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.pth\Documents\"/>
    </mc:Choice>
  </mc:AlternateContent>
  <xr:revisionPtr revIDLastSave="0" documentId="13_ncr:1_{2D75D07C-BA43-43CE-8EED-ECF6FD54ABB1}" xr6:coauthVersionLast="47" xr6:coauthVersionMax="47" xr10:uidLastSave="{00000000-0000-0000-0000-000000000000}"/>
  <bookViews>
    <workbookView xWindow="-108" yWindow="-108" windowWidth="23256" windowHeight="12576" activeTab="1" xr2:uid="{70813C2D-BE5C-47B0-99E9-A6BDDE3C0E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G8" i="1" s="1"/>
  <c r="F9" i="1"/>
  <c r="F10" i="1"/>
  <c r="G10" i="1" s="1"/>
  <c r="F11" i="1"/>
  <c r="F12" i="1"/>
  <c r="F13" i="1"/>
  <c r="F14" i="1"/>
  <c r="F15" i="1"/>
  <c r="F16" i="1"/>
  <c r="G16" i="1" s="1"/>
  <c r="F17" i="1"/>
  <c r="F18" i="1"/>
  <c r="G18" i="1" s="1"/>
  <c r="F19" i="1"/>
  <c r="F20" i="1"/>
  <c r="F21" i="1"/>
  <c r="F22" i="1"/>
  <c r="F23" i="1"/>
  <c r="F24" i="1"/>
  <c r="G24" i="1" s="1"/>
  <c r="F25" i="1"/>
  <c r="F26" i="1"/>
  <c r="G26" i="1" s="1"/>
  <c r="F27" i="1"/>
  <c r="F28" i="1"/>
  <c r="F29" i="1"/>
  <c r="F30" i="1"/>
  <c r="F31" i="1"/>
  <c r="F32" i="1"/>
  <c r="G32" i="1" s="1"/>
  <c r="F33" i="1"/>
  <c r="F34" i="1"/>
  <c r="G34" i="1" s="1"/>
  <c r="F35" i="1"/>
  <c r="F2" i="1"/>
  <c r="G2" i="1" s="1"/>
  <c r="I3" i="1"/>
  <c r="I4" i="1"/>
  <c r="I5" i="1"/>
  <c r="I6" i="1"/>
  <c r="I7" i="1"/>
  <c r="I8" i="1"/>
  <c r="J8" i="1" s="1"/>
  <c r="I9" i="1"/>
  <c r="I10" i="1"/>
  <c r="I11" i="1"/>
  <c r="I12" i="1"/>
  <c r="I13" i="1"/>
  <c r="I14" i="1"/>
  <c r="I15" i="1"/>
  <c r="I16" i="1"/>
  <c r="J16" i="1" s="1"/>
  <c r="I17" i="1"/>
  <c r="I18" i="1"/>
  <c r="I19" i="1"/>
  <c r="I20" i="1"/>
  <c r="I21" i="1"/>
  <c r="I22" i="1"/>
  <c r="I23" i="1"/>
  <c r="I24" i="1"/>
  <c r="J24" i="1" s="1"/>
  <c r="I25" i="1"/>
  <c r="I26" i="1"/>
  <c r="I27" i="1"/>
  <c r="I28" i="1"/>
  <c r="I29" i="1"/>
  <c r="I30" i="1"/>
  <c r="I31" i="1"/>
  <c r="I32" i="1"/>
  <c r="J32" i="1" s="1"/>
  <c r="I33" i="1"/>
  <c r="I34" i="1"/>
  <c r="I35" i="1"/>
  <c r="I2" i="1"/>
  <c r="J2" i="1" s="1"/>
  <c r="J17" i="1"/>
  <c r="AK2" i="2"/>
  <c r="P3" i="1" s="1"/>
  <c r="AK3" i="2"/>
  <c r="P4" i="1" s="1"/>
  <c r="AK4" i="2"/>
  <c r="P5" i="1" s="1"/>
  <c r="AK5" i="2"/>
  <c r="P6" i="1" s="1"/>
  <c r="AK6" i="2"/>
  <c r="P7" i="1" s="1"/>
  <c r="AK7" i="2"/>
  <c r="P8" i="1" s="1"/>
  <c r="AK8" i="2"/>
  <c r="P9" i="1" s="1"/>
  <c r="AK9" i="2"/>
  <c r="P10" i="1" s="1"/>
  <c r="AK10" i="2"/>
  <c r="P11" i="1" s="1"/>
  <c r="AK11" i="2"/>
  <c r="P12" i="1" s="1"/>
  <c r="AK12" i="2"/>
  <c r="P13" i="1" s="1"/>
  <c r="AK13" i="2"/>
  <c r="P14" i="1" s="1"/>
  <c r="AK14" i="2"/>
  <c r="P15" i="1" s="1"/>
  <c r="AK15" i="2"/>
  <c r="P16" i="1" s="1"/>
  <c r="AK16" i="2"/>
  <c r="P17" i="1" s="1"/>
  <c r="AK17" i="2"/>
  <c r="P18" i="1" s="1"/>
  <c r="AK18" i="2"/>
  <c r="P19" i="1" s="1"/>
  <c r="AK19" i="2"/>
  <c r="P20" i="1" s="1"/>
  <c r="AK20" i="2"/>
  <c r="P21" i="1" s="1"/>
  <c r="AK21" i="2"/>
  <c r="P22" i="1" s="1"/>
  <c r="AK22" i="2"/>
  <c r="P23" i="1" s="1"/>
  <c r="AK23" i="2"/>
  <c r="P24" i="1" s="1"/>
  <c r="AK24" i="2"/>
  <c r="P25" i="1" s="1"/>
  <c r="AK25" i="2"/>
  <c r="P26" i="1" s="1"/>
  <c r="AK26" i="2"/>
  <c r="P27" i="1" s="1"/>
  <c r="AK27" i="2"/>
  <c r="P28" i="1" s="1"/>
  <c r="AK28" i="2"/>
  <c r="P29" i="1" s="1"/>
  <c r="AK29" i="2"/>
  <c r="P30" i="1" s="1"/>
  <c r="AK30" i="2"/>
  <c r="P31" i="1" s="1"/>
  <c r="AK31" i="2"/>
  <c r="P32" i="1" s="1"/>
  <c r="AK32" i="2"/>
  <c r="P33" i="1" s="1"/>
  <c r="AK33" i="2"/>
  <c r="P34" i="1" s="1"/>
  <c r="AK34" i="2"/>
  <c r="P35" i="1" s="1"/>
  <c r="AK1" i="2"/>
  <c r="P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K20" i="1"/>
  <c r="AJ2" i="2"/>
  <c r="K3" i="1" s="1"/>
  <c r="AJ3" i="2"/>
  <c r="K4" i="1" s="1"/>
  <c r="AJ4" i="2"/>
  <c r="K5" i="1" s="1"/>
  <c r="AJ5" i="2"/>
  <c r="K6" i="1" s="1"/>
  <c r="AJ6" i="2"/>
  <c r="K7" i="1" s="1"/>
  <c r="AJ7" i="2"/>
  <c r="K8" i="1" s="1"/>
  <c r="AJ8" i="2"/>
  <c r="K9" i="1" s="1"/>
  <c r="AJ9" i="2"/>
  <c r="K10" i="1" s="1"/>
  <c r="AJ10" i="2"/>
  <c r="K11" i="1" s="1"/>
  <c r="AJ11" i="2"/>
  <c r="K12" i="1" s="1"/>
  <c r="AJ12" i="2"/>
  <c r="K13" i="1" s="1"/>
  <c r="AJ13" i="2"/>
  <c r="K14" i="1" s="1"/>
  <c r="AJ14" i="2"/>
  <c r="K15" i="1" s="1"/>
  <c r="AJ15" i="2"/>
  <c r="K16" i="1" s="1"/>
  <c r="AJ16" i="2"/>
  <c r="K17" i="1" s="1"/>
  <c r="AJ17" i="2"/>
  <c r="K18" i="1" s="1"/>
  <c r="AJ18" i="2"/>
  <c r="K19" i="1" s="1"/>
  <c r="AJ19" i="2"/>
  <c r="AJ20" i="2"/>
  <c r="K21" i="1" s="1"/>
  <c r="AJ21" i="2"/>
  <c r="K22" i="1" s="1"/>
  <c r="AJ22" i="2"/>
  <c r="K23" i="1" s="1"/>
  <c r="AJ23" i="2"/>
  <c r="K24" i="1" s="1"/>
  <c r="AJ24" i="2"/>
  <c r="K25" i="1" s="1"/>
  <c r="AJ25" i="2"/>
  <c r="K26" i="1" s="1"/>
  <c r="AJ26" i="2"/>
  <c r="K27" i="1" s="1"/>
  <c r="AJ27" i="2"/>
  <c r="K28" i="1" s="1"/>
  <c r="AJ28" i="2"/>
  <c r="K29" i="1" s="1"/>
  <c r="AJ29" i="2"/>
  <c r="K30" i="1" s="1"/>
  <c r="AJ30" i="2"/>
  <c r="K31" i="1" s="1"/>
  <c r="AJ31" i="2"/>
  <c r="K32" i="1" s="1"/>
  <c r="AJ32" i="2"/>
  <c r="K33" i="1" s="1"/>
  <c r="AJ33" i="2"/>
  <c r="K34" i="1" s="1"/>
  <c r="AJ34" i="2"/>
  <c r="K35" i="1" s="1"/>
  <c r="AJ1" i="2"/>
  <c r="K2" i="1" s="1"/>
  <c r="AI1" i="2"/>
  <c r="J34" i="1"/>
  <c r="J22" i="1"/>
  <c r="J23" i="1"/>
  <c r="J25" i="1"/>
  <c r="J26" i="1"/>
  <c r="J27" i="1"/>
  <c r="J28" i="1"/>
  <c r="J29" i="1"/>
  <c r="J30" i="1"/>
  <c r="J31" i="1"/>
  <c r="J33" i="1"/>
  <c r="J35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G27" i="1"/>
  <c r="G35" i="1"/>
  <c r="G22" i="1"/>
  <c r="G23" i="1"/>
  <c r="G25" i="1"/>
  <c r="G28" i="1"/>
  <c r="G29" i="1"/>
  <c r="G30" i="1"/>
  <c r="G31" i="1"/>
  <c r="G33" i="1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I24" i="2"/>
  <c r="D25" i="1" s="1"/>
  <c r="AI25" i="2"/>
  <c r="D26" i="1" s="1"/>
  <c r="AI26" i="2"/>
  <c r="D27" i="1" s="1"/>
  <c r="AI27" i="2"/>
  <c r="D28" i="1" s="1"/>
  <c r="AI28" i="2"/>
  <c r="D29" i="1" s="1"/>
  <c r="AI29" i="2"/>
  <c r="D30" i="1" s="1"/>
  <c r="AI30" i="2"/>
  <c r="D31" i="1" s="1"/>
  <c r="AI31" i="2"/>
  <c r="D32" i="1" s="1"/>
  <c r="AI32" i="2"/>
  <c r="D33" i="1" s="1"/>
  <c r="AI33" i="2"/>
  <c r="D34" i="1" s="1"/>
  <c r="AI34" i="2"/>
  <c r="D35" i="1" s="1"/>
  <c r="AI21" i="2"/>
  <c r="D22" i="1" s="1"/>
  <c r="AI22" i="2"/>
  <c r="D23" i="1" s="1"/>
  <c r="AI23" i="2"/>
  <c r="D24" i="1" s="1"/>
  <c r="J3" i="1"/>
  <c r="J4" i="1"/>
  <c r="J5" i="1"/>
  <c r="J6" i="1"/>
  <c r="J7" i="1"/>
  <c r="J9" i="1"/>
  <c r="J10" i="1"/>
  <c r="J11" i="1"/>
  <c r="J12" i="1"/>
  <c r="J13" i="1"/>
  <c r="J14" i="1"/>
  <c r="J15" i="1"/>
  <c r="J18" i="1"/>
  <c r="J19" i="1"/>
  <c r="J20" i="1"/>
  <c r="J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4" i="1"/>
  <c r="G21" i="1"/>
  <c r="G3" i="1"/>
  <c r="G5" i="1"/>
  <c r="G6" i="1"/>
  <c r="G7" i="1"/>
  <c r="G9" i="1"/>
  <c r="G11" i="1"/>
  <c r="G12" i="1"/>
  <c r="G13" i="1"/>
  <c r="G14" i="1"/>
  <c r="G15" i="1"/>
  <c r="G17" i="1"/>
  <c r="G19" i="1"/>
  <c r="G20" i="1"/>
  <c r="D2" i="1"/>
  <c r="D11" i="1"/>
  <c r="AI20" i="2"/>
  <c r="D21" i="1" s="1"/>
  <c r="AI2" i="2"/>
  <c r="D3" i="1" s="1"/>
  <c r="AI3" i="2"/>
  <c r="D4" i="1" s="1"/>
  <c r="AI4" i="2"/>
  <c r="D5" i="1" s="1"/>
  <c r="AI5" i="2"/>
  <c r="D6" i="1" s="1"/>
  <c r="AI6" i="2"/>
  <c r="D7" i="1" s="1"/>
  <c r="AI7" i="2"/>
  <c r="D8" i="1" s="1"/>
  <c r="AI8" i="2"/>
  <c r="D9" i="1" s="1"/>
  <c r="AI9" i="2"/>
  <c r="D10" i="1" s="1"/>
  <c r="AI10" i="2"/>
  <c r="AI11" i="2"/>
  <c r="D12" i="1" s="1"/>
  <c r="AI12" i="2"/>
  <c r="D13" i="1" s="1"/>
  <c r="AI13" i="2"/>
  <c r="D14" i="1" s="1"/>
  <c r="AI14" i="2"/>
  <c r="D15" i="1" s="1"/>
  <c r="AI15" i="2"/>
  <c r="D16" i="1" s="1"/>
  <c r="AI16" i="2"/>
  <c r="D17" i="1" s="1"/>
  <c r="AI17" i="2"/>
  <c r="D18" i="1" s="1"/>
  <c r="AI18" i="2"/>
  <c r="D19" i="1" s="1"/>
  <c r="AI19" i="2"/>
  <c r="D20" i="1" s="1"/>
  <c r="A12" i="1"/>
  <c r="AH2" i="2"/>
  <c r="A3" i="1" s="1"/>
  <c r="AH3" i="2"/>
  <c r="A4" i="1" s="1"/>
  <c r="AH4" i="2"/>
  <c r="A5" i="1" s="1"/>
  <c r="AH5" i="2"/>
  <c r="A6" i="1" s="1"/>
  <c r="AH6" i="2"/>
  <c r="A7" i="1" s="1"/>
  <c r="AH7" i="2"/>
  <c r="A8" i="1" s="1"/>
  <c r="AH8" i="2"/>
  <c r="A9" i="1" s="1"/>
  <c r="AH9" i="2"/>
  <c r="A10" i="1" s="1"/>
  <c r="AH10" i="2"/>
  <c r="A11" i="1" s="1"/>
  <c r="AH11" i="2"/>
  <c r="AH12" i="2"/>
  <c r="A13" i="1" s="1"/>
  <c r="AH13" i="2"/>
  <c r="A14" i="1" s="1"/>
  <c r="AH14" i="2"/>
  <c r="A15" i="1" s="1"/>
  <c r="AH15" i="2"/>
  <c r="A16" i="1" s="1"/>
  <c r="AH16" i="2"/>
  <c r="A17" i="1" s="1"/>
  <c r="AH17" i="2"/>
  <c r="A18" i="1" s="1"/>
  <c r="AH18" i="2"/>
  <c r="A19" i="1" s="1"/>
  <c r="AH19" i="2"/>
  <c r="A20" i="1" s="1"/>
  <c r="AH20" i="2"/>
  <c r="A21" i="1" s="1"/>
  <c r="AH1" i="2"/>
  <c r="A2" i="1" s="1"/>
</calcChain>
</file>

<file path=xl/sharedStrings.xml><?xml version="1.0" encoding="utf-8"?>
<sst xmlns="http://schemas.openxmlformats.org/spreadsheetml/2006/main" count="693" uniqueCount="422">
  <si>
    <t>Name</t>
  </si>
  <si>
    <t>Add</t>
  </si>
  <si>
    <t>dob</t>
  </si>
  <si>
    <t>id</t>
  </si>
  <si>
    <t>Issued date</t>
  </si>
  <si>
    <t>issued place</t>
  </si>
  <si>
    <t>Họ và Tên</t>
  </si>
  <si>
    <t>Ngày sinh: </t>
  </si>
  <si>
    <t>ngày cấp</t>
  </si>
  <si>
    <t>nơi cấp</t>
  </si>
  <si>
    <r>
      <t>Địa</t>
    </r>
    <r>
      <rPr>
        <b/>
        <sz val="12"/>
        <color rgb="FF000000"/>
        <rFont val="Times New Roman"/>
        <family val="1"/>
      </rPr>
      <t xml:space="preserve"> chỉ: </t>
    </r>
  </si>
  <si>
    <t>Beneficiary name</t>
  </si>
  <si>
    <t>Bank account: </t>
  </si>
  <si>
    <t>Bank Address: </t>
  </si>
  <si>
    <t>SWIFT code: </t>
  </si>
  <si>
    <t xml:space="preserve">Bank name: </t>
  </si>
  <si>
    <t>Nguyễn Văn Tiến</t>
  </si>
  <si>
    <t>Nam</t>
  </si>
  <si>
    <t>Kinh</t>
  </si>
  <si>
    <t>Không</t>
  </si>
  <si>
    <t>tienbo689@gmail.com</t>
  </si>
  <si>
    <t>Nguyễn Thị Na</t>
  </si>
  <si>
    <t>Vietcombank</t>
  </si>
  <si>
    <t>Chi Nhánh Tây Hà Nội</t>
  </si>
  <si>
    <t>BFTVVNVX</t>
  </si>
  <si>
    <t>Các kênh tuyển dụng bên ngoài</t>
  </si>
  <si>
    <t>Phạm Bảo Tuấn</t>
  </si>
  <si>
    <t>không</t>
  </si>
  <si>
    <t>tuanbachkhoa1994@gmail.com</t>
  </si>
  <si>
    <t>Phạm Văn Điệp (Bố)</t>
  </si>
  <si>
    <t>Chi nhánh quận Hai Bà Trưng, PGD Tạ Quang Bửu</t>
  </si>
  <si>
    <t>ICBVVNVX142</t>
  </si>
  <si>
    <t>Từ các lơp tạo nguồn</t>
  </si>
  <si>
    <t>Bùi Ngọc Anh</t>
  </si>
  <si>
    <t>Cục trưởng cục cảnh sát ĐKQL cư trú và DlQG về dân cư</t>
  </si>
  <si>
    <t>Số 5 ngõ 14, Đông Quan, Nghĩa đô, Cầu giấy ,Hà Nội</t>
  </si>
  <si>
    <t>anhanh99236@gmail.com</t>
  </si>
  <si>
    <t>Bố</t>
  </si>
  <si>
    <t>Triệu Anh Quang</t>
  </si>
  <si>
    <t>Dao</t>
  </si>
  <si>
    <t>ngankhanhtrieu@gmail.com</t>
  </si>
  <si>
    <t>Triệu Văn Quyến (anh trai)</t>
  </si>
  <si>
    <t>Chi Nhánh Hà Nội</t>
  </si>
  <si>
    <t>Bế Vi Thúy Phương</t>
  </si>
  <si>
    <t>Nữ</t>
  </si>
  <si>
    <t>Nùng</t>
  </si>
  <si>
    <t>Đồng Mạc, Tiên Hội, Đại Từ, Thái Nguyên</t>
  </si>
  <si>
    <t>phuongphuongvanyen@gmail.com</t>
  </si>
  <si>
    <t>Triệu Văn Quyến (anh)</t>
  </si>
  <si>
    <t>BIDV</t>
  </si>
  <si>
    <t>BIDV Phòng giao dịch Đại Từ, Thái Nguyên</t>
  </si>
  <si>
    <t>BIDVVNVX</t>
  </si>
  <si>
    <t>Nguyễn Thúy Hường</t>
  </si>
  <si>
    <t>thuyhuongnt06@gmail.com</t>
  </si>
  <si>
    <t>Bố đẻ: Nguyễn Hồng Nguyên</t>
  </si>
  <si>
    <t>Chi nhánh Yên Bái</t>
  </si>
  <si>
    <t>Đặng Thị Dung</t>
  </si>
  <si>
    <t>Mạnh Tân, Thụy Lâm, Đông Anh, Hà Nội</t>
  </si>
  <si>
    <t>nguyenthu100821@gmail.com</t>
  </si>
  <si>
    <t>cậu</t>
  </si>
  <si>
    <t>PGD Chợ Mới - CN Bắc Kạn</t>
  </si>
  <si>
    <t>BIDVVNDX</t>
  </si>
  <si>
    <t>Ngô Chi An</t>
  </si>
  <si>
    <t>ngochian.0212@gmail.com</t>
  </si>
  <si>
    <t>Vợ: Nguyễn Hiền Hương</t>
  </si>
  <si>
    <t>Hoàng Mai - PGD Kim Ngưu</t>
  </si>
  <si>
    <t>Trần Duy Hoàng</t>
  </si>
  <si>
    <t>Cục Trưởng Cục Cảnh Sát Quản Lý Hành Chính Về Trật Tự Xã Hội</t>
  </si>
  <si>
    <t>Số 26, xóm 2 , Lưu Thượng, Phú Túc, Phú Xuyên, Hà Nội</t>
  </si>
  <si>
    <t>0868 353 338</t>
  </si>
  <si>
    <t>tranduyhoang2003@gmail.com</t>
  </si>
  <si>
    <t>Em Trai : Trần Tuấn Anh</t>
  </si>
  <si>
    <t>0865 596 222</t>
  </si>
  <si>
    <t>CN Quang Minh</t>
  </si>
  <si>
    <t>Vũ Thị Thuỳ Linh</t>
  </si>
  <si>
    <t>Hà Nội</t>
  </si>
  <si>
    <t>Dương Khê, Phương tú, Ứng Hoà, Hà Nội</t>
  </si>
  <si>
    <t>linhvtt111096@gmail.com</t>
  </si>
  <si>
    <t>chị gái</t>
  </si>
  <si>
    <t>chi nhánh Hai Bà Trưng</t>
  </si>
  <si>
    <t>BFTV VNVX</t>
  </si>
  <si>
    <t>Nguyễn Nhân Hưng</t>
  </si>
  <si>
    <t>Thôn 4, Phù Lưu Tế, Mũ Đức, Hà Nội</t>
  </si>
  <si>
    <t>Nhanhung285@gmail.com</t>
  </si>
  <si>
    <t>Mẹ: Đỗ Thị Luyên</t>
  </si>
  <si>
    <t>039 4563216</t>
  </si>
  <si>
    <t>Techcombank</t>
  </si>
  <si>
    <t>Techcombank Trần Bình</t>
  </si>
  <si>
    <t>VTCBVNVX</t>
  </si>
  <si>
    <t>Nguyễn Thị Lợi</t>
  </si>
  <si>
    <t>Đông lỗ ,Hiệp Hoà ,bắc Giang</t>
  </si>
  <si>
    <t>nthiloi520@gmail.com</t>
  </si>
  <si>
    <t>Tầng 1-2, Tower 1, 458, Khu đô thị Times City, Hai Bà Trưng, Hà Nội</t>
  </si>
  <si>
    <t>nguyễn thị thanh</t>
  </si>
  <si>
    <t>kinh</t>
  </si>
  <si>
    <t>khong</t>
  </si>
  <si>
    <t>thanhnguyen13071989@gmail.com</t>
  </si>
  <si>
    <t>chong</t>
  </si>
  <si>
    <t>vietcombank tay ha noi</t>
  </si>
  <si>
    <t>Phạm Thị Thơ</t>
  </si>
  <si>
    <t>nghệ an</t>
  </si>
  <si>
    <t>anhthovtsg@gamail.com</t>
  </si>
  <si>
    <t>hồ trung đạt (chồng)</t>
  </si>
  <si>
    <t>Chương dương</t>
  </si>
  <si>
    <t>Nguyễn Hữu Tuân</t>
  </si>
  <si>
    <t>huutuan2423@gmail.com</t>
  </si>
  <si>
    <t>Nguyễn Thị Vân Anh ( Em )</t>
  </si>
  <si>
    <t>038 5326134</t>
  </si>
  <si>
    <t>Trần thị dung</t>
  </si>
  <si>
    <t>Xóm Giang Hà, Thạch Kim, Lộc Hà, Hà TĨnh</t>
  </si>
  <si>
    <t>dungt790@gmail.com</t>
  </si>
  <si>
    <t>chồng :Lê Hồng Giang</t>
  </si>
  <si>
    <t>TRẦN THỊ DUNG</t>
  </si>
  <si>
    <t>TP HÀ TĨNH, Tỉnh Hà Tĩnh</t>
  </si>
  <si>
    <t>BFTWNVX 020</t>
  </si>
  <si>
    <t>Nguyễn Ngọc Luân</t>
  </si>
  <si>
    <t>Thôn tháng 10, yên lâm, hàm yên, tuyên quang</t>
  </si>
  <si>
    <t>Lucifer120997@gmail.com</t>
  </si>
  <si>
    <t>Nguyễn thị len</t>
  </si>
  <si>
    <t>Tuyên Quang- trụ sở chính</t>
  </si>
  <si>
    <t>Ngô Thị Thu Trang</t>
  </si>
  <si>
    <t>Hoanglinhngan@2013</t>
  </si>
  <si>
    <t>Mẹ Vũ Thị Lan</t>
  </si>
  <si>
    <t>Thành Công</t>
  </si>
  <si>
    <t>BFTVVNVX045</t>
  </si>
  <si>
    <t>Nguyễn Hoàng Đông</t>
  </si>
  <si>
    <t>nguyenhoangdong240694@gmail.com</t>
  </si>
  <si>
    <t>Vợ</t>
  </si>
  <si>
    <t>Long Biên</t>
  </si>
  <si>
    <t>Nguyễn Sơn Lâm</t>
  </si>
  <si>
    <t>pzxc270400@gmail.com</t>
  </si>
  <si>
    <t>Bố COn</t>
  </si>
  <si>
    <t>Vietcombank PGD Diễn Châu</t>
  </si>
  <si>
    <t>BFTVVNVX010</t>
  </si>
  <si>
    <t>Nguyen Van Tien</t>
  </si>
  <si>
    <t>Pham Bao Tuan</t>
  </si>
  <si>
    <t>Bui Ngoc Anh</t>
  </si>
  <si>
    <t>Trieu Anh Quang</t>
  </si>
  <si>
    <t>Be Vi Thuy Phuong</t>
  </si>
  <si>
    <t>Nguyen Thuy Huong</t>
  </si>
  <si>
    <t>Dang Thi Dung</t>
  </si>
  <si>
    <t>Ngo Chi An</t>
  </si>
  <si>
    <t>Tran Duy Hoang</t>
  </si>
  <si>
    <t>Vu Thi Thuy Linh</t>
  </si>
  <si>
    <t>Nguyen Nhan Hung</t>
  </si>
  <si>
    <t>Nguyen Thi Loi</t>
  </si>
  <si>
    <t>Nguyen Thi Thanh</t>
  </si>
  <si>
    <t>Pham Thi Tho</t>
  </si>
  <si>
    <t>Nguyen Huu Tuan</t>
  </si>
  <si>
    <t>Tran Thi Dung</t>
  </si>
  <si>
    <t>Nguyen Ngoc Luan</t>
  </si>
  <si>
    <t>Ngo Thi Thu Trang</t>
  </si>
  <si>
    <t>Nguyen Hoang Dong</t>
  </si>
  <si>
    <t>Nguyen Son Lam</t>
  </si>
  <si>
    <t>Số 83, Hoàng Hoa Thám, Thống Nhất , Hoà Bình, Hoà Bình</t>
  </si>
  <si>
    <t>Thôn 3, Vạn Phúc, Thanh Trì, Hà Nội</t>
  </si>
  <si>
    <t>Gốc Nhội, Yên Thái, Văn Yên, Yên Bái</t>
  </si>
  <si>
    <t>24 Hải Đông, An Lưu, Kinh Môn, Hải Dương</t>
  </si>
  <si>
    <t>so nha 1, xom chua, cao xa, cao duong, thanh oai, ha noi</t>
  </si>
  <si>
    <t>số 230, giang cao, bát tràng, gia lâm, hà nội</t>
  </si>
  <si>
    <t>cụm 8, vĩnh ninh, vĩnh quỳnh, thanh trì, hà nội</t>
  </si>
  <si>
    <t>78/204 Kim Giang, Hoàng mai, Hà Nội</t>
  </si>
  <si>
    <t>43 Ngõ 104, Phú Viên, Bồ Đề, Long Biên, Hà Nội</t>
  </si>
  <si>
    <t>Yên THịnh, Diễn NGỌc,  Diễn Châu, Nghệ An</t>
  </si>
  <si>
    <t>So 83, Hoang Hoa Tham, Thong Nhat , Hoa Binh, Hoa Binh</t>
  </si>
  <si>
    <t>Thon 3, Van Phuc, Thanh Tri, Ha Noi</t>
  </si>
  <si>
    <t>So 5 Ngo 14, Dong Quan, Nghia Do, Cau Giay ,Ha Noi</t>
  </si>
  <si>
    <t>Dong Mac, Tien Hoi, Dai Tu, Thai Nguyen</t>
  </si>
  <si>
    <t>Goc Nhoi, Yen Thai, Van Yen, Yen Bai</t>
  </si>
  <si>
    <t>Manh Tan, Thuy Lam, Dong Anh, Ha Noi</t>
  </si>
  <si>
    <t>24 Hai Dong, An Luu, Kinh Mon, Hai Duong</t>
  </si>
  <si>
    <t>So 26, Xom 2 , Luu Thuong, Phu Tuc, Phu Xuyen, Ha Noi</t>
  </si>
  <si>
    <t>Duong Khe, Phuong Tu, Ung Hoa, Ha Noi</t>
  </si>
  <si>
    <t>Thon 4, Phu Luu Te, Mu Duc, Ha Noi</t>
  </si>
  <si>
    <t>Dong Lo ,Hiep Hoa ,Bac Giang</t>
  </si>
  <si>
    <t>So Nha 1, Xom Chua, Cao Xa, Cao Duong, Thanh Oai, Ha Noi</t>
  </si>
  <si>
    <t>So 230, Giang Cao, Bat Trang, Gia Lam, Ha Noi</t>
  </si>
  <si>
    <t>Cum 8, Vinh Ninh, Vinh Quynh, Thanh Tri, Ha Noi</t>
  </si>
  <si>
    <t>Xom Giang Ha, Thach Kim, Loc Ha, Ha Tinh</t>
  </si>
  <si>
    <t>Thon Thang 10, Yen Lam, Ham Yen, Tuyen Quang</t>
  </si>
  <si>
    <t>78/204 Kim Giang, Hoang Mai, Ha Noi</t>
  </si>
  <si>
    <t>43 Ngo 104, Phu Vien, Bo De, Long Bien, Ha Noi</t>
  </si>
  <si>
    <t>Yen Thinh, Dien Ngoc,  Dien Chau, Nghe An</t>
  </si>
  <si>
    <t>017200005860</t>
  </si>
  <si>
    <t>001094026945</t>
  </si>
  <si>
    <t>036099004746</t>
  </si>
  <si>
    <t>019085001246</t>
  </si>
  <si>
    <t>092027164</t>
  </si>
  <si>
    <t>015198007390</t>
  </si>
  <si>
    <t>091861576</t>
  </si>
  <si>
    <t>030092019860</t>
  </si>
  <si>
    <t>001096034456</t>
  </si>
  <si>
    <t>001196009542</t>
  </si>
  <si>
    <t>001190049701</t>
  </si>
  <si>
    <t>042195007266</t>
  </si>
  <si>
    <t>008097006824</t>
  </si>
  <si>
    <t>008184011798</t>
  </si>
  <si>
    <t>001094000208</t>
  </si>
  <si>
    <t>001096041911</t>
  </si>
  <si>
    <t>02430002475</t>
  </si>
  <si>
    <t>0187188443</t>
  </si>
  <si>
    <t>001200005262</t>
  </si>
  <si>
    <t>0187893511</t>
  </si>
  <si>
    <t>Đại Từ</t>
  </si>
  <si>
    <t>Thái Nguyên</t>
  </si>
  <si>
    <t>DIễn Châu</t>
  </si>
  <si>
    <t>Bùi Văn Hưng</t>
  </si>
  <si>
    <t>buihung12029x@gmail.com</t>
  </si>
  <si>
    <t>Văn Quán, Hà Nội</t>
  </si>
  <si>
    <t>Có</t>
  </si>
  <si>
    <t>Nguyễn Vinh Toàn</t>
  </si>
  <si>
    <t>vinhtoan29021988@gmail.com</t>
  </si>
  <si>
    <t>Nguyễn Thị Mậu</t>
  </si>
  <si>
    <t>Nguyễn Minh Chiến</t>
  </si>
  <si>
    <t>Tày</t>
  </si>
  <si>
    <t>nguyenchientuaf@gmail.com</t>
  </si>
  <si>
    <t>Mẹ Hà Thị Làn</t>
  </si>
  <si>
    <t>Hoà Lạc Thạch Thất Hà Nội</t>
  </si>
  <si>
    <t>Hoàng Đình Tùng</t>
  </si>
  <si>
    <t>tungblack1208@gmail.com</t>
  </si>
  <si>
    <t>HOANG MAI - PGD KIM NGUU</t>
  </si>
  <si>
    <t>BFTVVNVX093</t>
  </si>
  <si>
    <t>Đặng Anh Hoàng</t>
  </si>
  <si>
    <t>anhhoang31121995@gmail.com</t>
  </si>
  <si>
    <t>Mẹ: Đoàn Thị Lan</t>
  </si>
  <si>
    <t>Chi nhánh Hoàng Mai</t>
  </si>
  <si>
    <t>Trần Tuấn Anh</t>
  </si>
  <si>
    <t>Thiên Chúa Giáo</t>
  </si>
  <si>
    <t>Hà Tĩnh</t>
  </si>
  <si>
    <t>tuananhht100196@gmail.com</t>
  </si>
  <si>
    <t>Trần Đình Chiến</t>
  </si>
  <si>
    <t>036 9142745</t>
  </si>
  <si>
    <t>Chi nhánh Hà Tĩnh</t>
  </si>
  <si>
    <t>BFTVVNVX002</t>
  </si>
  <si>
    <t>Nguyễn Trung Hiếu</t>
  </si>
  <si>
    <t>Dominhhieu.1992zz@gmail.com</t>
  </si>
  <si>
    <t>Bố đức</t>
  </si>
  <si>
    <t>Hoàng Mai, Hà Nội</t>
  </si>
  <si>
    <t>BFTVVNVXOO2</t>
  </si>
  <si>
    <t>Bắc Giang</t>
  </si>
  <si>
    <t>Nguyễn Văn Toàn</t>
  </si>
  <si>
    <t>Toàn nhà hàn việt ,203 minh khai ,hai bà trưng Hà Nội</t>
  </si>
  <si>
    <t>Lê Tiến Mạnh</t>
  </si>
  <si>
    <t>tienmanhle210895@gmail.com</t>
  </si>
  <si>
    <t>Em: Lê Thị Kim Giang</t>
  </si>
  <si>
    <t>Chi nhánh Bắc Linh Đàm</t>
  </si>
  <si>
    <t>2/29/1888</t>
  </si>
  <si>
    <t>Phùng văn triệu</t>
  </si>
  <si>
    <t>ĐINH XUYÊN, HOÀ NAM, ỨNG HOÀ, HÀ NỘI</t>
  </si>
  <si>
    <t>Phungtrieu369@gmail.com</t>
  </si>
  <si>
    <t>Nguyễn thị hồng</t>
  </si>
  <si>
    <t>Chi nhanh techcombank hoàng mai</t>
  </si>
  <si>
    <t>Em gái</t>
  </si>
  <si>
    <t>chi nhánh Bắc Linh Đàm</t>
  </si>
  <si>
    <t>Đinh Quang Phương</t>
  </si>
  <si>
    <t>Dinhquangphuong270900@gnail.com</t>
  </si>
  <si>
    <t>Nguyễn Thị Huê</t>
  </si>
  <si>
    <t>Ngân TMCP Quân Đội (MB Bank) - Chi nhánh ĐỐNG ĐA</t>
  </si>
  <si>
    <t>MSCBVNVX</t>
  </si>
  <si>
    <t>Nguyễn Duy Hiểu</t>
  </si>
  <si>
    <t>Starkvietnam@gmail.com</t>
  </si>
  <si>
    <t>Mẹ</t>
  </si>
  <si>
    <t>Hoang Mai-PGD Kim Nguu</t>
  </si>
  <si>
    <t>Bui Van Hung</t>
  </si>
  <si>
    <t>Nguyen Vinh Toan</t>
  </si>
  <si>
    <t>Nguyen Minh Chien</t>
  </si>
  <si>
    <t>Hoang Dinh Tung</t>
  </si>
  <si>
    <t>Dang Anh Hoang</t>
  </si>
  <si>
    <t>Tran Tuan Anh</t>
  </si>
  <si>
    <t>Nguyen Trung Hieu</t>
  </si>
  <si>
    <t>Le Tien Manh</t>
  </si>
  <si>
    <t>Phung van trieu</t>
  </si>
  <si>
    <t>Dinh Quang Phuong</t>
  </si>
  <si>
    <t>Nguyen Duy Hieu</t>
  </si>
  <si>
    <t>11, Ngõ 3, Xóm Thượng, Thị Nguyên, Cao Dương, Thanh Oai, Hà Nội</t>
  </si>
  <si>
    <t>43 đường ven sông, Huỳnh Cung, Tam Hiệp, Thanh Trì, Hà Nội</t>
  </si>
  <si>
    <t>Số 120 ngõ 43, Trung Kính, Cầu Giấy, Hà Nội</t>
  </si>
  <si>
    <t>Đội 2, thôn Lạc Thị, Ngọc Hồi, Thanh Trì, Hà Nội</t>
  </si>
  <si>
    <t>117, ngõ 66, Ngọc Lâm, Long Biên, Hà Nội</t>
  </si>
  <si>
    <t>Xóm Ban Long, Quang Lộc, Can Lộc, Hà Tĩnh</t>
  </si>
  <si>
    <t>Khu 14, yên kỳ, hạ hoà, phú thọ</t>
  </si>
  <si>
    <t>Đông Lỗ, Hiệp Hoà, Bắc Giang</t>
  </si>
  <si>
    <t>11, Ngõ 22, Khúc Thủy, Cự Khê, Thanh Oai, Hà Nội</t>
  </si>
  <si>
    <t>Huỳnh Cung, Tam Hiệp, Thanh Trì, Hà Nội</t>
  </si>
  <si>
    <t>11, ngõ 2, Khúc Thủy, Cự Khê, Thanh Oai, Hà Nội</t>
  </si>
  <si>
    <t>Xóm 1, Nam Dương, Hoà Nam, Ứng Hoà, Hà Nội</t>
  </si>
  <si>
    <t>Long Châu Sơn, Phụng Châu, Chương Mỹ, Hà Nội</t>
  </si>
  <si>
    <t>11, Ngo 3, Xom Thuong, Thi Nguyen, Cao Duong, Thanh Oai, Ha Noi</t>
  </si>
  <si>
    <t>43 Duong Ven Song, Huynh Cung, Tam Hiep, Thanh Tri, Ha Noi</t>
  </si>
  <si>
    <t>So 120 Ngo 43, Trung Kinh, Cau Giay, Ha Noi</t>
  </si>
  <si>
    <t>Doi 2, Thon Lac Thi, Ngoc Hoi, Thanh Tri, Ha Noi</t>
  </si>
  <si>
    <t>117, Ngo 66, Ngoc Lam, Long Bien, Ha Noi</t>
  </si>
  <si>
    <t>Xom Ban Long, Quang Loc, Can Loc, Ha Tinh</t>
  </si>
  <si>
    <t>Khu 14, Yen Ky, Ha Hoa, Phu Tho</t>
  </si>
  <si>
    <t>Dong Lo, Hiep Hoa, Bac Giang</t>
  </si>
  <si>
    <t>11, Ngo 22, Khuc Thuy, Cu Khe, Thanh Oai, Ha Noi</t>
  </si>
  <si>
    <t>Huynh Cung, Tam Hiep, Thanh Tri, Ha Noi</t>
  </si>
  <si>
    <t>Dinh Xuyen, Hoa Nam, Ung Hoa, Ha Noi</t>
  </si>
  <si>
    <t>11, Ngo 2, Khuc Thuy, Cu Khe, Thanh Oai, Ha Noi</t>
  </si>
  <si>
    <t>Xom 1, Nam Duong, Hoa Nam, Ung Hoa, Ha Noi</t>
  </si>
  <si>
    <t>Long Chau Son, Phung Chau, Chuong My, Ha Noi</t>
  </si>
  <si>
    <t>01090054615</t>
  </si>
  <si>
    <t>01088005112</t>
  </si>
  <si>
    <t>073379168</t>
  </si>
  <si>
    <t>01203008863</t>
  </si>
  <si>
    <t>01095041650</t>
  </si>
  <si>
    <t>0184263893</t>
  </si>
  <si>
    <t>0132101877</t>
  </si>
  <si>
    <t>01095042585</t>
  </si>
  <si>
    <t>01200028493</t>
  </si>
  <si>
    <t>01200027094</t>
  </si>
  <si>
    <t>01200019420</t>
  </si>
  <si>
    <t>phú thọ</t>
  </si>
  <si>
    <t>Hà Giang</t>
  </si>
  <si>
    <t>Cuc Truong Cuc Canh Sat Quan Ly Hanh Chinh Ve Trat Tu Xa Hoi</t>
  </si>
  <si>
    <t>Cuc Truong Cuc Canh Sat Dkql Cu Tru Va Dlqg Ve Dan Cu</t>
  </si>
  <si>
    <t>Dai Tu</t>
  </si>
  <si>
    <t>Thai Nguyen</t>
  </si>
  <si>
    <t>Nghe An</t>
  </si>
  <si>
    <t>Dien Chau</t>
  </si>
  <si>
    <t>Ha Giang</t>
  </si>
  <si>
    <t>Ha Tinh</t>
  </si>
  <si>
    <t>Phu Tho</t>
  </si>
  <si>
    <t>Bac Giang</t>
  </si>
  <si>
    <t>0101001254323</t>
  </si>
  <si>
    <t>0931374218368</t>
  </si>
  <si>
    <t>0931004216892</t>
  </si>
  <si>
    <t>0301000319749</t>
  </si>
  <si>
    <t>0201000609934</t>
  </si>
  <si>
    <t>Vietinbank</t>
  </si>
  <si>
    <t>MB Bank</t>
  </si>
  <si>
    <t>436, Nguyen Trai, Mo Lao, Ha Dong, Ha Noi</t>
  </si>
  <si>
    <t>17, Ta Quang Buu, Bach Khoa, Hai Ba Trung, Ha Noi</t>
  </si>
  <si>
    <t>15, Khuc Thua Du, Dich Vong, Cau Giay, Ha Noi</t>
  </si>
  <si>
    <t>Khu Cc2, Bac Linh Dam, Hoang Mai, Ha Noi</t>
  </si>
  <si>
    <t>Pho Cho 2, Tt Hung Son, Dai Tu, Thai Nguyen</t>
  </si>
  <si>
    <t>Mau A, Van Yen, Yen Bai</t>
  </si>
  <si>
    <t>Na Mo, Dong Tam, Cho Moi, Bac Kan</t>
  </si>
  <si>
    <t>3+4, Han Viet, 203 Minh Khai, Hai Ba Trung, Ha Noi</t>
  </si>
  <si>
    <t>Km So 9, Bac Thang Long - Noi Bai, Quang Minh, Me Linh, Ha Noi</t>
  </si>
  <si>
    <t>Lim Tower, 9-11 Ton Duc Thang, Ben Nghe, Quan 1, Tp Ho Chi Minh</t>
  </si>
  <si>
    <t>Tang 1-2, Tower 1, 458, Khu Do Thi Times City, Hai Ba Trung, Ha Noi</t>
  </si>
  <si>
    <t>Hh03, To Huu, Van Phuc, Ha Dong, Ha Noi</t>
  </si>
  <si>
    <t>564, Nguyen Van Cu, Long Bien, Ha Noi</t>
  </si>
  <si>
    <t>Khong</t>
  </si>
  <si>
    <t>2, Nguyen Thi Minh Khai, Ha Tinh, Ha Tinh</t>
  </si>
  <si>
    <t>To 14, Tan Quang, Tuyen Quang, Tuyen Quang</t>
  </si>
  <si>
    <t>So 1, Thai Ha, Dong Da, Ha Noi</t>
  </si>
  <si>
    <t>137 Nguyen Van Cu, Ngoc Lam, Long Bien, Ha Noi</t>
  </si>
  <si>
    <t>Kiot So 4 - Trung Tam Tm Muong Thanh, Dien Chau, Dien Chau, Nghe An</t>
  </si>
  <si>
    <t>98, Duong 19/5,Khu Do Thi Van Quan, Ha Dong, Ha Noi</t>
  </si>
  <si>
    <t>Nha Cc2 Bac Linh Dam, Dai Kim, Hoang Mai, Ha Noi</t>
  </si>
  <si>
    <t>Hoa Lac, Thach That, Ha Noi</t>
  </si>
  <si>
    <t>Tang 1-2 ,Tower 1, Times City 458 Minh Khai , Ha Noi</t>
  </si>
  <si>
    <t>Tang 1-2, Tower 1, Times City, 458 Minh Khai, Hai Ba Trung, Ha Noi</t>
  </si>
  <si>
    <t>344 Phuong Ba Trieu, Le Dai Hanh, Hai Ba Trung, Ha Noi</t>
  </si>
  <si>
    <t>Hoang Mai, Ha Noi</t>
  </si>
  <si>
    <t>3+4,Han Viet, 203 Minh Khai, Ha Noi</t>
  </si>
  <si>
    <t>Toa Nha Resco, B15 Khu Do Thi Moi Dai Kim, Dai Kim, Hoang Mai, Ha Noi</t>
  </si>
  <si>
    <t>165, Xa Dan, Nam Dong, Dong Da, Ha Noi</t>
  </si>
  <si>
    <t>Cn Hoang Mai, Tang 1-2, Tower 1, Times City 458 Minh Khai, Ha Noi</t>
  </si>
  <si>
    <t/>
  </si>
  <si>
    <t>14/4/2021</t>
  </si>
  <si>
    <t>30/8/2016</t>
  </si>
  <si>
    <t>10/4/2021</t>
  </si>
  <si>
    <t>15/8/2018</t>
  </si>
  <si>
    <t>17/6/2021</t>
  </si>
  <si>
    <t>17/12/2021</t>
  </si>
  <si>
    <t>22/12/2011</t>
  </si>
  <si>
    <t>20/8/2021</t>
  </si>
  <si>
    <t>26/6/2022</t>
  </si>
  <si>
    <t>24/7/2021</t>
  </si>
  <si>
    <t>24/6/2021</t>
  </si>
  <si>
    <t>22/12/2021</t>
  </si>
  <si>
    <t>5/11/2009</t>
  </si>
  <si>
    <t>21/4/2021</t>
  </si>
  <si>
    <t>12/7/2021</t>
  </si>
  <si>
    <t>7/3/2022</t>
  </si>
  <si>
    <t>22/11/2021</t>
  </si>
  <si>
    <t>8/5/2021</t>
  </si>
  <si>
    <t>22/3/2018</t>
  </si>
  <si>
    <t>10/7/2021</t>
  </si>
  <si>
    <t>25/4/2021</t>
  </si>
  <si>
    <t>2/8/2011</t>
  </si>
  <si>
    <t>10/5/2021</t>
  </si>
  <si>
    <t>31/1/2019</t>
  </si>
  <si>
    <t>25/10/2017</t>
  </si>
  <si>
    <t>8/8/2017</t>
  </si>
  <si>
    <t>13/7/2022</t>
  </si>
  <si>
    <t>20/7/2021</t>
  </si>
  <si>
    <t>21/9/2000</t>
  </si>
  <si>
    <t>25/1/1994</t>
  </si>
  <si>
    <t>9/9/1999</t>
  </si>
  <si>
    <t>25/3/1985</t>
  </si>
  <si>
    <t>16/6/1989</t>
  </si>
  <si>
    <t>23/6/1998</t>
  </si>
  <si>
    <t>24/9/1996</t>
  </si>
  <si>
    <t>2/12/1992</t>
  </si>
  <si>
    <t>27/3/1996</t>
  </si>
  <si>
    <t>11/10/1996</t>
  </si>
  <si>
    <t>28/5/1996</t>
  </si>
  <si>
    <t>2/11/2000</t>
  </si>
  <si>
    <t>13/7/1990</t>
  </si>
  <si>
    <t>7/6/1992</t>
  </si>
  <si>
    <t>13/9/2000</t>
  </si>
  <si>
    <t>26/7/1995</t>
  </si>
  <si>
    <t>12/9/1997</t>
  </si>
  <si>
    <t>9/10/1984</t>
  </si>
  <si>
    <t>24/6/1994</t>
  </si>
  <si>
    <t>27/4/2000</t>
  </si>
  <si>
    <t>12/2/1990</t>
  </si>
  <si>
    <t>29/2/1988</t>
  </si>
  <si>
    <t>23/8/1985</t>
  </si>
  <si>
    <t>12/8/2003</t>
  </si>
  <si>
    <t>31/12/1995</t>
  </si>
  <si>
    <t>10/1/1996</t>
  </si>
  <si>
    <t>12/4/1992</t>
  </si>
  <si>
    <t>21/9/1995</t>
  </si>
  <si>
    <t>21/8/1995</t>
  </si>
  <si>
    <t>27/9/2000</t>
  </si>
  <si>
    <t>sai STK</t>
  </si>
  <si>
    <t>đã gửi tới bạn này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</si>
</sst>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9" fontId="2" fillId="0" borderId="0" xfId="1" applyFont="1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164" fontId="2" fillId="0" borderId="0" xfId="1" applyNumberFormat="1" applyFont="1"/>
    <xf numFmtId="0" fontId="0" fillId="0" borderId="0" xfId="0" quotePrefix="1"/>
    <xf numFmtId="22" fontId="5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0" fontId="0" fillId="0" borderId="0" xfId="0" applyFont="1"/>
    <xf numFmtId="1" fontId="0" fillId="0" borderId="0" xfId="0" applyNumberFormat="1"/>
    <xf numFmtId="1" fontId="0" fillId="0" borderId="0" xfId="0" quotePrefix="1" applyNumberFormat="1"/>
    <xf numFmtId="0" fontId="5" fillId="0" borderId="0" xfId="0" quotePrefix="1" applyFont="1"/>
    <xf numFmtId="1" fontId="3" fillId="0" borderId="0" xfId="0" applyNumberFormat="1" applyFont="1"/>
    <xf numFmtId="0" fontId="0" fillId="2" borderId="0" xfId="0" applyFill="1"/>
    <xf numFmtId="164" fontId="0" fillId="0" borderId="0" xfId="0" applyNumberFormat="1" applyAlignment="1">
      <alignment horizontal="right"/>
    </xf>
    <xf numFmtId="164" fontId="0" fillId="2" borderId="0" xfId="0" applyNumberFormat="1" applyFill="1"/>
    <xf numFmtId="0" fontId="0" fillId="2" borderId="0" xfId="0" quotePrefix="1" applyNumberFormat="1" applyFill="1"/>
    <xf numFmtId="0" fontId="0" fillId="2" borderId="0" xfId="0" applyNumberFormat="1" applyFill="1"/>
    <xf numFmtId="1" fontId="0" fillId="2" borderId="0" xfId="0" applyNumberFormat="1" applyFill="1"/>
    <xf numFmtId="22" fontId="0" fillId="2" borderId="0" xfId="0" applyNumberFormat="1" applyFill="1"/>
    <xf numFmtId="2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3" borderId="0" xfId="0" quotePrefix="1" applyNumberFormat="1" applyFill="1"/>
    <xf numFmtId="1" fontId="0" fillId="3" borderId="0" xfId="0" applyNumberFormat="1" applyFill="1"/>
    <xf numFmtId="0" fontId="0" fillId="3" borderId="0" xfId="0" quotePrefix="1" applyFill="1"/>
    <xf numFmtId="22" fontId="0" fillId="0" borderId="0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2" borderId="0" xfId="0" quotePrefix="1" applyNumberFormat="1" applyFill="1" applyBorder="1"/>
    <xf numFmtId="0" fontId="0" fillId="0" borderId="0" xfId="0" quotePrefix="1" applyBorder="1"/>
    <xf numFmtId="1" fontId="0" fillId="0" borderId="0" xfId="0" quotePrefix="1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C94C-759B-43DF-B4FB-DA877C2C38A2}">
  <dimension ref="A1:Q35"/>
  <sheetViews>
    <sheetView topLeftCell="E1" workbookViewId="0">
      <selection activeCell="F2" sqref="F2"/>
    </sheetView>
  </sheetViews>
  <sheetFormatPr defaultColWidth="10.6640625" defaultRowHeight="14.4" x14ac:dyDescent="0.3"/>
  <cols>
    <col min="1" max="2" width="19.88671875" customWidth="1"/>
    <col min="3" max="3" width="18.88671875" customWidth="1"/>
    <col min="4" max="4" width="56.44140625" customWidth="1"/>
    <col min="5" max="5" width="51.33203125" customWidth="1"/>
    <col min="6" max="6" width="10.5546875" style="5" bestFit="1" customWidth="1"/>
    <col min="7" max="7" width="12.33203125" customWidth="1"/>
    <col min="8" max="8" width="19.88671875" customWidth="1"/>
    <col min="9" max="9" width="11.6640625" customWidth="1"/>
    <col min="10" max="10" width="11.109375" bestFit="1" customWidth="1"/>
    <col min="11" max="11" width="32.5546875" customWidth="1"/>
    <col min="12" max="12" width="11.88671875" bestFit="1" customWidth="1"/>
    <col min="13" max="13" width="15.88671875" bestFit="1" customWidth="1"/>
    <col min="14" max="14" width="18" style="12" customWidth="1"/>
    <col min="15" max="15" width="11.6640625" bestFit="1" customWidth="1"/>
    <col min="16" max="16" width="14.5546875" bestFit="1" customWidth="1"/>
    <col min="17" max="17" width="13.6640625" bestFit="1" customWidth="1"/>
  </cols>
  <sheetData>
    <row r="1" spans="1:17" s="2" customFormat="1" ht="15.6" x14ac:dyDescent="0.3">
      <c r="A1" s="2" t="s">
        <v>6</v>
      </c>
      <c r="C1" s="2" t="s">
        <v>0</v>
      </c>
      <c r="D1" s="2" t="s">
        <v>10</v>
      </c>
      <c r="E1" s="2" t="s">
        <v>1</v>
      </c>
      <c r="F1" s="6" t="s">
        <v>7</v>
      </c>
      <c r="G1" s="2" t="s">
        <v>2</v>
      </c>
      <c r="H1" s="2" t="s">
        <v>3</v>
      </c>
      <c r="I1" s="2" t="s">
        <v>8</v>
      </c>
      <c r="J1" s="2" t="s">
        <v>4</v>
      </c>
      <c r="K1" s="2" t="s">
        <v>9</v>
      </c>
      <c r="L1" s="2" t="s">
        <v>5</v>
      </c>
      <c r="M1" s="1" t="s">
        <v>11</v>
      </c>
      <c r="N1" s="15" t="s">
        <v>12</v>
      </c>
      <c r="O1" s="2" t="s">
        <v>15</v>
      </c>
      <c r="P1" s="1" t="s">
        <v>13</v>
      </c>
      <c r="Q1" s="1" t="s">
        <v>14</v>
      </c>
    </row>
    <row r="2" spans="1:17" x14ac:dyDescent="0.3">
      <c r="A2" t="str">
        <f>Sheet2!AH1</f>
        <v>Nguyễn Văn Tiến</v>
      </c>
      <c r="C2" t="s">
        <v>134</v>
      </c>
      <c r="D2" t="str">
        <f>Sheet2!AI1</f>
        <v>Số 83, Hoàng Hoa Thám, Thống Nhất , Hoà Bình, Hoà Bình</v>
      </c>
      <c r="E2" t="s">
        <v>164</v>
      </c>
      <c r="F2" s="5" t="str">
        <f>Sheet2!E1</f>
        <v>21/9/2000</v>
      </c>
      <c r="G2" s="5" t="str">
        <f>F2</f>
        <v>21/9/2000</v>
      </c>
      <c r="H2" t="str">
        <f>Sheet2!H1</f>
        <v>017200005860</v>
      </c>
      <c r="I2" s="5" t="str">
        <f>Sheet2!J1</f>
        <v>17/6/2021</v>
      </c>
      <c r="J2" s="5" t="str">
        <f>I2</f>
        <v>17/6/2021</v>
      </c>
      <c r="K2" t="str">
        <f>Sheet2!AJ1</f>
        <v>Cục Trưởng Cục Cảnh Sát Quản Lý Hành Chính Về Trật Tự Xã Hội</v>
      </c>
      <c r="L2" t="s">
        <v>314</v>
      </c>
      <c r="M2" s="11" t="str">
        <f>UPPER(C2)</f>
        <v>NGUYEN VAN TIEN</v>
      </c>
      <c r="N2" s="12">
        <f>Sheet2!AB1</f>
        <v>1030406899</v>
      </c>
      <c r="O2" t="str">
        <f>Sheet2!AC1</f>
        <v>Vietcombank</v>
      </c>
      <c r="P2" t="str">
        <f>Sheet2!AK1</f>
        <v>436, Nguyen Trai, Mo Lao, Ha Dong, Ha Noi</v>
      </c>
      <c r="Q2" t="str">
        <f>Sheet2!AE1</f>
        <v>BFTVVNVX</v>
      </c>
    </row>
    <row r="3" spans="1:17" x14ac:dyDescent="0.3">
      <c r="A3" t="str">
        <f>Sheet2!AH2</f>
        <v>Phạm Bảo Tuấn</v>
      </c>
      <c r="C3" t="s">
        <v>135</v>
      </c>
      <c r="D3" t="str">
        <f>Sheet2!AI2</f>
        <v>Thôn 3, Vạn Phúc, Thanh Trì, Hà Nội</v>
      </c>
      <c r="E3" t="s">
        <v>165</v>
      </c>
      <c r="F3" s="5" t="str">
        <f>Sheet2!E2</f>
        <v>25/1/1994</v>
      </c>
      <c r="G3" s="5" t="str">
        <f t="shared" ref="G3:G35" si="0">F3</f>
        <v>25/1/1994</v>
      </c>
      <c r="H3" t="str">
        <f>Sheet2!H2</f>
        <v>001094026945</v>
      </c>
      <c r="I3" s="5" t="str">
        <f>Sheet2!J2</f>
        <v>14/4/2021</v>
      </c>
      <c r="J3" s="5" t="str">
        <f t="shared" ref="J3:J35" si="1">I3</f>
        <v>14/4/2021</v>
      </c>
      <c r="K3" t="str">
        <f>Sheet2!AJ2</f>
        <v>Cục Trưởng Cục Cảnh Sát Quản Lý Hành Chính Về Trật Tự Xã Hội</v>
      </c>
      <c r="L3" t="s">
        <v>314</v>
      </c>
      <c r="M3" s="11" t="str">
        <f t="shared" ref="M3:M35" si="2">UPPER(C3)</f>
        <v>PHAM BAO TUAN</v>
      </c>
      <c r="N3" s="12" t="str">
        <f>Sheet2!AB2</f>
        <v>0101001254323</v>
      </c>
      <c r="O3" t="str">
        <f>Sheet2!AC2</f>
        <v>Vietinbank</v>
      </c>
      <c r="P3" t="str">
        <f>Sheet2!AK2</f>
        <v>17, Ta Quang Buu, Bach Khoa, Hai Ba Trung, Ha Noi</v>
      </c>
      <c r="Q3" t="str">
        <f>Sheet2!AE2</f>
        <v>ICBVVNVX142</v>
      </c>
    </row>
    <row r="4" spans="1:17" x14ac:dyDescent="0.3">
      <c r="A4" t="str">
        <f>Sheet2!AH3</f>
        <v>Bùi Ngọc Anh</v>
      </c>
      <c r="C4" t="s">
        <v>136</v>
      </c>
      <c r="D4" t="str">
        <f>Sheet2!AI3</f>
        <v>Số 5 Ngõ 14, Đông Quan, Nghĩa Đô, Cầu Giấy ,Hà Nội</v>
      </c>
      <c r="E4" t="s">
        <v>166</v>
      </c>
      <c r="F4" s="5" t="str">
        <f>Sheet2!E3</f>
        <v>9/9/1999</v>
      </c>
      <c r="G4" s="5" t="str">
        <f t="shared" si="0"/>
        <v>9/9/1999</v>
      </c>
      <c r="H4" t="str">
        <f>Sheet2!H3</f>
        <v>036099004746</v>
      </c>
      <c r="I4" s="5" t="str">
        <f>Sheet2!J3</f>
        <v>30/8/2016</v>
      </c>
      <c r="J4" s="5" t="str">
        <f t="shared" si="1"/>
        <v>30/8/2016</v>
      </c>
      <c r="K4" t="str">
        <f>Sheet2!AJ3</f>
        <v>Cục Trưởng Cục Cảnh Sát Đkql Cư Trú Và Dlqg Về Dân Cư</v>
      </c>
      <c r="L4" t="s">
        <v>315</v>
      </c>
      <c r="M4" s="11" t="str">
        <f t="shared" si="2"/>
        <v>BUI NGOC ANH</v>
      </c>
      <c r="N4" s="12">
        <f>Sheet2!AB3</f>
        <v>9855038879</v>
      </c>
      <c r="O4" t="str">
        <f>Sheet2!AC3</f>
        <v>Vietcombank</v>
      </c>
      <c r="P4" t="str">
        <f>Sheet2!AK3</f>
        <v>15, Khuc Thua Du, Dich Vong, Cau Giay, Ha Noi</v>
      </c>
      <c r="Q4" t="str">
        <f>Sheet2!AE3</f>
        <v>BFTVVNVX</v>
      </c>
    </row>
    <row r="5" spans="1:17" x14ac:dyDescent="0.3">
      <c r="A5" t="str">
        <f>Sheet2!AH4</f>
        <v>Triệu Anh Quang</v>
      </c>
      <c r="C5" t="s">
        <v>137</v>
      </c>
      <c r="D5" t="str">
        <f>Sheet2!AI4</f>
        <v>Đồng Mạc, Tiên Hội, Đại Từ, Thái Nguyên</v>
      </c>
      <c r="E5" t="s">
        <v>167</v>
      </c>
      <c r="F5" s="5" t="str">
        <f>Sheet2!E4</f>
        <v>25/3/1985</v>
      </c>
      <c r="G5" s="5" t="str">
        <f t="shared" si="0"/>
        <v>25/3/1985</v>
      </c>
      <c r="H5" t="str">
        <f>Sheet2!H4</f>
        <v>019085001246</v>
      </c>
      <c r="I5" s="5" t="str">
        <f>Sheet2!J4</f>
        <v>10/4/2021</v>
      </c>
      <c r="J5" s="5" t="str">
        <f t="shared" si="1"/>
        <v>10/4/2021</v>
      </c>
      <c r="K5" t="str">
        <f>Sheet2!AJ4</f>
        <v>Cục Trưởng Cục Cảnh Sát Quản Lý Hành Chính Về Trật Tự Xã Hội</v>
      </c>
      <c r="L5" t="s">
        <v>314</v>
      </c>
      <c r="M5" s="11" t="str">
        <f t="shared" si="2"/>
        <v>TRIEU ANH QUANG</v>
      </c>
      <c r="N5" s="12">
        <f>Sheet2!AB4</f>
        <v>1030683353</v>
      </c>
      <c r="O5" t="str">
        <f>Sheet2!AC4</f>
        <v>Vietcombank</v>
      </c>
      <c r="P5" t="str">
        <f>Sheet2!AK4</f>
        <v>Khu Cc2, Bac Linh Dam, Hoang Mai, Ha Noi</v>
      </c>
      <c r="Q5" t="str">
        <f>Sheet2!AE4</f>
        <v>BFTVVNVX</v>
      </c>
    </row>
    <row r="6" spans="1:17" x14ac:dyDescent="0.3">
      <c r="A6" t="str">
        <f>Sheet2!AH5</f>
        <v>Bế Vi Thúy Phương</v>
      </c>
      <c r="C6" t="s">
        <v>138</v>
      </c>
      <c r="D6" t="str">
        <f>Sheet2!AI5</f>
        <v>Đồng Mạc, Tiên Hội, Đại Từ, Thái Nguyên</v>
      </c>
      <c r="E6" t="s">
        <v>167</v>
      </c>
      <c r="F6" s="5" t="str">
        <f>Sheet2!E5</f>
        <v>16/6/1989</v>
      </c>
      <c r="G6" s="5" t="str">
        <f t="shared" si="0"/>
        <v>16/6/1989</v>
      </c>
      <c r="H6" t="str">
        <f>Sheet2!H5</f>
        <v>092027164</v>
      </c>
      <c r="I6" s="5" t="str">
        <f>Sheet2!J5</f>
        <v>15/8/2018</v>
      </c>
      <c r="J6" s="5" t="str">
        <f t="shared" si="1"/>
        <v>15/8/2018</v>
      </c>
      <c r="K6" t="str">
        <f>Sheet2!AJ5</f>
        <v>Đại Từ</v>
      </c>
      <c r="L6" t="s">
        <v>316</v>
      </c>
      <c r="M6" s="11" t="str">
        <f t="shared" si="2"/>
        <v>BE VI THUY PHUONG</v>
      </c>
      <c r="N6" s="12">
        <f>Sheet2!AB5</f>
        <v>39010002405491</v>
      </c>
      <c r="O6" t="str">
        <f>Sheet2!AC5</f>
        <v>BIDV</v>
      </c>
      <c r="P6" t="str">
        <f>Sheet2!AK5</f>
        <v>Pho Cho 2, Tt Hung Son, Dai Tu, Thai Nguyen</v>
      </c>
      <c r="Q6" t="str">
        <f>Sheet2!AE5</f>
        <v>BIDVVNVX</v>
      </c>
    </row>
    <row r="7" spans="1:17" x14ac:dyDescent="0.3">
      <c r="A7" t="str">
        <f>Sheet2!AH6</f>
        <v>Nguyễn Thúy Hường</v>
      </c>
      <c r="C7" t="s">
        <v>139</v>
      </c>
      <c r="D7" t="str">
        <f>Sheet2!AI6</f>
        <v>Gốc Nhội, Yên Thái, Văn Yên, Yên Bái</v>
      </c>
      <c r="E7" t="s">
        <v>168</v>
      </c>
      <c r="F7" s="5" t="str">
        <f>Sheet2!E6</f>
        <v>23/6/1998</v>
      </c>
      <c r="G7" s="5" t="str">
        <f t="shared" si="0"/>
        <v>23/6/1998</v>
      </c>
      <c r="H7" t="str">
        <f>Sheet2!H6</f>
        <v>015198007390</v>
      </c>
      <c r="I7" s="5" t="str">
        <f>Sheet2!J6</f>
        <v>17/12/2021</v>
      </c>
      <c r="J7" s="5" t="str">
        <f t="shared" si="1"/>
        <v>17/12/2021</v>
      </c>
      <c r="K7" t="str">
        <f>Sheet2!AJ6</f>
        <v>Cục Trưởng Cục Cảnh Sát Quản Lý Hành Chính Về Trật Tự Xã Hội</v>
      </c>
      <c r="L7" t="s">
        <v>314</v>
      </c>
      <c r="M7" s="11" t="str">
        <f t="shared" si="2"/>
        <v>NGUYEN THUY HUONG</v>
      </c>
      <c r="N7" s="12">
        <f>Sheet2!AB6</f>
        <v>37110001332454</v>
      </c>
      <c r="O7" t="str">
        <f>Sheet2!AC6</f>
        <v>BIDV</v>
      </c>
      <c r="P7" t="str">
        <f>Sheet2!AK6</f>
        <v>Mau A, Van Yen, Yen Bai</v>
      </c>
      <c r="Q7" t="str">
        <f>Sheet2!AE6</f>
        <v>BIDVVNVX</v>
      </c>
    </row>
    <row r="8" spans="1:17" x14ac:dyDescent="0.3">
      <c r="A8" t="str">
        <f>Sheet2!AH7</f>
        <v>Đặng Thị Dung</v>
      </c>
      <c r="C8" t="s">
        <v>140</v>
      </c>
      <c r="D8" t="str">
        <f>Sheet2!AI7</f>
        <v>Mạnh Tân, Thụy Lâm, Đông Anh, Hà Nội</v>
      </c>
      <c r="E8" t="s">
        <v>169</v>
      </c>
      <c r="F8" s="5" t="str">
        <f>Sheet2!E7</f>
        <v>24/9/1996</v>
      </c>
      <c r="G8" s="5" t="str">
        <f t="shared" si="0"/>
        <v>24/9/1996</v>
      </c>
      <c r="H8" t="str">
        <f>Sheet2!H7</f>
        <v>091861576</v>
      </c>
      <c r="I8" s="5" t="str">
        <f>Sheet2!J7</f>
        <v>22/12/2011</v>
      </c>
      <c r="J8" s="5" t="str">
        <f t="shared" si="1"/>
        <v>22/12/2011</v>
      </c>
      <c r="K8" t="str">
        <f>Sheet2!AJ7</f>
        <v>Thái Nguyên</v>
      </c>
      <c r="L8" t="s">
        <v>317</v>
      </c>
      <c r="M8" s="11" t="str">
        <f t="shared" si="2"/>
        <v>DANG THI DUNG</v>
      </c>
      <c r="N8" s="12">
        <f>Sheet2!AB7</f>
        <v>39510000473123</v>
      </c>
      <c r="O8" t="str">
        <f>Sheet2!AC7</f>
        <v>BIDV</v>
      </c>
      <c r="P8" t="str">
        <f>Sheet2!AK7</f>
        <v>Na Mo, Dong Tam, Cho Moi, Bac Kan</v>
      </c>
      <c r="Q8" t="str">
        <f>Sheet2!AE7</f>
        <v>BIDVVNDX</v>
      </c>
    </row>
    <row r="9" spans="1:17" x14ac:dyDescent="0.3">
      <c r="A9" t="str">
        <f>Sheet2!AH8</f>
        <v>Ngô Chi An</v>
      </c>
      <c r="C9" t="s">
        <v>141</v>
      </c>
      <c r="D9" t="str">
        <f>Sheet2!AI8</f>
        <v>24 Hải Đông, An Lưu, Kinh Môn, Hải Dương</v>
      </c>
      <c r="E9" t="s">
        <v>170</v>
      </c>
      <c r="F9" s="5" t="str">
        <f>Sheet2!E8</f>
        <v>2/12/1992</v>
      </c>
      <c r="G9" s="5" t="str">
        <f t="shared" si="0"/>
        <v>2/12/1992</v>
      </c>
      <c r="H9" t="str">
        <f>Sheet2!H8</f>
        <v>030092019860</v>
      </c>
      <c r="I9" s="5" t="str">
        <f>Sheet2!J8</f>
        <v>20/8/2021</v>
      </c>
      <c r="J9" s="5" t="str">
        <f t="shared" si="1"/>
        <v>20/8/2021</v>
      </c>
      <c r="K9" t="str">
        <f>Sheet2!AJ8</f>
        <v>Cục Trưởng Cục Cảnh Sát Quản Lý Hành Chính Về Trật Tự Xã Hội</v>
      </c>
      <c r="L9" t="s">
        <v>314</v>
      </c>
      <c r="M9" s="11" t="str">
        <f t="shared" si="2"/>
        <v>NGO CHI AN</v>
      </c>
      <c r="N9" s="12" t="str">
        <f>Sheet2!AB8</f>
        <v>0931374218368</v>
      </c>
      <c r="O9" t="str">
        <f>Sheet2!AC8</f>
        <v>Vietcombank</v>
      </c>
      <c r="P9" t="str">
        <f>Sheet2!AK8</f>
        <v>3+4, Han Viet, 203 Minh Khai, Hai Ba Trung, Ha Noi</v>
      </c>
      <c r="Q9" t="str">
        <f>Sheet2!AE8</f>
        <v>BFTVVNVX</v>
      </c>
    </row>
    <row r="10" spans="1:17" x14ac:dyDescent="0.3">
      <c r="A10" t="str">
        <f>Sheet2!AH9</f>
        <v>Trần Duy Hoàng</v>
      </c>
      <c r="C10" t="s">
        <v>142</v>
      </c>
      <c r="D10" t="str">
        <f>Sheet2!AI9</f>
        <v>Số 26, Xóm 2 , Lưu Thượng, Phú Túc, Phú Xuyên, Hà Nội</v>
      </c>
      <c r="E10" t="s">
        <v>171</v>
      </c>
      <c r="F10" s="5" t="str">
        <f>Sheet2!E9</f>
        <v>27/3/1996</v>
      </c>
      <c r="G10" s="5" t="str">
        <f t="shared" si="0"/>
        <v>27/3/1996</v>
      </c>
      <c r="H10" t="str">
        <f>Sheet2!H9</f>
        <v>001096034456</v>
      </c>
      <c r="I10" s="5" t="str">
        <f>Sheet2!J9</f>
        <v>26/6/2022</v>
      </c>
      <c r="J10" s="5" t="str">
        <f t="shared" si="1"/>
        <v>26/6/2022</v>
      </c>
      <c r="K10" t="str">
        <f>Sheet2!AJ9</f>
        <v>Cục Trưởng Cục Cảnh Sát Quản Lý Hành Chính Về Trật Tự Xã Hội</v>
      </c>
      <c r="L10" t="s">
        <v>314</v>
      </c>
      <c r="M10" s="11" t="str">
        <f t="shared" si="2"/>
        <v>TRAN DUY HOANG</v>
      </c>
      <c r="N10" s="12">
        <f>Sheet2!AB9</f>
        <v>42710000209153</v>
      </c>
      <c r="O10" t="str">
        <f>Sheet2!AC9</f>
        <v>BIDV</v>
      </c>
      <c r="P10" t="str">
        <f>Sheet2!AK9</f>
        <v>Km So 9, Bac Thang Long - Noi Bai, Quang Minh, Me Linh, Ha Noi</v>
      </c>
      <c r="Q10" t="str">
        <f>Sheet2!AE9</f>
        <v>BIDVVNVX</v>
      </c>
    </row>
    <row r="11" spans="1:17" x14ac:dyDescent="0.3">
      <c r="A11" t="str">
        <f>Sheet2!AH10</f>
        <v>Vũ Thị Thuỳ Linh</v>
      </c>
      <c r="C11" t="s">
        <v>143</v>
      </c>
      <c r="D11" t="str">
        <f>Sheet2!AI10</f>
        <v>Dương Khê, Phương Tú, Ứng Hoà, Hà Nội</v>
      </c>
      <c r="E11" t="s">
        <v>172</v>
      </c>
      <c r="F11" s="5" t="str">
        <f>Sheet2!E10</f>
        <v>11/10/1996</v>
      </c>
      <c r="G11" s="5" t="str">
        <f t="shared" si="0"/>
        <v>11/10/1996</v>
      </c>
      <c r="H11" t="str">
        <f>Sheet2!H10</f>
        <v>001196009542</v>
      </c>
      <c r="I11" s="5" t="str">
        <f>Sheet2!J10</f>
        <v>24/7/2021</v>
      </c>
      <c r="J11" s="5" t="str">
        <f t="shared" si="1"/>
        <v>24/7/2021</v>
      </c>
      <c r="K11" t="str">
        <f>Sheet2!AJ10</f>
        <v>Cục Trưởng Cục Cảnh Sát Quản Lý Hành Chính Về Trật Tự Xã Hội</v>
      </c>
      <c r="L11" t="s">
        <v>314</v>
      </c>
      <c r="M11" s="11" t="str">
        <f t="shared" si="2"/>
        <v>VU THI THUY LINH</v>
      </c>
      <c r="N11" s="12">
        <f>Sheet2!AB10</f>
        <v>1030771949</v>
      </c>
      <c r="O11" t="str">
        <f>Sheet2!AC10</f>
        <v>Vietcombank</v>
      </c>
      <c r="P11" t="str">
        <f>Sheet2!AK10</f>
        <v>3+4, Han Viet, 203 Minh Khai, Hai Ba Trung, Ha Noi</v>
      </c>
      <c r="Q11" t="str">
        <f>Sheet2!AE10</f>
        <v>BFTV VNVX</v>
      </c>
    </row>
    <row r="12" spans="1:17" x14ac:dyDescent="0.3">
      <c r="A12" t="str">
        <f>Sheet2!AH11</f>
        <v>Nguyễn Nhân Hưng</v>
      </c>
      <c r="C12" t="s">
        <v>144</v>
      </c>
      <c r="D12" t="str">
        <f>Sheet2!AI11</f>
        <v>Thôn 4, Phù Lưu Tế, Mũ Đức, Hà Nội</v>
      </c>
      <c r="E12" t="s">
        <v>173</v>
      </c>
      <c r="F12" s="5" t="str">
        <f>Sheet2!E11</f>
        <v>28/5/1996</v>
      </c>
      <c r="G12" s="5" t="str">
        <f t="shared" si="0"/>
        <v>28/5/1996</v>
      </c>
      <c r="H12" t="str">
        <f>Sheet2!H11</f>
        <v>001096041911</v>
      </c>
      <c r="I12" s="5" t="str">
        <f>Sheet2!J11</f>
        <v>24/6/2021</v>
      </c>
      <c r="J12" s="5" t="str">
        <f t="shared" si="1"/>
        <v>24/6/2021</v>
      </c>
      <c r="K12" t="str">
        <f>Sheet2!AJ11</f>
        <v>Cục Trưởng Cục Cảnh Sát Quản Lý Hành Chính Về Trật Tự Xã Hội</v>
      </c>
      <c r="L12" t="s">
        <v>314</v>
      </c>
      <c r="M12" s="11" t="str">
        <f t="shared" si="2"/>
        <v>NGUYEN NHAN HUNG</v>
      </c>
      <c r="N12" s="12">
        <f>Sheet2!AB11</f>
        <v>19033361319016</v>
      </c>
      <c r="O12" t="str">
        <f>Sheet2!AC11</f>
        <v>Techcombank</v>
      </c>
      <c r="P12" t="str">
        <f>Sheet2!AK11</f>
        <v>Lim Tower, 9-11 Ton Duc Thang, Ben Nghe, Quan 1, Tp Ho Chi Minh</v>
      </c>
      <c r="Q12" t="str">
        <f>Sheet2!AE11</f>
        <v>VTCBVNVX</v>
      </c>
    </row>
    <row r="13" spans="1:17" x14ac:dyDescent="0.3">
      <c r="A13" t="str">
        <f>Sheet2!AH12</f>
        <v>Nguyễn Thị Lợi</v>
      </c>
      <c r="C13" t="s">
        <v>145</v>
      </c>
      <c r="D13" t="str">
        <f>Sheet2!AI12</f>
        <v>Đông Lỗ ,Hiệp Hoà ,Bắc Giang</v>
      </c>
      <c r="E13" t="s">
        <v>174</v>
      </c>
      <c r="F13" s="5" t="str">
        <f>Sheet2!E12</f>
        <v>2/11/2000</v>
      </c>
      <c r="G13" s="5" t="str">
        <f t="shared" si="0"/>
        <v>2/11/2000</v>
      </c>
      <c r="H13" t="str">
        <f>Sheet2!H12</f>
        <v>02430002475</v>
      </c>
      <c r="I13" s="5" t="str">
        <f>Sheet2!J12</f>
        <v>22/12/2021</v>
      </c>
      <c r="J13" s="5" t="str">
        <f t="shared" si="1"/>
        <v>22/12/2021</v>
      </c>
      <c r="K13" t="str">
        <f>Sheet2!AJ12</f>
        <v>Cục Trưởng Cục Cảnh Sát Quản Lý Hành Chính Về Trật Tự Xã Hội</v>
      </c>
      <c r="L13" t="s">
        <v>314</v>
      </c>
      <c r="M13" s="11" t="str">
        <f t="shared" si="2"/>
        <v>NGUYEN THI LOI</v>
      </c>
      <c r="N13" s="12" t="str">
        <f>Sheet2!AB12</f>
        <v>0931004216892</v>
      </c>
      <c r="O13" t="str">
        <f>Sheet2!AC12</f>
        <v>Vietcombank</v>
      </c>
      <c r="P13" t="str">
        <f>Sheet2!AK12</f>
        <v>Tang 1-2, Tower 1, 458, Khu Do Thi Times City, Hai Ba Trung, Ha Noi</v>
      </c>
      <c r="Q13" t="str">
        <f>Sheet2!AE12</f>
        <v>BFTVVNVX</v>
      </c>
    </row>
    <row r="14" spans="1:17" x14ac:dyDescent="0.3">
      <c r="A14" t="str">
        <f>Sheet2!AH13</f>
        <v>Nguyễn Thị Thanh</v>
      </c>
      <c r="C14" t="s">
        <v>146</v>
      </c>
      <c r="D14" t="str">
        <f>Sheet2!AI13</f>
        <v>So Nha 1, Xom Chua, Cao Xa, Cao Duong, Thanh Oai, Ha Noi</v>
      </c>
      <c r="E14" t="s">
        <v>175</v>
      </c>
      <c r="F14" s="5" t="str">
        <f>Sheet2!E13</f>
        <v>13/7/1990</v>
      </c>
      <c r="G14" s="5" t="str">
        <f t="shared" si="0"/>
        <v>13/7/1990</v>
      </c>
      <c r="H14" t="str">
        <f>Sheet2!H13</f>
        <v>001190049701</v>
      </c>
      <c r="I14" s="5" t="str">
        <f>Sheet2!J13</f>
        <v>24/7/2021</v>
      </c>
      <c r="J14" s="5" t="str">
        <f t="shared" si="1"/>
        <v>24/7/2021</v>
      </c>
      <c r="K14" t="str">
        <f>Sheet2!AJ13</f>
        <v>Cục Trưởng Cục Cảnh Sát Quản Lý Hành Chính Về Trật Tự Xã Hội</v>
      </c>
      <c r="L14" t="s">
        <v>314</v>
      </c>
      <c r="M14" s="11" t="str">
        <f t="shared" si="2"/>
        <v>NGUYEN THI THANH</v>
      </c>
      <c r="N14" s="12">
        <f>Sheet2!AB13</f>
        <v>1030561774</v>
      </c>
      <c r="O14" t="str">
        <f>Sheet2!AC13</f>
        <v>Vietcombank</v>
      </c>
      <c r="P14" t="str">
        <f>Sheet2!AK13</f>
        <v>Hh03, To Huu, Van Phuc, Ha Dong, Ha Noi</v>
      </c>
      <c r="Q14" t="str">
        <f>Sheet2!AE13</f>
        <v>BFTVVNVX</v>
      </c>
    </row>
    <row r="15" spans="1:17" x14ac:dyDescent="0.3">
      <c r="A15" t="str">
        <f>Sheet2!AH14</f>
        <v>Phạm Thị Thơ</v>
      </c>
      <c r="C15" t="s">
        <v>147</v>
      </c>
      <c r="D15" t="str">
        <f>Sheet2!AI14</f>
        <v>Số 230, Giang Cao, Bát Tràng, Gia Lâm, Hà Nội</v>
      </c>
      <c r="E15" t="s">
        <v>176</v>
      </c>
      <c r="F15" s="5" t="str">
        <f>Sheet2!E14</f>
        <v>7/6/1992</v>
      </c>
      <c r="G15" s="5" t="str">
        <f t="shared" si="0"/>
        <v>7/6/1992</v>
      </c>
      <c r="H15" t="str">
        <f>Sheet2!H14</f>
        <v>0187188443</v>
      </c>
      <c r="I15" s="5" t="str">
        <f>Sheet2!J14</f>
        <v>5/11/2009</v>
      </c>
      <c r="J15" s="5" t="str">
        <f t="shared" si="1"/>
        <v>5/11/2009</v>
      </c>
      <c r="K15" t="str">
        <f>Sheet2!AJ14</f>
        <v>Nghệ An</v>
      </c>
      <c r="L15" t="s">
        <v>318</v>
      </c>
      <c r="M15" s="11" t="str">
        <f t="shared" si="2"/>
        <v>PHAM THI THO</v>
      </c>
      <c r="N15" s="12">
        <f>Sheet2!AB14</f>
        <v>1030807660</v>
      </c>
      <c r="O15" t="str">
        <f>Sheet2!AC14</f>
        <v>Vietcombank</v>
      </c>
      <c r="P15" t="str">
        <f>Sheet2!AK14</f>
        <v>564, Nguyen Van Cu, Long Bien, Ha Noi</v>
      </c>
      <c r="Q15" t="str">
        <f>Sheet2!AE14</f>
        <v>BFTVVNVX</v>
      </c>
    </row>
    <row r="16" spans="1:17" x14ac:dyDescent="0.3">
      <c r="A16" t="str">
        <f>Sheet2!AH15</f>
        <v>Nguyễn Hữu Tuân</v>
      </c>
      <c r="C16" t="s">
        <v>148</v>
      </c>
      <c r="D16" t="str">
        <f>Sheet2!AI15</f>
        <v>Cụm 8, Vĩnh Ninh, Vĩnh Quỳnh, Thanh Trì, Hà Nội</v>
      </c>
      <c r="E16" t="s">
        <v>177</v>
      </c>
      <c r="F16" s="5" t="str">
        <f>Sheet2!E15</f>
        <v>13/9/2000</v>
      </c>
      <c r="G16" s="5" t="str">
        <f t="shared" si="0"/>
        <v>13/9/2000</v>
      </c>
      <c r="H16" t="str">
        <f>Sheet2!H15</f>
        <v>001200005262</v>
      </c>
      <c r="I16" s="5" t="str">
        <f>Sheet2!J15</f>
        <v>21/4/2021</v>
      </c>
      <c r="J16" s="5" t="str">
        <f t="shared" si="1"/>
        <v>21/4/2021</v>
      </c>
      <c r="K16" t="str">
        <f>Sheet2!AJ15</f>
        <v>Cục Trưởng Cục Cảnh Sát Quản Lý Hành Chính Về Trật Tự Xã Hội</v>
      </c>
      <c r="L16" t="s">
        <v>314</v>
      </c>
      <c r="M16" s="11" t="str">
        <f t="shared" si="2"/>
        <v>NGUYEN HUU TUAN</v>
      </c>
      <c r="N16" s="12">
        <f>Sheet2!AB15</f>
        <v>22010007046497</v>
      </c>
      <c r="O16" t="str">
        <f>Sheet2!AC15</f>
        <v>BIDV</v>
      </c>
      <c r="P16" s="16" t="str">
        <f>Sheet2!AK15</f>
        <v>Khong</v>
      </c>
      <c r="Q16" t="str">
        <f>Sheet2!AE15</f>
        <v>BIDVVNVX</v>
      </c>
    </row>
    <row r="17" spans="1:17" x14ac:dyDescent="0.3">
      <c r="A17" t="str">
        <f>Sheet2!AH16</f>
        <v>Trần Thị Dung</v>
      </c>
      <c r="C17" t="s">
        <v>149</v>
      </c>
      <c r="D17" t="str">
        <f>Sheet2!AI16</f>
        <v>Xóm Giang Hà, Thạch Kim, Lộc Hà, Hà Tĩnh</v>
      </c>
      <c r="E17" t="s">
        <v>178</v>
      </c>
      <c r="F17" s="5" t="str">
        <f>Sheet2!E16</f>
        <v>26/7/1995</v>
      </c>
      <c r="G17" s="5" t="str">
        <f t="shared" si="0"/>
        <v>26/7/1995</v>
      </c>
      <c r="H17" t="str">
        <f>Sheet2!H16</f>
        <v>042195007266</v>
      </c>
      <c r="I17" s="5" t="str">
        <f>Sheet2!J16</f>
        <v>12/7/2021</v>
      </c>
      <c r="J17" s="5" t="str">
        <f t="shared" si="1"/>
        <v>12/7/2021</v>
      </c>
      <c r="K17" t="str">
        <f>Sheet2!AJ16</f>
        <v>Cục Trưởng Cục Cảnh Sát Quản Lý Hành Chính Về Trật Tự Xã Hội</v>
      </c>
      <c r="L17" t="s">
        <v>314</v>
      </c>
      <c r="M17" s="11" t="str">
        <f t="shared" si="2"/>
        <v>TRAN THI DUNG</v>
      </c>
      <c r="N17" s="12">
        <f>Sheet2!AB16</f>
        <v>1030808109</v>
      </c>
      <c r="O17" s="16" t="str">
        <f>Sheet2!AC16</f>
        <v>TRẦN THỊ DUNG</v>
      </c>
      <c r="P17" t="str">
        <f>Sheet2!AK16</f>
        <v>2, Nguyen Thi Minh Khai, Ha Tinh, Ha Tinh</v>
      </c>
      <c r="Q17" t="str">
        <f>Sheet2!AE16</f>
        <v>BFTWNVX 020</v>
      </c>
    </row>
    <row r="18" spans="1:17" x14ac:dyDescent="0.3">
      <c r="A18" t="str">
        <f>Sheet2!AH17</f>
        <v>Nguyễn Ngọc Luân</v>
      </c>
      <c r="C18" t="s">
        <v>150</v>
      </c>
      <c r="D18" t="str">
        <f>Sheet2!AI17</f>
        <v>Thôn Tháng 10, Yên Lâm, Hàm Yên, Tuyên Quang</v>
      </c>
      <c r="E18" t="s">
        <v>179</v>
      </c>
      <c r="F18" s="5" t="str">
        <f>Sheet2!E17</f>
        <v>12/9/1997</v>
      </c>
      <c r="G18" s="5" t="str">
        <f t="shared" si="0"/>
        <v>12/9/1997</v>
      </c>
      <c r="H18" t="str">
        <f>Sheet2!H17</f>
        <v>008097006824</v>
      </c>
      <c r="I18" s="5" t="str">
        <f>Sheet2!J17</f>
        <v>7/3/2022</v>
      </c>
      <c r="J18" s="5" t="str">
        <f t="shared" si="1"/>
        <v>7/3/2022</v>
      </c>
      <c r="K18" t="str">
        <f>Sheet2!AJ17</f>
        <v>Cục Trưởng Cục Cảnh Sát Quản Lý Hành Chính Về Trật Tự Xã Hội</v>
      </c>
      <c r="L18" t="s">
        <v>314</v>
      </c>
      <c r="M18" s="11" t="str">
        <f t="shared" si="2"/>
        <v>NGUYEN NGOC LUAN</v>
      </c>
      <c r="N18" s="12">
        <f>Sheet2!AB17</f>
        <v>1030818279</v>
      </c>
      <c r="O18" t="str">
        <f>Sheet2!AC17</f>
        <v>Vietcombank</v>
      </c>
      <c r="P18" t="str">
        <f>Sheet2!AK17</f>
        <v>To 14, Tan Quang, Tuyen Quang, Tuyen Quang</v>
      </c>
      <c r="Q18" t="str">
        <f>Sheet2!AE17</f>
        <v>BFTV VNVX</v>
      </c>
    </row>
    <row r="19" spans="1:17" x14ac:dyDescent="0.3">
      <c r="A19" t="str">
        <f>Sheet2!AH18</f>
        <v>Ngô Thị Thu Trang</v>
      </c>
      <c r="C19" t="s">
        <v>151</v>
      </c>
      <c r="D19" t="str">
        <f>Sheet2!AI18</f>
        <v>78/204 Kim Giang, Hoàng Mai, Hà Nội</v>
      </c>
      <c r="E19" t="s">
        <v>180</v>
      </c>
      <c r="F19" s="5" t="str">
        <f>Sheet2!E18</f>
        <v>9/10/1984</v>
      </c>
      <c r="G19" s="5" t="str">
        <f t="shared" si="0"/>
        <v>9/10/1984</v>
      </c>
      <c r="H19" t="str">
        <f>Sheet2!H18</f>
        <v>008184011798</v>
      </c>
      <c r="I19" s="5" t="str">
        <f>Sheet2!J18</f>
        <v>22/11/2021</v>
      </c>
      <c r="J19" s="5" t="str">
        <f t="shared" si="1"/>
        <v>22/11/2021</v>
      </c>
      <c r="K19" t="str">
        <f>Sheet2!AJ18</f>
        <v>Cục Trưởng Cục Cảnh Sát Quản Lý Hành Chính Về Trật Tự Xã Hội</v>
      </c>
      <c r="L19" t="s">
        <v>314</v>
      </c>
      <c r="M19" s="11" t="str">
        <f t="shared" si="2"/>
        <v>NGO THI THU TRANG</v>
      </c>
      <c r="N19" s="12">
        <f>Sheet2!AB18</f>
        <v>1030836331</v>
      </c>
      <c r="O19" t="str">
        <f>Sheet2!AC18</f>
        <v>Vietcombank</v>
      </c>
      <c r="P19" t="str">
        <f>Sheet2!AK18</f>
        <v>So 1, Thai Ha, Dong Da, Ha Noi</v>
      </c>
      <c r="Q19" t="str">
        <f>Sheet2!AE18</f>
        <v>BFTVVNVX045</v>
      </c>
    </row>
    <row r="20" spans="1:17" x14ac:dyDescent="0.3">
      <c r="A20" t="str">
        <f>Sheet2!AH19</f>
        <v>Nguyễn Hoàng Đông</v>
      </c>
      <c r="C20" t="s">
        <v>152</v>
      </c>
      <c r="D20" t="str">
        <f>Sheet2!AI19</f>
        <v>43 Ngõ 104, Phú Viên, Bồ Đề, Long Biên, Hà Nội</v>
      </c>
      <c r="E20" t="s">
        <v>181</v>
      </c>
      <c r="F20" s="5" t="str">
        <f>Sheet2!E19</f>
        <v>24/6/1994</v>
      </c>
      <c r="G20" s="5" t="str">
        <f t="shared" si="0"/>
        <v>24/6/1994</v>
      </c>
      <c r="H20" t="str">
        <f>Sheet2!H19</f>
        <v>001094000208</v>
      </c>
      <c r="I20" s="5" t="str">
        <f>Sheet2!J19</f>
        <v>8/5/2021</v>
      </c>
      <c r="J20" s="5" t="str">
        <f t="shared" si="1"/>
        <v>8/5/2021</v>
      </c>
      <c r="K20" t="str">
        <f>Sheet2!AJ19</f>
        <v>Cục Trưởng Cục Cảnh Sát Quản Lý Hành Chính Về Trật Tự Xã Hội</v>
      </c>
      <c r="L20" t="s">
        <v>314</v>
      </c>
      <c r="M20" s="11" t="str">
        <f t="shared" si="2"/>
        <v>NGUYEN HOANG DONG</v>
      </c>
      <c r="N20" s="12">
        <f>Sheet2!AB19</f>
        <v>15010009809483</v>
      </c>
      <c r="O20" t="str">
        <f>Sheet2!AC19</f>
        <v>BIDV</v>
      </c>
      <c r="P20" t="str">
        <f>Sheet2!AK19</f>
        <v>137 Nguyen Van Cu, Ngoc Lam, Long Bien, Ha Noi</v>
      </c>
      <c r="Q20" t="str">
        <f>Sheet2!AE19</f>
        <v>BIDVVNVX</v>
      </c>
    </row>
    <row r="21" spans="1:17" x14ac:dyDescent="0.3">
      <c r="A21" t="str">
        <f>Sheet2!AH20</f>
        <v>Nguyễn Sơn Lâm</v>
      </c>
      <c r="C21" t="s">
        <v>153</v>
      </c>
      <c r="D21" t="str">
        <f>Sheet2!AI20</f>
        <v>Yên Thịnh, Diễn Ngọc,  Diễn Châu, Nghệ An</v>
      </c>
      <c r="E21" t="s">
        <v>182</v>
      </c>
      <c r="F21" s="5" t="str">
        <f>Sheet2!E20</f>
        <v>27/4/2000</v>
      </c>
      <c r="G21" s="5" t="str">
        <f t="shared" si="0"/>
        <v>27/4/2000</v>
      </c>
      <c r="H21" t="str">
        <f>Sheet2!H20</f>
        <v>0187893511</v>
      </c>
      <c r="I21" s="5" t="str">
        <f>Sheet2!J20</f>
        <v>22/3/2018</v>
      </c>
      <c r="J21" s="5" t="str">
        <f t="shared" si="1"/>
        <v>22/3/2018</v>
      </c>
      <c r="K21" t="str">
        <f>Sheet2!AJ20</f>
        <v>Diễn Châu</v>
      </c>
      <c r="L21" t="s">
        <v>319</v>
      </c>
      <c r="M21" s="11" t="str">
        <f t="shared" si="2"/>
        <v>NGUYEN SON LAM</v>
      </c>
      <c r="N21" s="12">
        <f>Sheet2!AB20</f>
        <v>1030321476</v>
      </c>
      <c r="O21" t="str">
        <f>Sheet2!AC20</f>
        <v>Vietcombank</v>
      </c>
      <c r="P21" t="str">
        <f>Sheet2!AK20</f>
        <v>Kiot So 4 - Trung Tam Tm Muong Thanh, Dien Chau, Dien Chau, Nghe An</v>
      </c>
      <c r="Q21" t="str">
        <f>Sheet2!AE20</f>
        <v>BFTVVNVX010</v>
      </c>
    </row>
    <row r="22" spans="1:17" x14ac:dyDescent="0.3">
      <c r="A22" t="s">
        <v>206</v>
      </c>
      <c r="C22" t="s">
        <v>263</v>
      </c>
      <c r="D22" t="str">
        <f>Sheet2!AI21</f>
        <v>11, Ngõ 3, Xóm Thượng, Thị Nguyên, Cao Dương, Thanh Oai, Hà Nội</v>
      </c>
      <c r="E22" t="s">
        <v>287</v>
      </c>
      <c r="F22" s="5" t="str">
        <f>Sheet2!E21</f>
        <v>12/2/1990</v>
      </c>
      <c r="G22" s="5" t="str">
        <f t="shared" si="0"/>
        <v>12/2/1990</v>
      </c>
      <c r="H22" t="str">
        <f>Sheet2!H21</f>
        <v>01090054615</v>
      </c>
      <c r="I22" s="5" t="str">
        <f>Sheet2!J21</f>
        <v>10/7/2021</v>
      </c>
      <c r="J22" s="5" t="str">
        <f t="shared" si="1"/>
        <v>10/7/2021</v>
      </c>
      <c r="K22" t="str">
        <f>Sheet2!AJ21</f>
        <v>Cục Trưởng Cục Cảnh Sát Quản Lý Hành Chính Về Trật Tự Xã Hội</v>
      </c>
      <c r="L22" t="s">
        <v>314</v>
      </c>
      <c r="M22" s="11" t="str">
        <f t="shared" si="2"/>
        <v>BUI VAN HUNG</v>
      </c>
      <c r="N22" s="12">
        <f>Sheet2!AB21</f>
        <v>19032988564011</v>
      </c>
      <c r="O22" t="str">
        <f>Sheet2!AC21</f>
        <v>Techcombank</v>
      </c>
      <c r="P22" t="str">
        <f>Sheet2!AK21</f>
        <v>98, Duong 19/5,Khu Do Thi Van Quan, Ha Dong, Ha Noi</v>
      </c>
      <c r="Q22" s="16" t="str">
        <f>Sheet2!AE21</f>
        <v>Có</v>
      </c>
    </row>
    <row r="23" spans="1:17" x14ac:dyDescent="0.3">
      <c r="A23" t="s">
        <v>210</v>
      </c>
      <c r="C23" t="s">
        <v>264</v>
      </c>
      <c r="D23" t="str">
        <f>Sheet2!AI22</f>
        <v>43 Đường Ven Sông, Huỳnh Cung, Tam Hiệp, Thanh Trì, Hà Nội</v>
      </c>
      <c r="E23" t="s">
        <v>288</v>
      </c>
      <c r="F23" s="5" t="str">
        <f>Sheet2!E22</f>
        <v>29/2/1988</v>
      </c>
      <c r="G23" s="5" t="str">
        <f t="shared" si="0"/>
        <v>29/2/1988</v>
      </c>
      <c r="H23" t="str">
        <f>Sheet2!H22</f>
        <v>01088005112</v>
      </c>
      <c r="I23" s="5" t="str">
        <f>Sheet2!J22</f>
        <v>25/4/2021</v>
      </c>
      <c r="J23" s="5" t="str">
        <f t="shared" si="1"/>
        <v>25/4/2021</v>
      </c>
      <c r="K23" t="str">
        <f>Sheet2!AJ22</f>
        <v>Cục Trưởng Cục Cảnh Sát Quản Lý Hành Chính Về Trật Tự Xã Hội</v>
      </c>
      <c r="L23" t="s">
        <v>314</v>
      </c>
      <c r="M23" s="11" t="str">
        <f t="shared" si="2"/>
        <v>NGUYEN VINH TOAN</v>
      </c>
      <c r="N23" s="12" t="str">
        <f>Sheet2!AB22</f>
        <v>0301000319749</v>
      </c>
      <c r="O23" t="str">
        <f>Sheet2!AC22</f>
        <v>Vietcombank</v>
      </c>
      <c r="P23" t="str">
        <f>Sheet2!AK22</f>
        <v>Nha Cc2 Bac Linh Dam, Dai Kim, Hoang Mai, Ha Noi</v>
      </c>
      <c r="Q23" t="str">
        <f>Sheet2!AE22</f>
        <v>BFTVVNVX</v>
      </c>
    </row>
    <row r="24" spans="1:17" x14ac:dyDescent="0.3">
      <c r="A24" t="s">
        <v>213</v>
      </c>
      <c r="C24" t="s">
        <v>265</v>
      </c>
      <c r="D24" t="str">
        <f>Sheet2!AI23</f>
        <v>Số 120 Ngõ 43, Trung Kính, Cầu Giấy, Hà Nội</v>
      </c>
      <c r="E24" t="s">
        <v>289</v>
      </c>
      <c r="F24" s="5" t="str">
        <f>Sheet2!E23</f>
        <v>23/8/1985</v>
      </c>
      <c r="G24" s="5" t="str">
        <f t="shared" si="0"/>
        <v>23/8/1985</v>
      </c>
      <c r="H24" t="str">
        <f>Sheet2!H23</f>
        <v>073379168</v>
      </c>
      <c r="I24" s="5" t="str">
        <f>Sheet2!J23</f>
        <v>2/8/2011</v>
      </c>
      <c r="J24" s="5" t="str">
        <f t="shared" si="1"/>
        <v>2/8/2011</v>
      </c>
      <c r="K24" t="str">
        <f>Sheet2!AJ23</f>
        <v>Hà Giang</v>
      </c>
      <c r="L24" t="s">
        <v>320</v>
      </c>
      <c r="M24" s="11" t="str">
        <f t="shared" si="2"/>
        <v>NGUYEN MINH CHIEN</v>
      </c>
      <c r="N24" s="12">
        <f>Sheet2!AB23</f>
        <v>123100077400</v>
      </c>
      <c r="O24" t="str">
        <f>Sheet2!AC23</f>
        <v>BIDV</v>
      </c>
      <c r="P24" t="str">
        <f>Sheet2!AK23</f>
        <v>Hoa Lac, Thach That, Ha Noi</v>
      </c>
      <c r="Q24" t="str">
        <f>Sheet2!AE23</f>
        <v>BIDVVNVX</v>
      </c>
    </row>
    <row r="25" spans="1:17" x14ac:dyDescent="0.3">
      <c r="A25" t="s">
        <v>218</v>
      </c>
      <c r="C25" t="s">
        <v>266</v>
      </c>
      <c r="D25" t="str">
        <f>Sheet2!AI24</f>
        <v>Đội 2, Thôn Lạc Thị, Ngọc Hồi, Thanh Trì, Hà Nội</v>
      </c>
      <c r="E25" t="s">
        <v>290</v>
      </c>
      <c r="F25" s="5" t="str">
        <f>Sheet2!E24</f>
        <v>12/8/2003</v>
      </c>
      <c r="G25" s="5" t="str">
        <f t="shared" si="0"/>
        <v>12/8/2003</v>
      </c>
      <c r="H25" t="str">
        <f>Sheet2!H24</f>
        <v>01203008863</v>
      </c>
      <c r="I25" s="5" t="str">
        <f>Sheet2!J24</f>
        <v>10/5/2021</v>
      </c>
      <c r="J25" s="5" t="str">
        <f t="shared" si="1"/>
        <v>10/5/2021</v>
      </c>
      <c r="K25" t="str">
        <f>Sheet2!AJ24</f>
        <v>Cục Trưởng Cục Cảnh Sát Quản Lý Hành Chính Về Trật Tự Xã Hội</v>
      </c>
      <c r="L25" t="s">
        <v>314</v>
      </c>
      <c r="M25" s="11" t="str">
        <f t="shared" si="2"/>
        <v>HOANG DINH TUNG</v>
      </c>
      <c r="N25" s="12">
        <f>Sheet2!AB24</f>
        <v>1030886332</v>
      </c>
      <c r="O25" t="str">
        <f>Sheet2!AC24</f>
        <v>Vietcombank</v>
      </c>
      <c r="P25" t="str">
        <f>Sheet2!AK24</f>
        <v>Tang 1-2 ,Tower 1, Times City 458 Minh Khai , Ha Noi</v>
      </c>
      <c r="Q25" t="str">
        <f>Sheet2!AE24</f>
        <v>BFTVVNVX093</v>
      </c>
    </row>
    <row r="26" spans="1:17" x14ac:dyDescent="0.3">
      <c r="A26" t="s">
        <v>222</v>
      </c>
      <c r="C26" t="s">
        <v>267</v>
      </c>
      <c r="D26" t="str">
        <f>Sheet2!AI25</f>
        <v>117, Ngõ 66, Ngọc Lâm, Long Biên, Hà Nội</v>
      </c>
      <c r="E26" t="s">
        <v>291</v>
      </c>
      <c r="F26" s="5" t="str">
        <f>Sheet2!E25</f>
        <v>31/12/1995</v>
      </c>
      <c r="G26" s="5" t="str">
        <f t="shared" si="0"/>
        <v>31/12/1995</v>
      </c>
      <c r="H26" t="str">
        <f>Sheet2!H25</f>
        <v>01095041650</v>
      </c>
      <c r="I26" s="5" t="str">
        <f>Sheet2!J25</f>
        <v>10/7/2021</v>
      </c>
      <c r="J26" s="5" t="str">
        <f t="shared" si="1"/>
        <v>10/7/2021</v>
      </c>
      <c r="K26" t="str">
        <f>Sheet2!AJ25</f>
        <v>Cục Trưởng Cục Cảnh Sát Quản Lý Hành Chính Về Trật Tự Xã Hội</v>
      </c>
      <c r="L26" t="s">
        <v>314</v>
      </c>
      <c r="M26" s="11" t="str">
        <f t="shared" si="2"/>
        <v>DANG ANH HOANG</v>
      </c>
      <c r="N26" s="12">
        <f>Sheet2!AB25</f>
        <v>1030897207</v>
      </c>
      <c r="O26" t="str">
        <f>Sheet2!AC25</f>
        <v>Vietcombank</v>
      </c>
      <c r="P26" t="str">
        <f>Sheet2!AK25</f>
        <v>Tang 1-2, Tower 1, Times City, 458 Minh Khai, Hai Ba Trung, Ha Noi</v>
      </c>
      <c r="Q26" t="str">
        <f>Sheet2!AE25</f>
        <v>BFTVVNVX093</v>
      </c>
    </row>
    <row r="27" spans="1:17" x14ac:dyDescent="0.3">
      <c r="A27" t="s">
        <v>226</v>
      </c>
      <c r="C27" t="s">
        <v>268</v>
      </c>
      <c r="D27" t="str">
        <f>Sheet2!AI26</f>
        <v>Xóm Ban Long, Quang Lộc, Can Lộc, Hà Tĩnh</v>
      </c>
      <c r="E27" t="s">
        <v>292</v>
      </c>
      <c r="F27" s="5" t="str">
        <f>Sheet2!E26</f>
        <v>10/1/1996</v>
      </c>
      <c r="G27" s="5" t="str">
        <f t="shared" si="0"/>
        <v>10/1/1996</v>
      </c>
      <c r="H27" t="str">
        <f>Sheet2!H26</f>
        <v>0184263893</v>
      </c>
      <c r="I27" s="5" t="str">
        <f>Sheet2!J26</f>
        <v>31/1/2019</v>
      </c>
      <c r="J27" s="5" t="str">
        <f t="shared" si="1"/>
        <v>31/1/2019</v>
      </c>
      <c r="K27" t="str">
        <f>Sheet2!AJ26</f>
        <v>Hà Tĩnh</v>
      </c>
      <c r="L27" t="s">
        <v>321</v>
      </c>
      <c r="M27" s="11" t="str">
        <f t="shared" si="2"/>
        <v>TRAN TUAN ANH</v>
      </c>
      <c r="N27" s="12" t="str">
        <f>Sheet2!AB26</f>
        <v>0201000609934</v>
      </c>
      <c r="O27" t="str">
        <f>Sheet2!AC26</f>
        <v>Vietcombank</v>
      </c>
      <c r="P27" t="str">
        <f>Sheet2!AK26</f>
        <v>344 Phuong Ba Trieu, Le Dai Hanh, Hai Ba Trung, Ha Noi</v>
      </c>
      <c r="Q27" t="str">
        <f>Sheet2!AE26</f>
        <v>BFTVVNVX002</v>
      </c>
    </row>
    <row r="28" spans="1:17" x14ac:dyDescent="0.3">
      <c r="A28" t="s">
        <v>234</v>
      </c>
      <c r="C28" t="s">
        <v>269</v>
      </c>
      <c r="D28" t="str">
        <f>Sheet2!AI27</f>
        <v>Khu 14, Yên Kỳ, Hạ Hoà, Phú Thọ</v>
      </c>
      <c r="E28" t="s">
        <v>293</v>
      </c>
      <c r="F28" s="5" t="str">
        <f>Sheet2!E27</f>
        <v>12/4/1992</v>
      </c>
      <c r="G28" s="5" t="str">
        <f t="shared" si="0"/>
        <v>12/4/1992</v>
      </c>
      <c r="H28" t="str">
        <f>Sheet2!H27</f>
        <v>0132101877</v>
      </c>
      <c r="I28" s="5" t="str">
        <f>Sheet2!J27</f>
        <v>25/10/2017</v>
      </c>
      <c r="J28" s="5" t="str">
        <f t="shared" si="1"/>
        <v>25/10/2017</v>
      </c>
      <c r="K28" t="str">
        <f>Sheet2!AJ27</f>
        <v>Phú Thọ</v>
      </c>
      <c r="L28" t="s">
        <v>322</v>
      </c>
      <c r="M28" s="11" t="str">
        <f t="shared" si="2"/>
        <v>NGUYEN TRUNG HIEU</v>
      </c>
      <c r="N28" s="12">
        <f>Sheet2!AB27</f>
        <v>1026640676</v>
      </c>
      <c r="O28" t="str">
        <f>Sheet2!AC27</f>
        <v>Vietcombank</v>
      </c>
      <c r="P28" t="str">
        <f>Sheet2!AK27</f>
        <v>Hoang Mai, Ha Noi</v>
      </c>
      <c r="Q28" t="str">
        <f>Sheet2!AE27</f>
        <v>BFTVVNVXOO2</v>
      </c>
    </row>
    <row r="29" spans="1:17" x14ac:dyDescent="0.3">
      <c r="A29" t="s">
        <v>89</v>
      </c>
      <c r="C29" t="s">
        <v>145</v>
      </c>
      <c r="D29" t="str">
        <f>Sheet2!AI28</f>
        <v>Đông Lỗ, Hiệp Hoà, Bắc Giang</v>
      </c>
      <c r="E29" t="s">
        <v>294</v>
      </c>
      <c r="F29" s="5" t="str">
        <f>Sheet2!E28</f>
        <v>2/11/2000</v>
      </c>
      <c r="G29" s="5" t="str">
        <f t="shared" si="0"/>
        <v>2/11/2000</v>
      </c>
      <c r="H29" t="str">
        <f>Sheet2!H28</f>
        <v>02430002475</v>
      </c>
      <c r="I29" s="5" t="str">
        <f>Sheet2!J28</f>
        <v>22/12/2021</v>
      </c>
      <c r="J29" s="5" t="str">
        <f t="shared" si="1"/>
        <v>22/12/2021</v>
      </c>
      <c r="K29" t="str">
        <f>Sheet2!AJ28</f>
        <v>Bắc Giang</v>
      </c>
      <c r="L29" t="s">
        <v>323</v>
      </c>
      <c r="M29" s="11" t="str">
        <f t="shared" si="2"/>
        <v>NGUYEN THI LOI</v>
      </c>
      <c r="N29" s="12" t="str">
        <f>Sheet2!AB28</f>
        <v>0931004216892</v>
      </c>
      <c r="O29" t="str">
        <f>Sheet2!AC28</f>
        <v>Vietcombank</v>
      </c>
      <c r="P29" t="str">
        <f>Sheet2!AK28</f>
        <v>3+4,Han Viet, 203 Minh Khai, Ha Noi</v>
      </c>
      <c r="Q29" t="str">
        <f>Sheet2!AE28</f>
        <v>BFTVVNVX093</v>
      </c>
    </row>
    <row r="30" spans="1:17" x14ac:dyDescent="0.3">
      <c r="A30" t="s">
        <v>242</v>
      </c>
      <c r="C30" t="s">
        <v>270</v>
      </c>
      <c r="D30" t="str">
        <f>Sheet2!AI29</f>
        <v>11, Ngõ 22, Khúc Thủy, Cự Khê, Thanh Oai, Hà Nội</v>
      </c>
      <c r="E30" t="s">
        <v>295</v>
      </c>
      <c r="F30" s="5" t="str">
        <f>Sheet2!E29</f>
        <v>21/9/1995</v>
      </c>
      <c r="G30" s="5" t="str">
        <f t="shared" si="0"/>
        <v>21/9/1995</v>
      </c>
      <c r="H30" t="str">
        <f>Sheet2!H29</f>
        <v>01095042585</v>
      </c>
      <c r="I30" s="5" t="str">
        <f>Sheet2!J29</f>
        <v>10/7/2021</v>
      </c>
      <c r="J30" s="5" t="str">
        <f t="shared" si="1"/>
        <v>10/7/2021</v>
      </c>
      <c r="K30" t="str">
        <f>Sheet2!AJ29</f>
        <v>Cục Trưởng Cục Cảnh Sát Quản Lý Hành Chính Về Trật Tự Xã Hội</v>
      </c>
      <c r="L30" t="s">
        <v>314</v>
      </c>
      <c r="M30" s="11" t="str">
        <f t="shared" si="2"/>
        <v>LE TIEN MANH</v>
      </c>
      <c r="N30" s="12">
        <f>Sheet2!AB29</f>
        <v>1030501486</v>
      </c>
      <c r="O30" t="str">
        <f>Sheet2!AC29</f>
        <v>Vietcombank</v>
      </c>
      <c r="P30" t="str">
        <f>Sheet2!AK29</f>
        <v>Nha Cc2 Bac Linh Dam, Dai Kim, Hoang Mai, Ha Noi</v>
      </c>
      <c r="Q30" t="str">
        <f>Sheet2!AE29</f>
        <v>BFTVVNVX</v>
      </c>
    </row>
    <row r="31" spans="1:17" x14ac:dyDescent="0.3">
      <c r="A31" t="s">
        <v>210</v>
      </c>
      <c r="C31" t="s">
        <v>264</v>
      </c>
      <c r="D31" t="str">
        <f>Sheet2!AI30</f>
        <v>Huỳnh Cung, Tam Hiệp, Thanh Trì, Hà Nội</v>
      </c>
      <c r="E31" t="s">
        <v>296</v>
      </c>
      <c r="F31" s="5" t="str">
        <f>Sheet2!E30</f>
        <v>2/29/1888</v>
      </c>
      <c r="G31" s="17" t="str">
        <f t="shared" si="0"/>
        <v>2/29/1888</v>
      </c>
      <c r="H31" t="str">
        <f>Sheet2!H30</f>
        <v>01088005112</v>
      </c>
      <c r="I31" s="5" t="str">
        <f>Sheet2!J30</f>
        <v>25/4/2021</v>
      </c>
      <c r="J31" s="5" t="str">
        <f t="shared" si="1"/>
        <v>25/4/2021</v>
      </c>
      <c r="K31" t="str">
        <f>Sheet2!AJ30</f>
        <v>Cục Trưởng Cục Cảnh Sát Quản Lý Hành Chính Về Trật Tự Xã Hội</v>
      </c>
      <c r="L31" t="s">
        <v>314</v>
      </c>
      <c r="M31" s="11" t="str">
        <f t="shared" si="2"/>
        <v>NGUYEN VINH TOAN</v>
      </c>
      <c r="N31" s="12" t="str">
        <f>Sheet2!AB30</f>
        <v>0301000319749</v>
      </c>
      <c r="O31" t="str">
        <f>Sheet2!AC30</f>
        <v>Vietcombank</v>
      </c>
      <c r="P31" t="str">
        <f>Sheet2!AK30</f>
        <v>Nha Cc2 Bac Linh Dam, Dai Kim, Hoang Mai, Ha Noi</v>
      </c>
      <c r="Q31" t="str">
        <f>Sheet2!AE30</f>
        <v>BFTVVNVX</v>
      </c>
    </row>
    <row r="32" spans="1:17" x14ac:dyDescent="0.3">
      <c r="A32" t="s">
        <v>247</v>
      </c>
      <c r="C32" t="s">
        <v>271</v>
      </c>
      <c r="D32" t="str">
        <f>Sheet2!AI31</f>
        <v>Đinh Xuyên, Hoà Nam, Ứng Hoà, Hà Nội</v>
      </c>
      <c r="E32" t="s">
        <v>297</v>
      </c>
      <c r="F32" s="5" t="str">
        <f>Sheet2!E31</f>
        <v>2/11/2000</v>
      </c>
      <c r="G32" s="5" t="str">
        <f t="shared" si="0"/>
        <v>2/11/2000</v>
      </c>
      <c r="H32" t="str">
        <f>Sheet2!H31</f>
        <v>01200028493</v>
      </c>
      <c r="I32" s="5" t="str">
        <f>Sheet2!J31</f>
        <v>8/8/2017</v>
      </c>
      <c r="J32" s="5" t="str">
        <f t="shared" si="1"/>
        <v>8/8/2017</v>
      </c>
      <c r="K32" t="str">
        <f>Sheet2!AJ31</f>
        <v>Cục Trưởng Cục Cảnh Sát Quản Lý Hành Chính Về Trật Tự Xã Hội</v>
      </c>
      <c r="L32" t="s">
        <v>314</v>
      </c>
      <c r="M32" s="11" t="str">
        <f t="shared" si="2"/>
        <v>PHUNG VAN TRIEU</v>
      </c>
      <c r="N32" s="12">
        <f>Sheet2!AB31</f>
        <v>858474129999</v>
      </c>
      <c r="O32" t="str">
        <f>Sheet2!AC31</f>
        <v>Techcombank</v>
      </c>
      <c r="P32" t="str">
        <f>Sheet2!AK31</f>
        <v>Toa Nha Resco, B15 Khu Do Thi Moi Dai Kim, Dai Kim, Hoang Mai, Ha Noi</v>
      </c>
      <c r="Q32" t="str">
        <f>Sheet2!AE31</f>
        <v>VTCBVNVX</v>
      </c>
    </row>
    <row r="33" spans="1:17" x14ac:dyDescent="0.3">
      <c r="A33" t="s">
        <v>242</v>
      </c>
      <c r="C33" t="s">
        <v>270</v>
      </c>
      <c r="D33" t="str">
        <f>Sheet2!AI32</f>
        <v>11, Ngõ 2, Khúc Thủy, Cự Khê, Thanh Oai, Hà Nội</v>
      </c>
      <c r="E33" t="s">
        <v>298</v>
      </c>
      <c r="F33" s="5" t="str">
        <f>Sheet2!E32</f>
        <v>21/8/1995</v>
      </c>
      <c r="G33" s="5" t="str">
        <f t="shared" si="0"/>
        <v>21/8/1995</v>
      </c>
      <c r="H33" t="str">
        <f>Sheet2!H32</f>
        <v>01095042585</v>
      </c>
      <c r="I33" s="5" t="str">
        <f>Sheet2!J32</f>
        <v>10/7/2021</v>
      </c>
      <c r="J33" s="5" t="str">
        <f t="shared" si="1"/>
        <v>10/7/2021</v>
      </c>
      <c r="K33" t="str">
        <f>Sheet2!AJ32</f>
        <v>Cục Trưởng Cục Cảnh Sát Quản Lý Hành Chính Về Trật Tự Xã Hội</v>
      </c>
      <c r="L33" t="s">
        <v>314</v>
      </c>
      <c r="M33" s="11" t="str">
        <f t="shared" si="2"/>
        <v>LE TIEN MANH</v>
      </c>
      <c r="N33" s="12">
        <f>Sheet2!AB32</f>
        <v>1030501486</v>
      </c>
      <c r="O33" t="str">
        <f>Sheet2!AC32</f>
        <v>Vietcombank</v>
      </c>
      <c r="P33" t="str">
        <f>Sheet2!AK32</f>
        <v>Nha Cc2 Bac Linh Dam, Dai Kim, Hoang Mai, Ha Noi</v>
      </c>
      <c r="Q33" t="str">
        <f>Sheet2!AE32</f>
        <v>BFTVVNVX</v>
      </c>
    </row>
    <row r="34" spans="1:17" x14ac:dyDescent="0.3">
      <c r="A34" t="s">
        <v>254</v>
      </c>
      <c r="C34" t="s">
        <v>272</v>
      </c>
      <c r="D34" t="str">
        <f>Sheet2!AI33</f>
        <v>Xóm 1, Nam Dương, Hoà Nam, Ứng Hoà, Hà Nội</v>
      </c>
      <c r="E34" t="s">
        <v>299</v>
      </c>
      <c r="F34" s="5" t="str">
        <f>Sheet2!E33</f>
        <v>27/9/2000</v>
      </c>
      <c r="G34" s="5" t="str">
        <f t="shared" si="0"/>
        <v>27/9/2000</v>
      </c>
      <c r="H34" t="str">
        <f>Sheet2!H33</f>
        <v>01200027094</v>
      </c>
      <c r="I34" s="5" t="str">
        <f>Sheet2!J33</f>
        <v>13/7/2022</v>
      </c>
      <c r="J34" s="5" t="str">
        <f t="shared" si="1"/>
        <v>13/7/2022</v>
      </c>
      <c r="K34" t="str">
        <f>Sheet2!AJ33</f>
        <v>Cục Trưởng Cục Cảnh Sát Quản Lý Hành Chính Về Trật Tự Xã Hội</v>
      </c>
      <c r="L34" t="s">
        <v>314</v>
      </c>
      <c r="M34" s="11" t="str">
        <f t="shared" si="2"/>
        <v>DINH QUANG PHUONG</v>
      </c>
      <c r="N34" s="12">
        <f>Sheet2!AB33</f>
        <v>19036402883011</v>
      </c>
      <c r="O34" t="str">
        <f>Sheet2!AC33</f>
        <v>MB Bank</v>
      </c>
      <c r="P34" t="str">
        <f>Sheet2!AK33</f>
        <v>165, Xa Dan, Nam Dong, Dong Da, Ha Noi</v>
      </c>
      <c r="Q34" t="str">
        <f>Sheet2!AE33</f>
        <v>MSCBVNVX</v>
      </c>
    </row>
    <row r="35" spans="1:17" x14ac:dyDescent="0.3">
      <c r="A35" t="s">
        <v>259</v>
      </c>
      <c r="C35" t="s">
        <v>273</v>
      </c>
      <c r="D35" t="str">
        <f>Sheet2!AI34</f>
        <v>Long Châu Sơn, Phụng Châu, Chương Mỹ, Hà Nội</v>
      </c>
      <c r="E35" t="s">
        <v>300</v>
      </c>
      <c r="F35" s="5" t="str">
        <f>Sheet2!E34</f>
        <v>21/9/2000</v>
      </c>
      <c r="G35" s="5" t="str">
        <f t="shared" si="0"/>
        <v>21/9/2000</v>
      </c>
      <c r="H35" t="str">
        <f>Sheet2!H34</f>
        <v>01200019420</v>
      </c>
      <c r="I35" s="5" t="str">
        <f>Sheet2!J34</f>
        <v>20/7/2021</v>
      </c>
      <c r="J35" s="5" t="str">
        <f t="shared" si="1"/>
        <v>20/7/2021</v>
      </c>
      <c r="K35" t="str">
        <f>Sheet2!AJ34</f>
        <v>Cục Trưởng Cục Cảnh Sát Quản Lý Hành Chính Về Trật Tự Xã Hội</v>
      </c>
      <c r="L35" t="s">
        <v>314</v>
      </c>
      <c r="M35" s="11" t="str">
        <f t="shared" si="2"/>
        <v>NGUYEN DUY HIEU</v>
      </c>
      <c r="N35" s="12">
        <f>Sheet2!AB34</f>
        <v>1030886184</v>
      </c>
      <c r="O35" t="str">
        <f>Sheet2!AC34</f>
        <v>Vietcombank</v>
      </c>
      <c r="P35" t="str">
        <f>Sheet2!AK34</f>
        <v>Cn Hoang Mai, Tang 1-2, Tower 1, Times City 458 Minh Khai, Ha Noi</v>
      </c>
      <c r="Q35" t="str">
        <f>Sheet2!AE34</f>
        <v>BFTVVNVX093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D87D7-EE20-439D-B13B-8E026F62360B}">
  <dimension ref="A1:AS50"/>
  <sheetViews>
    <sheetView tabSelected="1" workbookViewId="0">
      <pane xSplit="11" ySplit="20" topLeftCell="O21" activePane="bottomRight" state="frozen"/>
      <selection pane="topRight" activeCell="J1" sqref="J1"/>
      <selection pane="bottomLeft" activeCell="A21" sqref="A21"/>
      <selection pane="bottomRight" activeCell="B13" sqref="B13"/>
    </sheetView>
  </sheetViews>
  <sheetFormatPr defaultRowHeight="14.4" x14ac:dyDescent="0.3"/>
  <cols>
    <col min="1" max="1" width="14.88671875" bestFit="1" customWidth="1"/>
    <col min="2" max="2" width="19.33203125" bestFit="1" customWidth="1"/>
    <col min="3" max="3" width="5.109375" hidden="1" customWidth="1"/>
    <col min="4" max="4" width="10.6640625" style="5" hidden="1" customWidth="1"/>
    <col min="5" max="5" width="10.6640625" style="20" hidden="1" customWidth="1"/>
    <col min="6" max="6" width="5.6640625" hidden="1" customWidth="1"/>
    <col min="7" max="7" width="6.6640625" hidden="1" customWidth="1"/>
    <col min="8" max="8" width="13.6640625" hidden="1" customWidth="1"/>
    <col min="9" max="9" width="10.6640625" style="5" hidden="1" customWidth="1"/>
    <col min="10" max="10" width="10.6640625" style="20" hidden="1" customWidth="1"/>
    <col min="11" max="11" width="57.44140625" hidden="1" customWidth="1"/>
    <col min="12" max="12" width="68.88671875" hidden="1" customWidth="1"/>
    <col min="13" max="13" width="0" hidden="1" customWidth="1"/>
    <col min="14" max="14" width="11.88671875" hidden="1" customWidth="1"/>
    <col min="15" max="15" width="35.33203125" bestFit="1" customWidth="1"/>
    <col min="21" max="21" width="9.6640625" style="4" bestFit="1" customWidth="1"/>
    <col min="24" max="24" width="26.6640625" bestFit="1" customWidth="1"/>
    <col min="25" max="25" width="11.88671875" bestFit="1" customWidth="1"/>
    <col min="28" max="28" width="23.109375" style="12" customWidth="1"/>
    <col min="29" max="29" width="48.109375" bestFit="1" customWidth="1"/>
    <col min="30" max="30" width="60.44140625" bestFit="1" customWidth="1"/>
    <col min="31" max="31" width="13.6640625" bestFit="1" customWidth="1"/>
    <col min="32" max="32" width="78.6640625" bestFit="1" customWidth="1"/>
    <col min="33" max="33" width="29" bestFit="1" customWidth="1"/>
  </cols>
  <sheetData>
    <row r="1" spans="1:43" x14ac:dyDescent="0.3">
      <c r="A1" s="3">
        <v>44785.718425925923</v>
      </c>
      <c r="B1" t="s">
        <v>16</v>
      </c>
      <c r="C1" t="s">
        <v>17</v>
      </c>
      <c r="D1" s="5">
        <v>36790</v>
      </c>
      <c r="E1" s="19" t="s">
        <v>390</v>
      </c>
      <c r="F1" t="s">
        <v>18</v>
      </c>
      <c r="G1" t="s">
        <v>19</v>
      </c>
      <c r="H1" s="7" t="s">
        <v>183</v>
      </c>
      <c r="I1" s="5">
        <v>44364</v>
      </c>
      <c r="J1" s="19" t="s">
        <v>366</v>
      </c>
      <c r="K1" t="s">
        <v>67</v>
      </c>
      <c r="L1" t="s">
        <v>154</v>
      </c>
      <c r="N1">
        <v>866434534</v>
      </c>
      <c r="O1" t="s">
        <v>20</v>
      </c>
      <c r="U1" s="5">
        <v>44788</v>
      </c>
      <c r="X1" t="s">
        <v>21</v>
      </c>
      <c r="Y1">
        <v>986429608</v>
      </c>
      <c r="AB1" s="12">
        <v>1030406899</v>
      </c>
      <c r="AC1" t="s">
        <v>22</v>
      </c>
      <c r="AD1" t="s">
        <v>23</v>
      </c>
      <c r="AE1" t="s">
        <v>24</v>
      </c>
      <c r="AF1" t="s">
        <v>331</v>
      </c>
      <c r="AG1" t="s">
        <v>25</v>
      </c>
      <c r="AH1" t="str">
        <f>PROPER(B1)</f>
        <v>Nguyễn Văn Tiến</v>
      </c>
      <c r="AI1" t="str">
        <f>PROPER(L1)</f>
        <v>Số 83, Hoàng Hoa Thám, Thống Nhất , Hoà Bình, Hoà Bình</v>
      </c>
      <c r="AJ1" t="str">
        <f>PROPER(K1)</f>
        <v>Cục Trưởng Cục Cảnh Sát Quản Lý Hành Chính Về Trật Tự Xã Hội</v>
      </c>
      <c r="AK1" t="str">
        <f>PROPER(AF1)</f>
        <v>436, Nguyen Trai, Mo Lao, Ha Dong, Ha Noi</v>
      </c>
      <c r="AP1" s="7"/>
      <c r="AQ1" s="7" t="s">
        <v>361</v>
      </c>
    </row>
    <row r="2" spans="1:43" x14ac:dyDescent="0.3">
      <c r="A2" s="3">
        <v>44785.901435185187</v>
      </c>
      <c r="B2" t="s">
        <v>26</v>
      </c>
      <c r="C2" t="s">
        <v>17</v>
      </c>
      <c r="D2" s="5">
        <v>34359</v>
      </c>
      <c r="E2" s="19" t="s">
        <v>391</v>
      </c>
      <c r="F2" t="s">
        <v>18</v>
      </c>
      <c r="G2" t="s">
        <v>27</v>
      </c>
      <c r="H2" s="7" t="s">
        <v>184</v>
      </c>
      <c r="I2" s="5">
        <v>44300</v>
      </c>
      <c r="J2" s="19" t="s">
        <v>362</v>
      </c>
      <c r="K2" t="s">
        <v>67</v>
      </c>
      <c r="L2" t="s">
        <v>155</v>
      </c>
      <c r="N2">
        <v>986057023</v>
      </c>
      <c r="O2" t="s">
        <v>28</v>
      </c>
      <c r="U2" s="5">
        <v>44788</v>
      </c>
      <c r="X2" t="s">
        <v>29</v>
      </c>
      <c r="Y2">
        <v>987288258</v>
      </c>
      <c r="AB2" s="13" t="s">
        <v>324</v>
      </c>
      <c r="AC2" t="s">
        <v>329</v>
      </c>
      <c r="AD2" t="s">
        <v>30</v>
      </c>
      <c r="AE2" t="s">
        <v>31</v>
      </c>
      <c r="AF2" t="s">
        <v>332</v>
      </c>
      <c r="AG2" t="s">
        <v>32</v>
      </c>
      <c r="AH2" t="str">
        <f t="shared" ref="AH2:AH34" si="0">PROPER(B2)</f>
        <v>Phạm Bảo Tuấn</v>
      </c>
      <c r="AI2" t="str">
        <f t="shared" ref="AI2:AI34" si="1">PROPER(L2)</f>
        <v>Thôn 3, Vạn Phúc, Thanh Trì, Hà Nội</v>
      </c>
      <c r="AJ2" t="str">
        <f t="shared" ref="AJ2:AJ34" si="2">PROPER(K2)</f>
        <v>Cục Trưởng Cục Cảnh Sát Quản Lý Hành Chính Về Trật Tự Xã Hội</v>
      </c>
      <c r="AK2" t="str">
        <f t="shared" ref="AK2:AK34" si="3">PROPER(AF2)</f>
        <v>17, Ta Quang Buu, Bach Khoa, Hai Ba Trung, Ha Noi</v>
      </c>
      <c r="AP2" s="7"/>
    </row>
    <row r="3" spans="1:43" x14ac:dyDescent="0.3">
      <c r="A3" s="3">
        <v>44797.52920138889</v>
      </c>
      <c r="B3" t="s">
        <v>33</v>
      </c>
      <c r="C3" t="s">
        <v>17</v>
      </c>
      <c r="D3" s="5">
        <v>36412</v>
      </c>
      <c r="E3" s="19" t="s">
        <v>392</v>
      </c>
      <c r="F3" t="s">
        <v>18</v>
      </c>
      <c r="G3" t="s">
        <v>19</v>
      </c>
      <c r="H3" s="7" t="s">
        <v>185</v>
      </c>
      <c r="I3" s="5">
        <v>42612</v>
      </c>
      <c r="J3" s="19" t="s">
        <v>363</v>
      </c>
      <c r="K3" t="s">
        <v>34</v>
      </c>
      <c r="L3" t="s">
        <v>35</v>
      </c>
      <c r="N3">
        <v>855038879</v>
      </c>
      <c r="O3" t="s">
        <v>36</v>
      </c>
      <c r="U3" s="5">
        <v>44799</v>
      </c>
      <c r="X3" t="s">
        <v>37</v>
      </c>
      <c r="Y3">
        <v>782182012</v>
      </c>
      <c r="AB3" s="12">
        <v>9855038879</v>
      </c>
      <c r="AC3" t="s">
        <v>22</v>
      </c>
      <c r="AD3" t="s">
        <v>22</v>
      </c>
      <c r="AE3" t="s">
        <v>24</v>
      </c>
      <c r="AF3" t="s">
        <v>333</v>
      </c>
      <c r="AG3" t="s">
        <v>25</v>
      </c>
      <c r="AH3" t="str">
        <f t="shared" si="0"/>
        <v>Bùi Ngọc Anh</v>
      </c>
      <c r="AI3" t="str">
        <f t="shared" si="1"/>
        <v>Số 5 Ngõ 14, Đông Quan, Nghĩa Đô, Cầu Giấy ,Hà Nội</v>
      </c>
      <c r="AJ3" t="str">
        <f t="shared" si="2"/>
        <v>Cục Trưởng Cục Cảnh Sát Đkql Cư Trú Và Dlqg Về Dân Cư</v>
      </c>
      <c r="AK3" t="str">
        <f t="shared" si="3"/>
        <v>15, Khuc Thua Du, Dich Vong, Cau Giay, Ha Noi</v>
      </c>
      <c r="AP3" s="7"/>
    </row>
    <row r="4" spans="1:43" x14ac:dyDescent="0.3">
      <c r="A4" s="3">
        <v>44797.699872685182</v>
      </c>
      <c r="B4" t="s">
        <v>38</v>
      </c>
      <c r="C4" t="s">
        <v>17</v>
      </c>
      <c r="D4" s="5">
        <v>31131</v>
      </c>
      <c r="E4" s="19" t="s">
        <v>393</v>
      </c>
      <c r="F4" t="s">
        <v>39</v>
      </c>
      <c r="G4" t="s">
        <v>27</v>
      </c>
      <c r="H4" t="s">
        <v>186</v>
      </c>
      <c r="I4" s="5">
        <v>44296</v>
      </c>
      <c r="J4" s="19" t="s">
        <v>364</v>
      </c>
      <c r="K4" t="s">
        <v>67</v>
      </c>
      <c r="L4" t="s">
        <v>46</v>
      </c>
      <c r="N4">
        <v>392885659</v>
      </c>
      <c r="O4" t="s">
        <v>40</v>
      </c>
      <c r="U4" s="5">
        <v>44798</v>
      </c>
      <c r="X4" t="s">
        <v>41</v>
      </c>
      <c r="Y4">
        <v>973247611</v>
      </c>
      <c r="AB4" s="12">
        <v>1030683353</v>
      </c>
      <c r="AC4" t="s">
        <v>22</v>
      </c>
      <c r="AD4" t="s">
        <v>42</v>
      </c>
      <c r="AE4" t="s">
        <v>24</v>
      </c>
      <c r="AF4" t="s">
        <v>334</v>
      </c>
      <c r="AG4" t="s">
        <v>32</v>
      </c>
      <c r="AH4" t="str">
        <f t="shared" si="0"/>
        <v>Triệu Anh Quang</v>
      </c>
      <c r="AI4" t="str">
        <f t="shared" si="1"/>
        <v>Đồng Mạc, Tiên Hội, Đại Từ, Thái Nguyên</v>
      </c>
      <c r="AJ4" t="str">
        <f t="shared" si="2"/>
        <v>Cục Trưởng Cục Cảnh Sát Quản Lý Hành Chính Về Trật Tự Xã Hội</v>
      </c>
      <c r="AK4" t="str">
        <f t="shared" si="3"/>
        <v>Khu Cc2, Bac Linh Dam, Hoang Mai, Ha Noi</v>
      </c>
      <c r="AP4" s="7"/>
    </row>
    <row r="5" spans="1:43" x14ac:dyDescent="0.3">
      <c r="A5" s="3">
        <v>44799.414120370369</v>
      </c>
      <c r="B5" t="s">
        <v>43</v>
      </c>
      <c r="C5" t="s">
        <v>44</v>
      </c>
      <c r="D5" s="5">
        <v>32675</v>
      </c>
      <c r="E5" s="19" t="s">
        <v>394</v>
      </c>
      <c r="F5" t="s">
        <v>45</v>
      </c>
      <c r="G5" t="s">
        <v>19</v>
      </c>
      <c r="H5" t="s">
        <v>187</v>
      </c>
      <c r="I5" s="5">
        <v>43327</v>
      </c>
      <c r="J5" s="19" t="s">
        <v>365</v>
      </c>
      <c r="K5" t="s">
        <v>203</v>
      </c>
      <c r="L5" t="s">
        <v>46</v>
      </c>
      <c r="N5">
        <v>392885659</v>
      </c>
      <c r="O5" t="s">
        <v>47</v>
      </c>
      <c r="U5" s="5">
        <v>44799</v>
      </c>
      <c r="X5" t="s">
        <v>48</v>
      </c>
      <c r="Y5">
        <v>973247611</v>
      </c>
      <c r="AB5" s="12">
        <v>39010002405491</v>
      </c>
      <c r="AC5" t="s">
        <v>49</v>
      </c>
      <c r="AD5" t="s">
        <v>50</v>
      </c>
      <c r="AE5" t="s">
        <v>51</v>
      </c>
      <c r="AF5" t="s">
        <v>335</v>
      </c>
      <c r="AG5" t="s">
        <v>32</v>
      </c>
      <c r="AH5" t="str">
        <f t="shared" si="0"/>
        <v>Bế Vi Thúy Phương</v>
      </c>
      <c r="AI5" t="str">
        <f t="shared" si="1"/>
        <v>Đồng Mạc, Tiên Hội, Đại Từ, Thái Nguyên</v>
      </c>
      <c r="AJ5" t="str">
        <f t="shared" si="2"/>
        <v>Đại Từ</v>
      </c>
      <c r="AK5" t="str">
        <f t="shared" si="3"/>
        <v>Pho Cho 2, Tt Hung Son, Dai Tu, Thai Nguyen</v>
      </c>
      <c r="AP5" s="7"/>
    </row>
    <row r="6" spans="1:43" s="16" customFormat="1" x14ac:dyDescent="0.3">
      <c r="A6" s="22" t="s">
        <v>420</v>
      </c>
      <c r="B6" s="16" t="s">
        <v>52</v>
      </c>
      <c r="C6" s="16" t="s">
        <v>44</v>
      </c>
      <c r="D6" s="18">
        <v>35969</v>
      </c>
      <c r="E6" s="19" t="s">
        <v>395</v>
      </c>
      <c r="F6" s="16" t="s">
        <v>18</v>
      </c>
      <c r="G6" s="16" t="s">
        <v>19</v>
      </c>
      <c r="H6" s="16" t="s">
        <v>188</v>
      </c>
      <c r="I6" s="18">
        <v>44547</v>
      </c>
      <c r="J6" s="19" t="s">
        <v>367</v>
      </c>
      <c r="K6" s="16" t="s">
        <v>67</v>
      </c>
      <c r="L6" s="16" t="s">
        <v>156</v>
      </c>
      <c r="N6" s="16">
        <v>327687100</v>
      </c>
      <c r="O6" s="16" t="s">
        <v>53</v>
      </c>
      <c r="U6" s="18">
        <v>44802</v>
      </c>
      <c r="X6" s="16" t="s">
        <v>54</v>
      </c>
      <c r="Y6" s="16">
        <v>986924033</v>
      </c>
      <c r="AB6" s="21">
        <v>37110001332454</v>
      </c>
      <c r="AC6" s="16" t="s">
        <v>49</v>
      </c>
      <c r="AD6" s="16" t="s">
        <v>55</v>
      </c>
      <c r="AE6" s="16" t="s">
        <v>51</v>
      </c>
      <c r="AF6" s="16" t="s">
        <v>336</v>
      </c>
      <c r="AG6" s="16" t="s">
        <v>25</v>
      </c>
      <c r="AH6" s="16" t="str">
        <f t="shared" si="0"/>
        <v>Nguyễn Thúy Hường</v>
      </c>
      <c r="AI6" s="16" t="str">
        <f t="shared" si="1"/>
        <v>Gốc Nhội, Yên Thái, Văn Yên, Yên Bái</v>
      </c>
      <c r="AJ6" s="16" t="str">
        <f t="shared" si="2"/>
        <v>Cục Trưởng Cục Cảnh Sát Quản Lý Hành Chính Về Trật Tự Xã Hội</v>
      </c>
      <c r="AK6" s="16" t="str">
        <f t="shared" si="3"/>
        <v>Mau A, Van Yen, Yen Bai</v>
      </c>
    </row>
    <row r="7" spans="1:43" x14ac:dyDescent="0.3">
      <c r="A7" s="3">
        <v>44802.432557870372</v>
      </c>
      <c r="B7" t="s">
        <v>56</v>
      </c>
      <c r="C7" t="s">
        <v>44</v>
      </c>
      <c r="D7" s="5">
        <v>35332</v>
      </c>
      <c r="E7" s="19" t="s">
        <v>396</v>
      </c>
      <c r="F7" t="s">
        <v>18</v>
      </c>
      <c r="G7" t="s">
        <v>19</v>
      </c>
      <c r="H7" t="s">
        <v>189</v>
      </c>
      <c r="I7" s="5">
        <v>40899</v>
      </c>
      <c r="J7" s="19" t="s">
        <v>368</v>
      </c>
      <c r="K7" t="s">
        <v>204</v>
      </c>
      <c r="L7" t="s">
        <v>57</v>
      </c>
      <c r="N7">
        <v>837091723</v>
      </c>
      <c r="O7" t="s">
        <v>58</v>
      </c>
      <c r="U7" s="5">
        <v>44809</v>
      </c>
      <c r="X7" t="s">
        <v>59</v>
      </c>
      <c r="Y7">
        <v>942037845</v>
      </c>
      <c r="AB7" s="12">
        <v>39510000473123</v>
      </c>
      <c r="AC7" t="s">
        <v>49</v>
      </c>
      <c r="AD7" t="s">
        <v>60</v>
      </c>
      <c r="AE7" t="s">
        <v>61</v>
      </c>
      <c r="AF7" t="s">
        <v>337</v>
      </c>
      <c r="AG7" t="s">
        <v>25</v>
      </c>
      <c r="AH7" t="str">
        <f t="shared" si="0"/>
        <v>Đặng Thị Dung</v>
      </c>
      <c r="AI7" t="str">
        <f t="shared" si="1"/>
        <v>Mạnh Tân, Thụy Lâm, Đông Anh, Hà Nội</v>
      </c>
      <c r="AJ7" t="str">
        <f t="shared" si="2"/>
        <v>Thái Nguyên</v>
      </c>
      <c r="AK7" t="str">
        <f t="shared" si="3"/>
        <v>Na Mo, Dong Tam, Cho Moi, Bac Kan</v>
      </c>
    </row>
    <row r="8" spans="1:43" x14ac:dyDescent="0.3">
      <c r="A8" s="3">
        <v>44802.779803240737</v>
      </c>
      <c r="B8" t="s">
        <v>62</v>
      </c>
      <c r="C8" t="s">
        <v>17</v>
      </c>
      <c r="D8" s="5">
        <v>33940</v>
      </c>
      <c r="E8" s="19" t="s">
        <v>397</v>
      </c>
      <c r="F8" t="s">
        <v>18</v>
      </c>
      <c r="G8" t="s">
        <v>19</v>
      </c>
      <c r="H8" t="s">
        <v>190</v>
      </c>
      <c r="I8" s="5">
        <v>44428</v>
      </c>
      <c r="J8" s="19" t="s">
        <v>369</v>
      </c>
      <c r="K8" t="s">
        <v>67</v>
      </c>
      <c r="L8" t="s">
        <v>157</v>
      </c>
      <c r="N8">
        <v>368387826</v>
      </c>
      <c r="O8" t="s">
        <v>63</v>
      </c>
      <c r="U8" s="5">
        <v>44562</v>
      </c>
      <c r="X8" t="s">
        <v>64</v>
      </c>
      <c r="Y8">
        <v>974860087</v>
      </c>
      <c r="AB8" s="13" t="s">
        <v>325</v>
      </c>
      <c r="AC8" t="s">
        <v>22</v>
      </c>
      <c r="AD8" t="s">
        <v>65</v>
      </c>
      <c r="AE8" t="s">
        <v>24</v>
      </c>
      <c r="AF8" t="s">
        <v>338</v>
      </c>
      <c r="AG8" t="s">
        <v>25</v>
      </c>
      <c r="AH8" t="str">
        <f t="shared" si="0"/>
        <v>Ngô Chi An</v>
      </c>
      <c r="AI8" t="str">
        <f t="shared" si="1"/>
        <v>24 Hải Đông, An Lưu, Kinh Môn, Hải Dương</v>
      </c>
      <c r="AJ8" t="str">
        <f t="shared" si="2"/>
        <v>Cục Trưởng Cục Cảnh Sát Quản Lý Hành Chính Về Trật Tự Xã Hội</v>
      </c>
      <c r="AK8" t="str">
        <f t="shared" si="3"/>
        <v>3+4, Han Viet, 203 Minh Khai, Hai Ba Trung, Ha Noi</v>
      </c>
    </row>
    <row r="9" spans="1:43" x14ac:dyDescent="0.3">
      <c r="A9" s="3">
        <v>44803.364259259259</v>
      </c>
      <c r="B9" t="s">
        <v>66</v>
      </c>
      <c r="C9" t="s">
        <v>17</v>
      </c>
      <c r="D9" s="5">
        <v>35151</v>
      </c>
      <c r="E9" s="19" t="s">
        <v>398</v>
      </c>
      <c r="F9" t="s">
        <v>18</v>
      </c>
      <c r="G9" t="s">
        <v>19</v>
      </c>
      <c r="H9" t="s">
        <v>191</v>
      </c>
      <c r="I9" s="5">
        <v>44738</v>
      </c>
      <c r="J9" s="19" t="s">
        <v>370</v>
      </c>
      <c r="K9" t="s">
        <v>67</v>
      </c>
      <c r="L9" t="s">
        <v>68</v>
      </c>
      <c r="N9" t="s">
        <v>69</v>
      </c>
      <c r="O9" t="s">
        <v>70</v>
      </c>
      <c r="U9" s="5">
        <v>44805</v>
      </c>
      <c r="X9" t="s">
        <v>71</v>
      </c>
      <c r="Y9" t="s">
        <v>72</v>
      </c>
      <c r="AB9" s="12">
        <v>42710000209153</v>
      </c>
      <c r="AC9" t="s">
        <v>49</v>
      </c>
      <c r="AD9" t="s">
        <v>73</v>
      </c>
      <c r="AE9" t="s">
        <v>51</v>
      </c>
      <c r="AF9" t="s">
        <v>339</v>
      </c>
      <c r="AG9" t="s">
        <v>25</v>
      </c>
      <c r="AH9" t="str">
        <f t="shared" si="0"/>
        <v>Trần Duy Hoàng</v>
      </c>
      <c r="AI9" t="str">
        <f t="shared" si="1"/>
        <v>Số 26, Xóm 2 , Lưu Thượng, Phú Túc, Phú Xuyên, Hà Nội</v>
      </c>
      <c r="AJ9" t="str">
        <f t="shared" si="2"/>
        <v>Cục Trưởng Cục Cảnh Sát Quản Lý Hành Chính Về Trật Tự Xã Hội</v>
      </c>
      <c r="AK9" t="str">
        <f t="shared" si="3"/>
        <v>Km So 9, Bac Thang Long - Noi Bai, Quang Minh, Me Linh, Ha Noi</v>
      </c>
    </row>
    <row r="10" spans="1:43" x14ac:dyDescent="0.3">
      <c r="A10" s="3">
        <v>44803.485462962963</v>
      </c>
      <c r="B10" t="s">
        <v>74</v>
      </c>
      <c r="C10" t="s">
        <v>44</v>
      </c>
      <c r="D10" s="5">
        <v>35349</v>
      </c>
      <c r="E10" s="19" t="s">
        <v>399</v>
      </c>
      <c r="F10" t="s">
        <v>18</v>
      </c>
      <c r="G10" t="s">
        <v>27</v>
      </c>
      <c r="H10" t="s">
        <v>192</v>
      </c>
      <c r="I10" s="5">
        <v>44401</v>
      </c>
      <c r="J10" s="19" t="s">
        <v>371</v>
      </c>
      <c r="K10" t="s">
        <v>67</v>
      </c>
      <c r="L10" t="s">
        <v>76</v>
      </c>
      <c r="N10">
        <v>965470458</v>
      </c>
      <c r="O10" t="s">
        <v>77</v>
      </c>
      <c r="U10" s="5">
        <v>44803</v>
      </c>
      <c r="X10" t="s">
        <v>78</v>
      </c>
      <c r="Y10">
        <v>975300459</v>
      </c>
      <c r="AB10" s="12">
        <v>1030771949</v>
      </c>
      <c r="AC10" t="s">
        <v>22</v>
      </c>
      <c r="AD10" t="s">
        <v>79</v>
      </c>
      <c r="AE10" t="s">
        <v>80</v>
      </c>
      <c r="AF10" t="s">
        <v>338</v>
      </c>
      <c r="AG10" t="s">
        <v>32</v>
      </c>
      <c r="AH10" t="str">
        <f t="shared" si="0"/>
        <v>Vũ Thị Thuỳ Linh</v>
      </c>
      <c r="AI10" t="str">
        <f t="shared" si="1"/>
        <v>Dương Khê, Phương Tú, Ứng Hoà, Hà Nội</v>
      </c>
      <c r="AJ10" t="str">
        <f t="shared" si="2"/>
        <v>Cục Trưởng Cục Cảnh Sát Quản Lý Hành Chính Về Trật Tự Xã Hội</v>
      </c>
      <c r="AK10" t="str">
        <f t="shared" si="3"/>
        <v>3+4, Han Viet, 203 Minh Khai, Hai Ba Trung, Ha Noi</v>
      </c>
    </row>
    <row r="11" spans="1:43" x14ac:dyDescent="0.3">
      <c r="A11" s="3">
        <v>44803.582789351851</v>
      </c>
      <c r="B11" t="s">
        <v>81</v>
      </c>
      <c r="C11" t="s">
        <v>17</v>
      </c>
      <c r="D11" s="5">
        <v>35213</v>
      </c>
      <c r="E11" s="19" t="s">
        <v>400</v>
      </c>
      <c r="F11" t="s">
        <v>18</v>
      </c>
      <c r="G11" t="s">
        <v>19</v>
      </c>
      <c r="H11" s="7" t="s">
        <v>198</v>
      </c>
      <c r="I11" s="5">
        <v>44371</v>
      </c>
      <c r="J11" s="19" t="s">
        <v>372</v>
      </c>
      <c r="K11" t="s">
        <v>67</v>
      </c>
      <c r="L11" t="s">
        <v>82</v>
      </c>
      <c r="N11">
        <v>973003196</v>
      </c>
      <c r="O11" t="s">
        <v>83</v>
      </c>
      <c r="U11" s="5">
        <v>44804</v>
      </c>
      <c r="X11" t="s">
        <v>84</v>
      </c>
      <c r="Y11" t="s">
        <v>85</v>
      </c>
      <c r="AB11" s="12">
        <v>19033361319016</v>
      </c>
      <c r="AC11" t="s">
        <v>86</v>
      </c>
      <c r="AD11" t="s">
        <v>87</v>
      </c>
      <c r="AE11" t="s">
        <v>88</v>
      </c>
      <c r="AF11" t="s">
        <v>340</v>
      </c>
      <c r="AG11" t="s">
        <v>32</v>
      </c>
      <c r="AH11" t="str">
        <f t="shared" si="0"/>
        <v>Nguyễn Nhân Hưng</v>
      </c>
      <c r="AI11" t="str">
        <f t="shared" si="1"/>
        <v>Thôn 4, Phù Lưu Tế, Mũ Đức, Hà Nội</v>
      </c>
      <c r="AJ11" t="str">
        <f t="shared" si="2"/>
        <v>Cục Trưởng Cục Cảnh Sát Quản Lý Hành Chính Về Trật Tự Xã Hội</v>
      </c>
      <c r="AK11" t="str">
        <f t="shared" si="3"/>
        <v>Lim Tower, 9-11 Ton Duc Thang, Ben Nghe, Quan 1, Tp Ho Chi Minh</v>
      </c>
    </row>
    <row r="12" spans="1:43" s="30" customFormat="1" x14ac:dyDescent="0.3">
      <c r="A12" s="29" t="s">
        <v>421</v>
      </c>
      <c r="B12" s="30" t="s">
        <v>89</v>
      </c>
      <c r="C12" s="30" t="s">
        <v>44</v>
      </c>
      <c r="D12" s="31">
        <v>36832</v>
      </c>
      <c r="E12" s="32" t="s">
        <v>401</v>
      </c>
      <c r="F12" s="30" t="s">
        <v>18</v>
      </c>
      <c r="G12" s="30" t="s">
        <v>19</v>
      </c>
      <c r="H12" s="33" t="s">
        <v>199</v>
      </c>
      <c r="I12" s="31">
        <v>44552</v>
      </c>
      <c r="J12" s="32" t="s">
        <v>373</v>
      </c>
      <c r="K12" s="30" t="s">
        <v>67</v>
      </c>
      <c r="L12" s="30" t="s">
        <v>90</v>
      </c>
      <c r="N12" s="30">
        <v>372893721</v>
      </c>
      <c r="O12" s="30" t="s">
        <v>91</v>
      </c>
      <c r="U12" s="31">
        <v>44803</v>
      </c>
      <c r="X12" s="30" t="s">
        <v>37</v>
      </c>
      <c r="Y12" s="30">
        <v>328888407</v>
      </c>
      <c r="AB12" s="34" t="s">
        <v>326</v>
      </c>
      <c r="AC12" s="30" t="s">
        <v>22</v>
      </c>
      <c r="AD12" s="30" t="s">
        <v>92</v>
      </c>
      <c r="AE12" s="30" t="s">
        <v>24</v>
      </c>
      <c r="AF12" s="30" t="s">
        <v>341</v>
      </c>
      <c r="AG12" s="30" t="s">
        <v>32</v>
      </c>
      <c r="AH12" s="30" t="str">
        <f t="shared" si="0"/>
        <v>Nguyễn Thị Lợi</v>
      </c>
      <c r="AI12" s="30" t="str">
        <f t="shared" si="1"/>
        <v>Đông Lỗ ,Hiệp Hoà ,Bắc Giang</v>
      </c>
      <c r="AJ12" s="30" t="str">
        <f t="shared" si="2"/>
        <v>Cục Trưởng Cục Cảnh Sát Quản Lý Hành Chính Về Trật Tự Xã Hội</v>
      </c>
      <c r="AK12" s="30" t="str">
        <f t="shared" si="3"/>
        <v>Tang 1-2, Tower 1, 458, Khu Do Thi Times City, Hai Ba Trung, Ha Noi</v>
      </c>
    </row>
    <row r="13" spans="1:43" x14ac:dyDescent="0.3">
      <c r="A13" s="3">
        <v>44803.705243055556</v>
      </c>
      <c r="B13" t="s">
        <v>93</v>
      </c>
      <c r="C13" t="s">
        <v>44</v>
      </c>
      <c r="D13" s="5">
        <v>33067</v>
      </c>
      <c r="E13" s="19" t="s">
        <v>402</v>
      </c>
      <c r="F13" t="s">
        <v>94</v>
      </c>
      <c r="G13" t="s">
        <v>95</v>
      </c>
      <c r="H13" t="s">
        <v>193</v>
      </c>
      <c r="I13" s="5">
        <v>44401</v>
      </c>
      <c r="J13" s="19" t="s">
        <v>371</v>
      </c>
      <c r="K13" t="s">
        <v>67</v>
      </c>
      <c r="L13" t="s">
        <v>158</v>
      </c>
      <c r="N13">
        <v>372132898</v>
      </c>
      <c r="O13" t="s">
        <v>96</v>
      </c>
      <c r="U13" s="5">
        <v>44804</v>
      </c>
      <c r="X13" t="s">
        <v>97</v>
      </c>
      <c r="Y13">
        <v>969629255</v>
      </c>
      <c r="AB13" s="12">
        <v>1030561774</v>
      </c>
      <c r="AC13" t="s">
        <v>22</v>
      </c>
      <c r="AD13" t="s">
        <v>98</v>
      </c>
      <c r="AE13" t="s">
        <v>24</v>
      </c>
      <c r="AF13" t="s">
        <v>342</v>
      </c>
      <c r="AG13" t="s">
        <v>32</v>
      </c>
      <c r="AH13" t="str">
        <f t="shared" si="0"/>
        <v>Nguyễn Thị Thanh</v>
      </c>
      <c r="AI13" t="str">
        <f t="shared" si="1"/>
        <v>So Nha 1, Xom Chua, Cao Xa, Cao Duong, Thanh Oai, Ha Noi</v>
      </c>
      <c r="AJ13" t="str">
        <f t="shared" si="2"/>
        <v>Cục Trưởng Cục Cảnh Sát Quản Lý Hành Chính Về Trật Tự Xã Hội</v>
      </c>
      <c r="AK13" t="str">
        <f t="shared" si="3"/>
        <v>Hh03, To Huu, Van Phuc, Ha Dong, Ha Noi</v>
      </c>
    </row>
    <row r="14" spans="1:43" x14ac:dyDescent="0.3">
      <c r="A14" s="3">
        <v>44803.706712962965</v>
      </c>
      <c r="B14" t="s">
        <v>99</v>
      </c>
      <c r="C14" t="s">
        <v>44</v>
      </c>
      <c r="D14" s="5">
        <v>33762</v>
      </c>
      <c r="E14" s="19" t="s">
        <v>403</v>
      </c>
      <c r="F14" t="s">
        <v>94</v>
      </c>
      <c r="G14" t="s">
        <v>27</v>
      </c>
      <c r="H14" s="7" t="s">
        <v>200</v>
      </c>
      <c r="I14" s="5">
        <v>40122</v>
      </c>
      <c r="J14" s="19" t="s">
        <v>374</v>
      </c>
      <c r="K14" t="s">
        <v>100</v>
      </c>
      <c r="L14" t="s">
        <v>159</v>
      </c>
      <c r="N14">
        <v>962390545</v>
      </c>
      <c r="O14" t="s">
        <v>101</v>
      </c>
      <c r="U14" s="5">
        <v>44803</v>
      </c>
      <c r="X14" t="s">
        <v>102</v>
      </c>
      <c r="Y14">
        <v>988104823</v>
      </c>
      <c r="AB14" s="12">
        <v>1030807660</v>
      </c>
      <c r="AC14" t="s">
        <v>22</v>
      </c>
      <c r="AD14" t="s">
        <v>103</v>
      </c>
      <c r="AE14" t="s">
        <v>24</v>
      </c>
      <c r="AF14" t="s">
        <v>343</v>
      </c>
      <c r="AG14" t="s">
        <v>32</v>
      </c>
      <c r="AH14" t="str">
        <f t="shared" si="0"/>
        <v>Phạm Thị Thơ</v>
      </c>
      <c r="AI14" t="str">
        <f t="shared" si="1"/>
        <v>Số 230, Giang Cao, Bát Tràng, Gia Lâm, Hà Nội</v>
      </c>
      <c r="AJ14" t="str">
        <f t="shared" si="2"/>
        <v>Nghệ An</v>
      </c>
      <c r="AK14" t="str">
        <f t="shared" si="3"/>
        <v>564, Nguyen Van Cu, Long Bien, Ha Noi</v>
      </c>
    </row>
    <row r="15" spans="1:43" s="24" customFormat="1" x14ac:dyDescent="0.3">
      <c r="A15" s="23">
        <v>44803.712766203702</v>
      </c>
      <c r="B15" s="24" t="s">
        <v>104</v>
      </c>
      <c r="C15" s="24" t="s">
        <v>17</v>
      </c>
      <c r="D15" s="25">
        <v>36782</v>
      </c>
      <c r="E15" s="26" t="s">
        <v>404</v>
      </c>
      <c r="F15" s="24" t="s">
        <v>18</v>
      </c>
      <c r="G15" s="24" t="s">
        <v>27</v>
      </c>
      <c r="H15" s="28" t="s">
        <v>201</v>
      </c>
      <c r="I15" s="25">
        <v>44307</v>
      </c>
      <c r="J15" s="26" t="s">
        <v>375</v>
      </c>
      <c r="K15" s="24" t="s">
        <v>67</v>
      </c>
      <c r="L15" s="24" t="s">
        <v>160</v>
      </c>
      <c r="N15" s="24">
        <v>377672242</v>
      </c>
      <c r="O15" s="24" t="s">
        <v>105</v>
      </c>
      <c r="U15" s="25">
        <v>44805</v>
      </c>
      <c r="X15" s="24" t="s">
        <v>106</v>
      </c>
      <c r="Y15" s="24" t="s">
        <v>107</v>
      </c>
      <c r="AB15" s="27">
        <v>22010007046497</v>
      </c>
      <c r="AC15" s="24" t="s">
        <v>49</v>
      </c>
      <c r="AD15" s="24" t="s">
        <v>75</v>
      </c>
      <c r="AE15" s="24" t="s">
        <v>51</v>
      </c>
      <c r="AF15" s="16" t="s">
        <v>344</v>
      </c>
      <c r="AG15" s="24" t="s">
        <v>32</v>
      </c>
      <c r="AH15" s="24" t="str">
        <f t="shared" si="0"/>
        <v>Nguyễn Hữu Tuân</v>
      </c>
      <c r="AI15" s="24" t="str">
        <f t="shared" si="1"/>
        <v>Cụm 8, Vĩnh Ninh, Vĩnh Quỳnh, Thanh Trì, Hà Nội</v>
      </c>
      <c r="AJ15" s="24" t="str">
        <f t="shared" si="2"/>
        <v>Cục Trưởng Cục Cảnh Sát Quản Lý Hành Chính Về Trật Tự Xã Hội</v>
      </c>
      <c r="AK15" s="24" t="str">
        <f t="shared" si="3"/>
        <v>Khong</v>
      </c>
    </row>
    <row r="16" spans="1:43" s="24" customFormat="1" x14ac:dyDescent="0.3">
      <c r="A16" s="23">
        <v>44803.83630787037</v>
      </c>
      <c r="B16" s="24" t="s">
        <v>108</v>
      </c>
      <c r="C16" s="24" t="s">
        <v>44</v>
      </c>
      <c r="D16" s="25">
        <v>34906</v>
      </c>
      <c r="E16" s="26" t="s">
        <v>405</v>
      </c>
      <c r="F16" s="24" t="s">
        <v>94</v>
      </c>
      <c r="G16" s="24" t="s">
        <v>27</v>
      </c>
      <c r="H16" s="24" t="s">
        <v>194</v>
      </c>
      <c r="I16" s="25">
        <v>44389</v>
      </c>
      <c r="J16" s="26" t="s">
        <v>376</v>
      </c>
      <c r="K16" s="24" t="s">
        <v>67</v>
      </c>
      <c r="L16" s="24" t="s">
        <v>109</v>
      </c>
      <c r="N16" s="24">
        <v>975649603</v>
      </c>
      <c r="O16" s="24" t="s">
        <v>110</v>
      </c>
      <c r="U16" s="25">
        <v>44601</v>
      </c>
      <c r="X16" s="24" t="s">
        <v>111</v>
      </c>
      <c r="Y16" s="24">
        <v>986567905</v>
      </c>
      <c r="AB16" s="27">
        <v>1030808109</v>
      </c>
      <c r="AC16" s="24" t="s">
        <v>112</v>
      </c>
      <c r="AD16" s="24" t="s">
        <v>113</v>
      </c>
      <c r="AE16" s="24" t="s">
        <v>114</v>
      </c>
      <c r="AF16" s="24" t="s">
        <v>345</v>
      </c>
      <c r="AG16" s="24" t="s">
        <v>32</v>
      </c>
      <c r="AH16" s="24" t="str">
        <f t="shared" si="0"/>
        <v>Trần Thị Dung</v>
      </c>
      <c r="AI16" s="24" t="str">
        <f t="shared" si="1"/>
        <v>Xóm Giang Hà, Thạch Kim, Lộc Hà, Hà Tĩnh</v>
      </c>
      <c r="AJ16" s="24" t="str">
        <f t="shared" si="2"/>
        <v>Cục Trưởng Cục Cảnh Sát Quản Lý Hành Chính Về Trật Tự Xã Hội</v>
      </c>
      <c r="AK16" s="24" t="str">
        <f t="shared" si="3"/>
        <v>2, Nguyen Thi Minh Khai, Ha Tinh, Ha Tinh</v>
      </c>
    </row>
    <row r="17" spans="1:45" x14ac:dyDescent="0.3">
      <c r="A17" s="3">
        <v>44804.724317129629</v>
      </c>
      <c r="B17" t="s">
        <v>115</v>
      </c>
      <c r="C17" t="s">
        <v>17</v>
      </c>
      <c r="D17" s="5">
        <v>35685</v>
      </c>
      <c r="E17" s="19" t="s">
        <v>406</v>
      </c>
      <c r="F17" t="s">
        <v>18</v>
      </c>
      <c r="G17" t="s">
        <v>19</v>
      </c>
      <c r="H17" t="s">
        <v>195</v>
      </c>
      <c r="I17" s="5">
        <v>44627</v>
      </c>
      <c r="J17" s="19" t="s">
        <v>377</v>
      </c>
      <c r="K17" t="s">
        <v>67</v>
      </c>
      <c r="L17" t="s">
        <v>116</v>
      </c>
      <c r="N17">
        <v>396958478</v>
      </c>
      <c r="O17" t="s">
        <v>117</v>
      </c>
      <c r="U17" s="5">
        <v>44805</v>
      </c>
      <c r="X17" t="s">
        <v>118</v>
      </c>
      <c r="Y17">
        <v>394905076</v>
      </c>
      <c r="AB17" s="12">
        <v>1030818279</v>
      </c>
      <c r="AC17" t="s">
        <v>22</v>
      </c>
      <c r="AD17" t="s">
        <v>119</v>
      </c>
      <c r="AE17" t="s">
        <v>80</v>
      </c>
      <c r="AF17" t="s">
        <v>346</v>
      </c>
      <c r="AG17" t="s">
        <v>25</v>
      </c>
      <c r="AH17" t="str">
        <f t="shared" si="0"/>
        <v>Nguyễn Ngọc Luân</v>
      </c>
      <c r="AI17" t="str">
        <f t="shared" si="1"/>
        <v>Thôn Tháng 10, Yên Lâm, Hàm Yên, Tuyên Quang</v>
      </c>
      <c r="AJ17" t="str">
        <f t="shared" si="2"/>
        <v>Cục Trưởng Cục Cảnh Sát Quản Lý Hành Chính Về Trật Tự Xã Hội</v>
      </c>
      <c r="AK17" t="str">
        <f t="shared" si="3"/>
        <v>To 14, Tan Quang, Tuyen Quang, Tuyen Quang</v>
      </c>
    </row>
    <row r="18" spans="1:45" x14ac:dyDescent="0.3">
      <c r="A18" s="3">
        <v>44804.911157407405</v>
      </c>
      <c r="B18" t="s">
        <v>120</v>
      </c>
      <c r="C18" t="s">
        <v>44</v>
      </c>
      <c r="D18" s="5">
        <v>30964</v>
      </c>
      <c r="E18" s="19" t="s">
        <v>407</v>
      </c>
      <c r="F18" t="s">
        <v>18</v>
      </c>
      <c r="G18" t="s">
        <v>27</v>
      </c>
      <c r="H18" t="s">
        <v>196</v>
      </c>
      <c r="I18" s="5">
        <v>44522</v>
      </c>
      <c r="J18" s="19" t="s">
        <v>378</v>
      </c>
      <c r="K18" t="s">
        <v>67</v>
      </c>
      <c r="L18" t="s">
        <v>161</v>
      </c>
      <c r="N18">
        <v>982398999</v>
      </c>
      <c r="O18" t="s">
        <v>121</v>
      </c>
      <c r="U18" s="5">
        <v>44809</v>
      </c>
      <c r="X18" t="s">
        <v>122</v>
      </c>
      <c r="Y18">
        <v>975721665</v>
      </c>
      <c r="AB18" s="12">
        <v>1030836331</v>
      </c>
      <c r="AC18" t="s">
        <v>22</v>
      </c>
      <c r="AD18" t="s">
        <v>123</v>
      </c>
      <c r="AE18" t="s">
        <v>124</v>
      </c>
      <c r="AF18" t="s">
        <v>347</v>
      </c>
      <c r="AG18" t="s">
        <v>32</v>
      </c>
      <c r="AH18" t="str">
        <f t="shared" si="0"/>
        <v>Ngô Thị Thu Trang</v>
      </c>
      <c r="AI18" t="str">
        <f t="shared" si="1"/>
        <v>78/204 Kim Giang, Hoàng Mai, Hà Nội</v>
      </c>
      <c r="AJ18" t="str">
        <f t="shared" si="2"/>
        <v>Cục Trưởng Cục Cảnh Sát Quản Lý Hành Chính Về Trật Tự Xã Hội</v>
      </c>
      <c r="AK18" t="str">
        <f t="shared" si="3"/>
        <v>So 1, Thai Ha, Dong Da, Ha Noi</v>
      </c>
    </row>
    <row r="19" spans="1:45" x14ac:dyDescent="0.3">
      <c r="A19" s="3">
        <v>44805.357557870368</v>
      </c>
      <c r="B19" t="s">
        <v>125</v>
      </c>
      <c r="C19" t="s">
        <v>17</v>
      </c>
      <c r="D19" s="5">
        <v>34509</v>
      </c>
      <c r="E19" s="19" t="s">
        <v>408</v>
      </c>
      <c r="F19" t="s">
        <v>18</v>
      </c>
      <c r="G19" t="s">
        <v>19</v>
      </c>
      <c r="H19" t="s">
        <v>197</v>
      </c>
      <c r="I19" s="5">
        <v>44324</v>
      </c>
      <c r="J19" s="19" t="s">
        <v>379</v>
      </c>
      <c r="K19" t="s">
        <v>67</v>
      </c>
      <c r="L19" t="s">
        <v>162</v>
      </c>
      <c r="N19">
        <v>978665096</v>
      </c>
      <c r="O19" t="s">
        <v>126</v>
      </c>
      <c r="U19" s="5">
        <v>44805</v>
      </c>
      <c r="X19" t="s">
        <v>127</v>
      </c>
      <c r="Y19">
        <v>969120458</v>
      </c>
      <c r="AB19" s="12">
        <v>15010009809483</v>
      </c>
      <c r="AC19" t="s">
        <v>49</v>
      </c>
      <c r="AD19" t="s">
        <v>128</v>
      </c>
      <c r="AE19" t="s">
        <v>51</v>
      </c>
      <c r="AF19" t="s">
        <v>348</v>
      </c>
      <c r="AG19" t="s">
        <v>32</v>
      </c>
      <c r="AH19" t="str">
        <f t="shared" si="0"/>
        <v>Nguyễn Hoàng Đông</v>
      </c>
      <c r="AI19" t="str">
        <f t="shared" si="1"/>
        <v>43 Ngõ 104, Phú Viên, Bồ Đề, Long Biên, Hà Nội</v>
      </c>
      <c r="AJ19" t="str">
        <f t="shared" si="2"/>
        <v>Cục Trưởng Cục Cảnh Sát Quản Lý Hành Chính Về Trật Tự Xã Hội</v>
      </c>
      <c r="AK19" t="str">
        <f t="shared" si="3"/>
        <v>137 Nguyen Van Cu, Ngoc Lam, Long Bien, Ha Noi</v>
      </c>
    </row>
    <row r="20" spans="1:45" ht="15" thickBot="1" x14ac:dyDescent="0.35">
      <c r="A20" s="3">
        <v>44805.431620370371</v>
      </c>
      <c r="B20" t="s">
        <v>129</v>
      </c>
      <c r="C20" t="s">
        <v>17</v>
      </c>
      <c r="D20" s="5">
        <v>36643</v>
      </c>
      <c r="E20" s="19" t="s">
        <v>409</v>
      </c>
      <c r="F20" t="s">
        <v>18</v>
      </c>
      <c r="G20" t="s">
        <v>27</v>
      </c>
      <c r="H20" s="7" t="s">
        <v>202</v>
      </c>
      <c r="I20" s="5">
        <v>43181</v>
      </c>
      <c r="J20" s="19" t="s">
        <v>380</v>
      </c>
      <c r="K20" t="s">
        <v>205</v>
      </c>
      <c r="L20" t="s">
        <v>163</v>
      </c>
      <c r="N20">
        <v>869963690</v>
      </c>
      <c r="O20" t="s">
        <v>130</v>
      </c>
      <c r="U20" s="5">
        <v>44806</v>
      </c>
      <c r="X20" t="s">
        <v>131</v>
      </c>
      <c r="Y20">
        <v>334335196</v>
      </c>
      <c r="AB20" s="12">
        <v>1030321476</v>
      </c>
      <c r="AC20" t="s">
        <v>22</v>
      </c>
      <c r="AD20" t="s">
        <v>132</v>
      </c>
      <c r="AE20" t="s">
        <v>133</v>
      </c>
      <c r="AF20" t="s">
        <v>349</v>
      </c>
      <c r="AG20" t="s">
        <v>25</v>
      </c>
      <c r="AH20" t="str">
        <f t="shared" si="0"/>
        <v>Nguyễn Sơn Lâm</v>
      </c>
      <c r="AI20" t="str">
        <f>PROPER(L20)</f>
        <v>Yên Thịnh, Diễn Ngọc,  Diễn Châu, Nghệ An</v>
      </c>
      <c r="AJ20" t="str">
        <f t="shared" si="2"/>
        <v>Diễn Châu</v>
      </c>
      <c r="AK20" t="str">
        <f t="shared" si="3"/>
        <v>Kiot So 4 - Trung Tam Tm Muong Thanh, Dien Chau, Dien Chau, Nghe An</v>
      </c>
    </row>
    <row r="21" spans="1:45" ht="15" thickBot="1" x14ac:dyDescent="0.35">
      <c r="A21" s="8">
        <v>44805.797037037039</v>
      </c>
      <c r="B21" t="s">
        <v>206</v>
      </c>
      <c r="C21" t="s">
        <v>17</v>
      </c>
      <c r="D21" s="10">
        <v>32916</v>
      </c>
      <c r="E21" s="19" t="s">
        <v>410</v>
      </c>
      <c r="F21" t="s">
        <v>18</v>
      </c>
      <c r="G21" t="s">
        <v>19</v>
      </c>
      <c r="H21" s="7" t="s">
        <v>301</v>
      </c>
      <c r="I21" s="5">
        <v>44387</v>
      </c>
      <c r="J21" s="19" t="s">
        <v>381</v>
      </c>
      <c r="K21" t="s">
        <v>67</v>
      </c>
      <c r="L21" t="s">
        <v>274</v>
      </c>
      <c r="N21">
        <v>347731628</v>
      </c>
      <c r="O21" t="s">
        <v>207</v>
      </c>
      <c r="U21" s="5">
        <v>44810</v>
      </c>
      <c r="X21" t="s">
        <v>127</v>
      </c>
      <c r="Y21">
        <v>357678202</v>
      </c>
      <c r="AB21" s="12">
        <v>19032988564011</v>
      </c>
      <c r="AC21" t="s">
        <v>86</v>
      </c>
      <c r="AD21" t="s">
        <v>208</v>
      </c>
      <c r="AE21" t="s">
        <v>209</v>
      </c>
      <c r="AF21" t="s">
        <v>350</v>
      </c>
      <c r="AG21" t="s">
        <v>32</v>
      </c>
      <c r="AH21" t="str">
        <f t="shared" si="0"/>
        <v>Bùi Văn Hưng</v>
      </c>
      <c r="AI21" t="str">
        <f t="shared" si="1"/>
        <v>11, Ngõ 3, Xóm Thượng, Thị Nguyên, Cao Dương, Thanh Oai, Hà Nội</v>
      </c>
      <c r="AJ21" t="str">
        <f t="shared" si="2"/>
        <v>Cục Trưởng Cục Cảnh Sát Quản Lý Hành Chính Về Trật Tự Xã Hội</v>
      </c>
      <c r="AK21" t="str">
        <f t="shared" si="3"/>
        <v>98, Duong 19/5,Khu Do Thi Van Quan, Ha Dong, Ha Noi</v>
      </c>
      <c r="AP21" s="9"/>
      <c r="AQ21" s="9"/>
      <c r="AR21" s="9"/>
      <c r="AS21" s="9"/>
    </row>
    <row r="22" spans="1:45" ht="15" thickBot="1" x14ac:dyDescent="0.35">
      <c r="A22" s="8">
        <v>44806.372048611112</v>
      </c>
      <c r="B22" t="s">
        <v>210</v>
      </c>
      <c r="C22" t="s">
        <v>17</v>
      </c>
      <c r="D22" s="10">
        <v>32202</v>
      </c>
      <c r="E22" s="19" t="s">
        <v>411</v>
      </c>
      <c r="F22" t="s">
        <v>94</v>
      </c>
      <c r="G22" t="s">
        <v>27</v>
      </c>
      <c r="H22" s="7" t="s">
        <v>302</v>
      </c>
      <c r="I22" s="5">
        <v>44311</v>
      </c>
      <c r="J22" s="19" t="s">
        <v>382</v>
      </c>
      <c r="K22" t="s">
        <v>67</v>
      </c>
      <c r="L22" t="s">
        <v>275</v>
      </c>
      <c r="N22">
        <v>352479517</v>
      </c>
      <c r="O22" t="s">
        <v>211</v>
      </c>
      <c r="U22" s="5">
        <v>44806</v>
      </c>
      <c r="X22" t="s">
        <v>212</v>
      </c>
      <c r="Y22">
        <v>335508412</v>
      </c>
      <c r="AB22" s="13" t="s">
        <v>327</v>
      </c>
      <c r="AC22" t="s">
        <v>22</v>
      </c>
      <c r="AD22" t="s">
        <v>75</v>
      </c>
      <c r="AE22" t="s">
        <v>24</v>
      </c>
      <c r="AF22" t="s">
        <v>351</v>
      </c>
      <c r="AG22" t="s">
        <v>32</v>
      </c>
      <c r="AH22" t="str">
        <f t="shared" si="0"/>
        <v>Nguyễn Vinh Toàn</v>
      </c>
      <c r="AI22" t="str">
        <f t="shared" si="1"/>
        <v>43 Đường Ven Sông, Huỳnh Cung, Tam Hiệp, Thanh Trì, Hà Nội</v>
      </c>
      <c r="AJ22" t="str">
        <f t="shared" si="2"/>
        <v>Cục Trưởng Cục Cảnh Sát Quản Lý Hành Chính Về Trật Tự Xã Hội</v>
      </c>
      <c r="AK22" t="str">
        <f t="shared" si="3"/>
        <v>Nha Cc2 Bac Linh Dam, Dai Kim, Hoang Mai, Ha Noi</v>
      </c>
      <c r="AP22" s="9"/>
      <c r="AQ22" s="9"/>
      <c r="AR22" s="9"/>
      <c r="AS22" s="9"/>
    </row>
    <row r="23" spans="1:45" ht="15" thickBot="1" x14ac:dyDescent="0.35">
      <c r="A23" s="8">
        <v>44809.519618055558</v>
      </c>
      <c r="B23" t="s">
        <v>213</v>
      </c>
      <c r="C23" t="s">
        <v>17</v>
      </c>
      <c r="D23" s="10">
        <v>31282</v>
      </c>
      <c r="E23" s="19" t="s">
        <v>412</v>
      </c>
      <c r="F23" t="s">
        <v>214</v>
      </c>
      <c r="G23" t="s">
        <v>19</v>
      </c>
      <c r="H23" s="7" t="s">
        <v>303</v>
      </c>
      <c r="I23" s="5">
        <v>40757</v>
      </c>
      <c r="J23" s="19" t="s">
        <v>383</v>
      </c>
      <c r="K23" t="s">
        <v>313</v>
      </c>
      <c r="L23" t="s">
        <v>276</v>
      </c>
      <c r="N23">
        <v>379869118</v>
      </c>
      <c r="O23" t="s">
        <v>215</v>
      </c>
      <c r="U23" s="5">
        <v>44803</v>
      </c>
      <c r="X23" t="s">
        <v>216</v>
      </c>
      <c r="Y23">
        <v>975839161</v>
      </c>
      <c r="AB23" s="12">
        <v>123100077400</v>
      </c>
      <c r="AC23" t="s">
        <v>49</v>
      </c>
      <c r="AD23" t="s">
        <v>217</v>
      </c>
      <c r="AE23" t="s">
        <v>51</v>
      </c>
      <c r="AF23" t="s">
        <v>352</v>
      </c>
      <c r="AG23" t="s">
        <v>32</v>
      </c>
      <c r="AH23" t="str">
        <f t="shared" si="0"/>
        <v>Nguyễn Minh Chiến</v>
      </c>
      <c r="AI23" t="str">
        <f t="shared" si="1"/>
        <v>Số 120 Ngõ 43, Trung Kính, Cầu Giấy, Hà Nội</v>
      </c>
      <c r="AJ23" t="str">
        <f t="shared" si="2"/>
        <v>Hà Giang</v>
      </c>
      <c r="AK23" t="str">
        <f t="shared" si="3"/>
        <v>Hoa Lac, Thach That, Ha Noi</v>
      </c>
      <c r="AP23" s="9"/>
      <c r="AQ23" s="9"/>
      <c r="AR23" s="9"/>
      <c r="AS23" s="9"/>
    </row>
    <row r="24" spans="1:45" ht="15" thickBot="1" x14ac:dyDescent="0.35">
      <c r="A24" s="8">
        <v>44809.717812499999</v>
      </c>
      <c r="B24" t="s">
        <v>218</v>
      </c>
      <c r="C24" t="s">
        <v>17</v>
      </c>
      <c r="D24" s="10">
        <v>37845</v>
      </c>
      <c r="E24" s="19" t="s">
        <v>413</v>
      </c>
      <c r="F24" t="s">
        <v>18</v>
      </c>
      <c r="G24" t="s">
        <v>19</v>
      </c>
      <c r="H24" s="7" t="s">
        <v>304</v>
      </c>
      <c r="I24" s="5">
        <v>44326</v>
      </c>
      <c r="J24" s="19" t="s">
        <v>384</v>
      </c>
      <c r="K24" t="s">
        <v>67</v>
      </c>
      <c r="L24" t="s">
        <v>277</v>
      </c>
      <c r="N24">
        <v>988676372</v>
      </c>
      <c r="O24" t="s">
        <v>219</v>
      </c>
      <c r="U24" s="5">
        <v>44802</v>
      </c>
      <c r="X24" t="s">
        <v>37</v>
      </c>
      <c r="Y24">
        <v>332381296</v>
      </c>
      <c r="AB24" s="12">
        <v>1030886332</v>
      </c>
      <c r="AC24" t="s">
        <v>22</v>
      </c>
      <c r="AD24" t="s">
        <v>220</v>
      </c>
      <c r="AE24" t="s">
        <v>221</v>
      </c>
      <c r="AF24" t="s">
        <v>353</v>
      </c>
      <c r="AG24" t="s">
        <v>32</v>
      </c>
      <c r="AH24" t="str">
        <f t="shared" si="0"/>
        <v>Hoàng Đình Tùng</v>
      </c>
      <c r="AI24" t="str">
        <f t="shared" si="1"/>
        <v>Đội 2, Thôn Lạc Thị, Ngọc Hồi, Thanh Trì, Hà Nội</v>
      </c>
      <c r="AJ24" t="str">
        <f t="shared" si="2"/>
        <v>Cục Trưởng Cục Cảnh Sát Quản Lý Hành Chính Về Trật Tự Xã Hội</v>
      </c>
      <c r="AK24" t="str">
        <f t="shared" si="3"/>
        <v>Tang 1-2 ,Tower 1, Times City 458 Minh Khai , Ha Noi</v>
      </c>
      <c r="AP24" s="9"/>
      <c r="AQ24" s="9"/>
      <c r="AR24" s="9"/>
      <c r="AS24" s="9"/>
    </row>
    <row r="25" spans="1:45" ht="15" thickBot="1" x14ac:dyDescent="0.35">
      <c r="A25" s="8">
        <v>44809.941111111111</v>
      </c>
      <c r="B25" t="s">
        <v>222</v>
      </c>
      <c r="C25" t="s">
        <v>17</v>
      </c>
      <c r="D25" s="10">
        <v>35064</v>
      </c>
      <c r="E25" s="19" t="s">
        <v>414</v>
      </c>
      <c r="F25" t="s">
        <v>18</v>
      </c>
      <c r="G25" t="s">
        <v>19</v>
      </c>
      <c r="H25" s="7" t="s">
        <v>305</v>
      </c>
      <c r="I25" s="5">
        <v>44387</v>
      </c>
      <c r="J25" s="19" t="s">
        <v>381</v>
      </c>
      <c r="K25" t="s">
        <v>67</v>
      </c>
      <c r="L25" t="s">
        <v>278</v>
      </c>
      <c r="N25">
        <v>968497734</v>
      </c>
      <c r="O25" t="s">
        <v>223</v>
      </c>
      <c r="U25" s="5">
        <v>44803</v>
      </c>
      <c r="X25" t="s">
        <v>224</v>
      </c>
      <c r="Y25">
        <v>946795135</v>
      </c>
      <c r="AB25" s="12">
        <v>1030897207</v>
      </c>
      <c r="AC25" t="s">
        <v>22</v>
      </c>
      <c r="AD25" t="s">
        <v>225</v>
      </c>
      <c r="AE25" t="s">
        <v>221</v>
      </c>
      <c r="AF25" t="s">
        <v>354</v>
      </c>
      <c r="AG25" t="s">
        <v>32</v>
      </c>
      <c r="AH25" t="str">
        <f t="shared" si="0"/>
        <v>Đặng Anh Hoàng</v>
      </c>
      <c r="AI25" t="str">
        <f t="shared" si="1"/>
        <v>117, Ngõ 66, Ngọc Lâm, Long Biên, Hà Nội</v>
      </c>
      <c r="AJ25" t="str">
        <f t="shared" si="2"/>
        <v>Cục Trưởng Cục Cảnh Sát Quản Lý Hành Chính Về Trật Tự Xã Hội</v>
      </c>
      <c r="AK25" t="str">
        <f t="shared" si="3"/>
        <v>Tang 1-2, Tower 1, Times City, 458 Minh Khai, Hai Ba Trung, Ha Noi</v>
      </c>
      <c r="AP25" s="9"/>
      <c r="AQ25" s="9"/>
      <c r="AR25" s="9"/>
      <c r="AS25" s="9"/>
    </row>
    <row r="26" spans="1:45" ht="15" thickBot="1" x14ac:dyDescent="0.35">
      <c r="A26" s="8">
        <v>44810.414282407408</v>
      </c>
      <c r="B26" t="s">
        <v>226</v>
      </c>
      <c r="C26" t="s">
        <v>17</v>
      </c>
      <c r="D26" s="10">
        <v>35074</v>
      </c>
      <c r="E26" s="19" t="s">
        <v>415</v>
      </c>
      <c r="F26" t="s">
        <v>18</v>
      </c>
      <c r="G26" t="s">
        <v>227</v>
      </c>
      <c r="H26" s="7" t="s">
        <v>306</v>
      </c>
      <c r="I26" s="5">
        <v>43496</v>
      </c>
      <c r="J26" s="19" t="s">
        <v>385</v>
      </c>
      <c r="K26" t="s">
        <v>228</v>
      </c>
      <c r="L26" t="s">
        <v>279</v>
      </c>
      <c r="N26">
        <v>941890196</v>
      </c>
      <c r="O26" t="s">
        <v>229</v>
      </c>
      <c r="U26" s="5">
        <v>44802</v>
      </c>
      <c r="X26" t="s">
        <v>230</v>
      </c>
      <c r="Y26" t="s">
        <v>231</v>
      </c>
      <c r="AB26" s="14" t="s">
        <v>328</v>
      </c>
      <c r="AC26" t="s">
        <v>22</v>
      </c>
      <c r="AD26" t="s">
        <v>232</v>
      </c>
      <c r="AE26" t="s">
        <v>233</v>
      </c>
      <c r="AF26" t="s">
        <v>355</v>
      </c>
      <c r="AG26" t="s">
        <v>32</v>
      </c>
      <c r="AH26" t="str">
        <f t="shared" si="0"/>
        <v>Trần Tuấn Anh</v>
      </c>
      <c r="AI26" t="str">
        <f t="shared" si="1"/>
        <v>Xóm Ban Long, Quang Lộc, Can Lộc, Hà Tĩnh</v>
      </c>
      <c r="AJ26" t="str">
        <f t="shared" si="2"/>
        <v>Hà Tĩnh</v>
      </c>
      <c r="AK26" t="str">
        <f t="shared" si="3"/>
        <v>344 Phuong Ba Trieu, Le Dai Hanh, Hai Ba Trung, Ha Noi</v>
      </c>
      <c r="AP26" s="9"/>
      <c r="AQ26" s="9"/>
      <c r="AR26" s="9"/>
      <c r="AS26" s="9"/>
    </row>
    <row r="27" spans="1:45" ht="15" thickBot="1" x14ac:dyDescent="0.35">
      <c r="A27" s="8">
        <v>44810.45484953704</v>
      </c>
      <c r="B27" t="s">
        <v>234</v>
      </c>
      <c r="C27" t="s">
        <v>17</v>
      </c>
      <c r="D27" s="10">
        <v>33706</v>
      </c>
      <c r="E27" s="19" t="s">
        <v>416</v>
      </c>
      <c r="F27" t="s">
        <v>18</v>
      </c>
      <c r="G27" t="s">
        <v>19</v>
      </c>
      <c r="H27" s="7" t="s">
        <v>307</v>
      </c>
      <c r="I27" s="5">
        <v>43033</v>
      </c>
      <c r="J27" s="19" t="s">
        <v>386</v>
      </c>
      <c r="K27" t="s">
        <v>312</v>
      </c>
      <c r="L27" t="s">
        <v>280</v>
      </c>
      <c r="N27">
        <v>373290316</v>
      </c>
      <c r="O27" t="s">
        <v>235</v>
      </c>
      <c r="U27" s="5">
        <v>44814</v>
      </c>
      <c r="X27" t="s">
        <v>236</v>
      </c>
      <c r="Y27">
        <v>376412633</v>
      </c>
      <c r="AB27" s="12">
        <v>1026640676</v>
      </c>
      <c r="AC27" t="s">
        <v>22</v>
      </c>
      <c r="AD27" t="s">
        <v>237</v>
      </c>
      <c r="AE27" t="s">
        <v>238</v>
      </c>
      <c r="AF27" t="s">
        <v>356</v>
      </c>
      <c r="AG27" t="s">
        <v>25</v>
      </c>
      <c r="AH27" t="str">
        <f t="shared" si="0"/>
        <v>Nguyễn Trung Hiếu</v>
      </c>
      <c r="AI27" t="str">
        <f t="shared" si="1"/>
        <v>Khu 14, Yên Kỳ, Hạ Hoà, Phú Thọ</v>
      </c>
      <c r="AJ27" t="str">
        <f t="shared" si="2"/>
        <v>Phú Thọ</v>
      </c>
      <c r="AK27" t="str">
        <f t="shared" si="3"/>
        <v>Hoang Mai, Ha Noi</v>
      </c>
      <c r="AP27" s="9"/>
      <c r="AQ27" s="9"/>
      <c r="AR27" s="9"/>
      <c r="AS27" s="9"/>
    </row>
    <row r="28" spans="1:45" ht="15" thickBot="1" x14ac:dyDescent="0.35">
      <c r="A28" s="8">
        <v>44810.606736111113</v>
      </c>
      <c r="B28" t="s">
        <v>89</v>
      </c>
      <c r="C28" t="s">
        <v>44</v>
      </c>
      <c r="D28" s="10">
        <v>36832</v>
      </c>
      <c r="E28" s="19" t="s">
        <v>401</v>
      </c>
      <c r="F28" t="s">
        <v>18</v>
      </c>
      <c r="G28" t="s">
        <v>19</v>
      </c>
      <c r="H28" s="7" t="s">
        <v>199</v>
      </c>
      <c r="I28" s="5">
        <v>44552</v>
      </c>
      <c r="J28" s="19" t="s">
        <v>373</v>
      </c>
      <c r="K28" t="s">
        <v>239</v>
      </c>
      <c r="L28" t="s">
        <v>281</v>
      </c>
      <c r="N28">
        <v>372893721</v>
      </c>
      <c r="O28" t="s">
        <v>91</v>
      </c>
      <c r="U28" s="5">
        <v>44802</v>
      </c>
      <c r="X28" t="s">
        <v>240</v>
      </c>
      <c r="Y28">
        <v>328888407</v>
      </c>
      <c r="AB28" s="13" t="s">
        <v>326</v>
      </c>
      <c r="AC28" t="s">
        <v>22</v>
      </c>
      <c r="AD28" t="s">
        <v>241</v>
      </c>
      <c r="AE28" t="s">
        <v>221</v>
      </c>
      <c r="AF28" t="s">
        <v>357</v>
      </c>
      <c r="AG28" t="s">
        <v>32</v>
      </c>
      <c r="AH28" t="str">
        <f t="shared" si="0"/>
        <v>Nguyễn Thị Lợi</v>
      </c>
      <c r="AI28" t="str">
        <f t="shared" si="1"/>
        <v>Đông Lỗ, Hiệp Hoà, Bắc Giang</v>
      </c>
      <c r="AJ28" t="str">
        <f t="shared" si="2"/>
        <v>Bắc Giang</v>
      </c>
      <c r="AK28" t="str">
        <f t="shared" si="3"/>
        <v>3+4,Han Viet, 203 Minh Khai, Ha Noi</v>
      </c>
      <c r="AP28" s="9"/>
      <c r="AQ28" s="9"/>
      <c r="AR28" s="9"/>
      <c r="AS28" s="9"/>
    </row>
    <row r="29" spans="1:45" ht="15" thickBot="1" x14ac:dyDescent="0.35">
      <c r="A29" s="8">
        <v>44811.542766203704</v>
      </c>
      <c r="B29" t="s">
        <v>242</v>
      </c>
      <c r="C29" t="s">
        <v>17</v>
      </c>
      <c r="D29" s="10">
        <v>34963</v>
      </c>
      <c r="E29" s="19" t="s">
        <v>417</v>
      </c>
      <c r="F29" t="s">
        <v>18</v>
      </c>
      <c r="G29" t="s">
        <v>19</v>
      </c>
      <c r="H29" s="7" t="s">
        <v>308</v>
      </c>
      <c r="I29" s="5">
        <v>44387</v>
      </c>
      <c r="J29" s="19" t="s">
        <v>381</v>
      </c>
      <c r="K29" t="s">
        <v>67</v>
      </c>
      <c r="L29" t="s">
        <v>282</v>
      </c>
      <c r="N29">
        <v>974143002</v>
      </c>
      <c r="O29" t="s">
        <v>243</v>
      </c>
      <c r="U29" s="5">
        <v>44774</v>
      </c>
      <c r="X29" t="s">
        <v>244</v>
      </c>
      <c r="Y29">
        <v>964240801</v>
      </c>
      <c r="AB29" s="12">
        <v>1030501486</v>
      </c>
      <c r="AC29" t="s">
        <v>22</v>
      </c>
      <c r="AD29" t="s">
        <v>245</v>
      </c>
      <c r="AE29" t="s">
        <v>24</v>
      </c>
      <c r="AF29" t="s">
        <v>351</v>
      </c>
      <c r="AG29" t="s">
        <v>32</v>
      </c>
      <c r="AH29" t="str">
        <f t="shared" si="0"/>
        <v>Lê Tiến Mạnh</v>
      </c>
      <c r="AI29" t="str">
        <f t="shared" si="1"/>
        <v>11, Ngõ 22, Khúc Thủy, Cự Khê, Thanh Oai, Hà Nội</v>
      </c>
      <c r="AJ29" t="str">
        <f t="shared" si="2"/>
        <v>Cục Trưởng Cục Cảnh Sát Quản Lý Hành Chính Về Trật Tự Xã Hội</v>
      </c>
      <c r="AK29" t="str">
        <f t="shared" si="3"/>
        <v>Nha Cc2 Bac Linh Dam, Dai Kim, Hoang Mai, Ha Noi</v>
      </c>
      <c r="AP29" s="9"/>
      <c r="AQ29" s="9"/>
      <c r="AR29" s="9"/>
      <c r="AS29" s="9"/>
    </row>
    <row r="30" spans="1:45" ht="15" thickBot="1" x14ac:dyDescent="0.35">
      <c r="A30" s="8">
        <v>44811.696238425924</v>
      </c>
      <c r="B30" t="s">
        <v>210</v>
      </c>
      <c r="C30" t="s">
        <v>17</v>
      </c>
      <c r="D30" s="10" t="s">
        <v>246</v>
      </c>
      <c r="E30" s="19" t="s">
        <v>246</v>
      </c>
      <c r="F30" t="s">
        <v>18</v>
      </c>
      <c r="G30" t="s">
        <v>19</v>
      </c>
      <c r="H30" s="7" t="s">
        <v>302</v>
      </c>
      <c r="I30" s="5">
        <v>44311</v>
      </c>
      <c r="J30" s="19" t="s">
        <v>382</v>
      </c>
      <c r="K30" t="s">
        <v>67</v>
      </c>
      <c r="L30" t="s">
        <v>283</v>
      </c>
      <c r="N30">
        <v>352479517</v>
      </c>
      <c r="O30" t="s">
        <v>211</v>
      </c>
      <c r="U30" s="5">
        <v>44811</v>
      </c>
      <c r="X30" t="s">
        <v>212</v>
      </c>
      <c r="Y30">
        <v>352479517</v>
      </c>
      <c r="AB30" s="13" t="s">
        <v>327</v>
      </c>
      <c r="AC30" t="s">
        <v>22</v>
      </c>
      <c r="AD30" t="s">
        <v>75</v>
      </c>
      <c r="AE30" t="s">
        <v>24</v>
      </c>
      <c r="AF30" t="s">
        <v>351</v>
      </c>
      <c r="AG30" t="s">
        <v>32</v>
      </c>
      <c r="AH30" t="str">
        <f t="shared" si="0"/>
        <v>Nguyễn Vinh Toàn</v>
      </c>
      <c r="AI30" t="str">
        <f t="shared" si="1"/>
        <v>Huỳnh Cung, Tam Hiệp, Thanh Trì, Hà Nội</v>
      </c>
      <c r="AJ30" t="str">
        <f t="shared" si="2"/>
        <v>Cục Trưởng Cục Cảnh Sát Quản Lý Hành Chính Về Trật Tự Xã Hội</v>
      </c>
      <c r="AK30" t="str">
        <f t="shared" si="3"/>
        <v>Nha Cc2 Bac Linh Dam, Dai Kim, Hoang Mai, Ha Noi</v>
      </c>
      <c r="AP30" s="9"/>
      <c r="AQ30" s="9"/>
      <c r="AR30" s="9"/>
      <c r="AS30" s="9"/>
    </row>
    <row r="31" spans="1:45" ht="15" thickBot="1" x14ac:dyDescent="0.35">
      <c r="A31" s="8">
        <v>44811.856840277775</v>
      </c>
      <c r="B31" t="s">
        <v>247</v>
      </c>
      <c r="C31" t="s">
        <v>17</v>
      </c>
      <c r="D31" s="10">
        <v>36832</v>
      </c>
      <c r="E31" s="19" t="s">
        <v>401</v>
      </c>
      <c r="F31" t="s">
        <v>18</v>
      </c>
      <c r="G31" t="s">
        <v>19</v>
      </c>
      <c r="H31" s="7" t="s">
        <v>309</v>
      </c>
      <c r="I31" s="5">
        <v>42955</v>
      </c>
      <c r="J31" s="19" t="s">
        <v>387</v>
      </c>
      <c r="K31" t="s">
        <v>67</v>
      </c>
      <c r="L31" t="s">
        <v>248</v>
      </c>
      <c r="N31">
        <v>866673356</v>
      </c>
      <c r="O31" t="s">
        <v>249</v>
      </c>
      <c r="U31" s="5">
        <v>44812</v>
      </c>
      <c r="X31" t="s">
        <v>250</v>
      </c>
      <c r="Y31">
        <v>983793844</v>
      </c>
      <c r="AB31" s="12">
        <v>858474129999</v>
      </c>
      <c r="AC31" t="s">
        <v>86</v>
      </c>
      <c r="AD31" t="s">
        <v>251</v>
      </c>
      <c r="AE31" t="s">
        <v>88</v>
      </c>
      <c r="AF31" t="s">
        <v>358</v>
      </c>
      <c r="AG31" t="s">
        <v>32</v>
      </c>
      <c r="AH31" t="str">
        <f t="shared" si="0"/>
        <v>Phùng Văn Triệu</v>
      </c>
      <c r="AI31" t="str">
        <f t="shared" si="1"/>
        <v>Đinh Xuyên, Hoà Nam, Ứng Hoà, Hà Nội</v>
      </c>
      <c r="AJ31" t="str">
        <f t="shared" si="2"/>
        <v>Cục Trưởng Cục Cảnh Sát Quản Lý Hành Chính Về Trật Tự Xã Hội</v>
      </c>
      <c r="AK31" t="str">
        <f t="shared" si="3"/>
        <v>Toa Nha Resco, B15 Khu Do Thi Moi Dai Kim, Dai Kim, Hoang Mai, Ha Noi</v>
      </c>
      <c r="AP31" s="9"/>
      <c r="AQ31" s="9"/>
      <c r="AR31" s="9"/>
      <c r="AS31" s="9"/>
    </row>
    <row r="32" spans="1:45" ht="15" thickBot="1" x14ac:dyDescent="0.35">
      <c r="A32" s="8">
        <v>44812.672233796293</v>
      </c>
      <c r="B32" t="s">
        <v>242</v>
      </c>
      <c r="C32" t="s">
        <v>17</v>
      </c>
      <c r="D32" s="10">
        <v>34932</v>
      </c>
      <c r="E32" s="19" t="s">
        <v>418</v>
      </c>
      <c r="F32" t="s">
        <v>18</v>
      </c>
      <c r="G32" t="s">
        <v>27</v>
      </c>
      <c r="H32" s="7" t="s">
        <v>308</v>
      </c>
      <c r="I32" s="5">
        <v>44387</v>
      </c>
      <c r="J32" s="19" t="s">
        <v>381</v>
      </c>
      <c r="K32" t="s">
        <v>67</v>
      </c>
      <c r="L32" t="s">
        <v>284</v>
      </c>
      <c r="N32">
        <v>974143002</v>
      </c>
      <c r="O32" t="s">
        <v>243</v>
      </c>
      <c r="U32" s="5">
        <v>44774</v>
      </c>
      <c r="X32" t="s">
        <v>252</v>
      </c>
      <c r="Y32">
        <v>974143002</v>
      </c>
      <c r="AB32" s="12">
        <v>1030501486</v>
      </c>
      <c r="AC32" t="s">
        <v>22</v>
      </c>
      <c r="AD32" t="s">
        <v>253</v>
      </c>
      <c r="AE32" t="s">
        <v>24</v>
      </c>
      <c r="AF32" t="s">
        <v>351</v>
      </c>
      <c r="AG32" t="s">
        <v>25</v>
      </c>
      <c r="AH32" t="str">
        <f t="shared" si="0"/>
        <v>Lê Tiến Mạnh</v>
      </c>
      <c r="AI32" t="str">
        <f t="shared" si="1"/>
        <v>11, Ngõ 2, Khúc Thủy, Cự Khê, Thanh Oai, Hà Nội</v>
      </c>
      <c r="AJ32" t="str">
        <f t="shared" si="2"/>
        <v>Cục Trưởng Cục Cảnh Sát Quản Lý Hành Chính Về Trật Tự Xã Hội</v>
      </c>
      <c r="AK32" t="str">
        <f t="shared" si="3"/>
        <v>Nha Cc2 Bac Linh Dam, Dai Kim, Hoang Mai, Ha Noi</v>
      </c>
      <c r="AP32" s="9"/>
      <c r="AQ32" s="9"/>
      <c r="AR32" s="9"/>
      <c r="AS32" s="9"/>
    </row>
    <row r="33" spans="1:45" ht="15" thickBot="1" x14ac:dyDescent="0.35">
      <c r="A33" s="8">
        <v>44812.871354166666</v>
      </c>
      <c r="B33" t="s">
        <v>254</v>
      </c>
      <c r="C33" t="s">
        <v>17</v>
      </c>
      <c r="D33" s="10">
        <v>36796</v>
      </c>
      <c r="E33" s="19" t="s">
        <v>419</v>
      </c>
      <c r="F33" t="s">
        <v>18</v>
      </c>
      <c r="G33" t="s">
        <v>19</v>
      </c>
      <c r="H33" s="7" t="s">
        <v>310</v>
      </c>
      <c r="I33" s="5">
        <v>44755</v>
      </c>
      <c r="J33" s="19" t="s">
        <v>388</v>
      </c>
      <c r="K33" t="s">
        <v>67</v>
      </c>
      <c r="L33" t="s">
        <v>285</v>
      </c>
      <c r="N33">
        <v>333892435</v>
      </c>
      <c r="O33" t="s">
        <v>255</v>
      </c>
      <c r="U33" s="5">
        <v>44570</v>
      </c>
      <c r="X33" t="s">
        <v>256</v>
      </c>
      <c r="Y33">
        <v>974344000</v>
      </c>
      <c r="AB33" s="12">
        <v>19036402883011</v>
      </c>
      <c r="AC33" t="s">
        <v>330</v>
      </c>
      <c r="AD33" t="s">
        <v>257</v>
      </c>
      <c r="AE33" t="s">
        <v>258</v>
      </c>
      <c r="AF33" t="s">
        <v>359</v>
      </c>
      <c r="AG33" t="s">
        <v>32</v>
      </c>
      <c r="AH33" t="str">
        <f t="shared" si="0"/>
        <v>Đinh Quang Phương</v>
      </c>
      <c r="AI33" t="str">
        <f t="shared" si="1"/>
        <v>Xóm 1, Nam Dương, Hoà Nam, Ứng Hoà, Hà Nội</v>
      </c>
      <c r="AJ33" t="str">
        <f t="shared" si="2"/>
        <v>Cục Trưởng Cục Cảnh Sát Quản Lý Hành Chính Về Trật Tự Xã Hội</v>
      </c>
      <c r="AK33" t="str">
        <f t="shared" si="3"/>
        <v>165, Xa Dan, Nam Dong, Dong Da, Ha Noi</v>
      </c>
      <c r="AP33" s="9"/>
      <c r="AQ33" s="9"/>
      <c r="AR33" s="9"/>
      <c r="AS33" s="9"/>
    </row>
    <row r="34" spans="1:45" ht="15" thickBot="1" x14ac:dyDescent="0.35">
      <c r="A34" s="8">
        <v>44812.893194444441</v>
      </c>
      <c r="B34" t="s">
        <v>259</v>
      </c>
      <c r="C34" t="s">
        <v>17</v>
      </c>
      <c r="D34" s="10">
        <v>36790</v>
      </c>
      <c r="E34" s="19" t="s">
        <v>390</v>
      </c>
      <c r="F34" t="s">
        <v>18</v>
      </c>
      <c r="G34" t="s">
        <v>19</v>
      </c>
      <c r="H34" s="7" t="s">
        <v>311</v>
      </c>
      <c r="I34" s="5">
        <v>44397</v>
      </c>
      <c r="J34" s="19" t="s">
        <v>389</v>
      </c>
      <c r="K34" t="s">
        <v>67</v>
      </c>
      <c r="L34" t="s">
        <v>286</v>
      </c>
      <c r="N34">
        <v>344508086</v>
      </c>
      <c r="O34" t="s">
        <v>260</v>
      </c>
      <c r="U34" s="5">
        <v>44802</v>
      </c>
      <c r="X34" t="s">
        <v>261</v>
      </c>
      <c r="Y34">
        <v>373810041</v>
      </c>
      <c r="AB34" s="12">
        <v>1030886184</v>
      </c>
      <c r="AC34" t="s">
        <v>22</v>
      </c>
      <c r="AD34" t="s">
        <v>262</v>
      </c>
      <c r="AE34" t="s">
        <v>221</v>
      </c>
      <c r="AF34" t="s">
        <v>360</v>
      </c>
      <c r="AG34" t="s">
        <v>25</v>
      </c>
      <c r="AH34" t="str">
        <f t="shared" si="0"/>
        <v>Nguyễn Duy Hiểu</v>
      </c>
      <c r="AI34" t="str">
        <f t="shared" si="1"/>
        <v>Long Châu Sơn, Phụng Châu, Chương Mỹ, Hà Nội</v>
      </c>
      <c r="AJ34" t="str">
        <f t="shared" si="2"/>
        <v>Cục Trưởng Cục Cảnh Sát Quản Lý Hành Chính Về Trật Tự Xã Hội</v>
      </c>
      <c r="AK34" t="str">
        <f t="shared" si="3"/>
        <v>Cn Hoang Mai, Tang 1-2, Tower 1, Times City 458 Minh Khai, Ha Noi</v>
      </c>
      <c r="AP34" s="9"/>
      <c r="AQ34" s="9"/>
      <c r="AR34" s="9"/>
      <c r="AS34" s="9"/>
    </row>
    <row r="35" spans="1:45" x14ac:dyDescent="0.3">
      <c r="D35"/>
      <c r="I35"/>
      <c r="U35" s="5"/>
    </row>
    <row r="36" spans="1:45" x14ac:dyDescent="0.3">
      <c r="U36" s="5"/>
    </row>
    <row r="37" spans="1:45" x14ac:dyDescent="0.3">
      <c r="U37" s="5"/>
    </row>
    <row r="38" spans="1:45" x14ac:dyDescent="0.3">
      <c r="U38" s="5"/>
    </row>
    <row r="39" spans="1:45" x14ac:dyDescent="0.3">
      <c r="U39" s="5"/>
    </row>
    <row r="40" spans="1:45" x14ac:dyDescent="0.3">
      <c r="U40" s="5"/>
    </row>
    <row r="41" spans="1:45" x14ac:dyDescent="0.3">
      <c r="U41" s="5"/>
    </row>
    <row r="42" spans="1:45" x14ac:dyDescent="0.3">
      <c r="U42" s="5"/>
    </row>
    <row r="43" spans="1:45" x14ac:dyDescent="0.3">
      <c r="U43" s="5"/>
    </row>
    <row r="44" spans="1:45" x14ac:dyDescent="0.3">
      <c r="U44" s="5"/>
    </row>
    <row r="45" spans="1:45" x14ac:dyDescent="0.3">
      <c r="U45" s="5"/>
    </row>
    <row r="46" spans="1:45" x14ac:dyDescent="0.3">
      <c r="U46" s="5"/>
    </row>
    <row r="47" spans="1:45" x14ac:dyDescent="0.3">
      <c r="U47" s="5"/>
    </row>
    <row r="48" spans="1:45" x14ac:dyDescent="0.3">
      <c r="U48" s="5"/>
    </row>
    <row r="49" spans="21:21" x14ac:dyDescent="0.3">
      <c r="U49" s="5"/>
    </row>
    <row r="50" spans="21:21" x14ac:dyDescent="0.3">
      <c r="U50" s="5"/>
    </row>
  </sheetData>
  <phoneticPr fontId="6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9ACD24E8F665D4983AB497CE7C06BFF" ma:contentTypeVersion="11" ma:contentTypeDescription="Opret et nyt dokument." ma:contentTypeScope="" ma:versionID="2e7c40529ec4ac4445cf5693e42cc2be">
  <xsd:schema xmlns:xsd="http://www.w3.org/2001/XMLSchema" xmlns:xs="http://www.w3.org/2001/XMLSchema" xmlns:p="http://schemas.microsoft.com/office/2006/metadata/properties" xmlns:ns3="60e83aa1-f609-45d7-ad32-300a25854449" xmlns:ns4="1dde4f05-ce97-439b-94b6-cc5e04c4a6ef" targetNamespace="http://schemas.microsoft.com/office/2006/metadata/properties" ma:root="true" ma:fieldsID="244743557f017a37ff06aad8d342df91" ns3:_="" ns4:_="">
    <xsd:import namespace="60e83aa1-f609-45d7-ad32-300a25854449"/>
    <xsd:import namespace="1dde4f05-ce97-439b-94b6-cc5e04c4a6e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e83aa1-f609-45d7-ad32-300a258544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værdi for deling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de4f05-ce97-439b-94b6-cc5e04c4a6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D7D241-55E9-4079-AAD0-8762E383C5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e83aa1-f609-45d7-ad32-300a25854449"/>
    <ds:schemaRef ds:uri="1dde4f05-ce97-439b-94b6-cc5e04c4a6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5E0508-42DB-41E9-ADB4-881FB04341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6374D6-656F-4349-AC08-507AF9DCC223}">
  <ds:schemaRefs>
    <ds:schemaRef ds:uri="http://schemas.openxmlformats.org/package/2006/metadata/core-properties"/>
    <ds:schemaRef ds:uri="http://schemas.microsoft.com/office/2006/documentManagement/types"/>
    <ds:schemaRef ds:uri="1dde4f05-ce97-439b-94b6-cc5e04c4a6ef"/>
    <ds:schemaRef ds:uri="http://schemas.microsoft.com/office/infopath/2007/PartnerControls"/>
    <ds:schemaRef ds:uri="http://purl.org/dc/elements/1.1/"/>
    <ds:schemaRef ds:uri="http://purl.org/dc/terms/"/>
    <ds:schemaRef ds:uri="60e83aa1-f609-45d7-ad32-300a25854449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Hong Anh</dc:creator>
  <cp:lastModifiedBy>Phan Thi Hong Anh</cp:lastModifiedBy>
  <dcterms:created xsi:type="dcterms:W3CDTF">2022-09-01T10:29:24Z</dcterms:created>
  <dcterms:modified xsi:type="dcterms:W3CDTF">2022-09-09T12:32:33Z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0x01010029ACD24E8F665D4983AB497CE7C06BFF</vt:lpwstr>
  </property>
</Properties>
</file>