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tizam\Desktop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J14" i="1" s="1"/>
  <c r="G13" i="1"/>
  <c r="J13" i="1" s="1"/>
  <c r="G12" i="1"/>
  <c r="J12" i="1" s="1"/>
  <c r="G11" i="1"/>
  <c r="J11" i="1" s="1"/>
  <c r="G10" i="1"/>
  <c r="J10" i="1" s="1"/>
  <c r="G9" i="1"/>
  <c r="J9" i="1" s="1"/>
  <c r="G8" i="1"/>
  <c r="J8" i="1" s="1"/>
  <c r="K8" i="1" s="1"/>
  <c r="G7" i="1"/>
  <c r="J7" i="1" s="1"/>
  <c r="G6" i="1"/>
  <c r="J6" i="1" s="1"/>
  <c r="G5" i="1"/>
  <c r="J5" i="1" s="1"/>
  <c r="G4" i="1"/>
  <c r="J4" i="1" s="1"/>
  <c r="G3" i="1"/>
  <c r="J3" i="1" s="1"/>
  <c r="G2" i="1"/>
  <c r="J2" i="1" s="1"/>
  <c r="K5" i="1" l="1"/>
  <c r="K2" i="1"/>
  <c r="K11" i="1"/>
</calcChain>
</file>

<file path=xl/comments1.xml><?xml version="1.0" encoding="utf-8"?>
<comments xmlns="http://schemas.openxmlformats.org/spreadsheetml/2006/main">
  <authors>
    <author>bob.ralph</author>
    <author>Dr Gary Hinson PhD MBA CISA CISM CISSP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See ISO27005 for examples (Annex C)
It may help to consider the broad types of incident that could occur.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See ISO27005 for examples (Annex D)
</t>
        </r>
      </text>
    </comment>
    <comment ref="D1" authorId="1" shapeId="0">
      <text>
        <r>
          <rPr>
            <sz val="8"/>
            <color indexed="81"/>
            <rFont val="Tahoma"/>
            <family val="2"/>
          </rPr>
          <t>C = Confidentiality
I = Integrity
A = Availability
Multiple selections are OK e.g. C + I</t>
        </r>
      </text>
    </comment>
    <comment ref="E1" authorId="1" shapeId="0">
      <text>
        <r>
          <rPr>
            <b/>
            <sz val="8"/>
            <color indexed="81"/>
            <rFont val="Tahoma"/>
            <family val="2"/>
          </rPr>
          <t>Negligible</t>
        </r>
        <r>
          <rPr>
            <sz val="8"/>
            <color indexed="81"/>
            <rFont val="Tahoma"/>
            <family val="2"/>
          </rPr>
          <t>:</t>
        </r>
        <r>
          <rPr>
            <sz val="8"/>
            <color indexed="81"/>
            <rFont val="Tahoma"/>
            <family val="2"/>
          </rPr>
          <t xml:space="preserve"> Unlikely to occur = 0
</t>
        </r>
        <r>
          <rPr>
            <b/>
            <sz val="8"/>
            <color indexed="81"/>
            <rFont val="Tahoma"/>
            <family val="2"/>
          </rPr>
          <t>Very low</t>
        </r>
        <r>
          <rPr>
            <sz val="8"/>
            <color indexed="81"/>
            <rFont val="Tahoma"/>
            <family val="2"/>
          </rPr>
          <t>: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 may occur </t>
        </r>
        <r>
          <rPr>
            <sz val="8"/>
            <color indexed="81"/>
            <rFont val="Tahoma"/>
            <family val="2"/>
          </rPr>
          <t xml:space="preserve">2 – 3 times every 5 years = 1
</t>
        </r>
        <r>
          <rPr>
            <b/>
            <sz val="8"/>
            <color indexed="81"/>
            <rFont val="Tahoma"/>
            <family val="2"/>
          </rPr>
          <t xml:space="preserve">Low: </t>
        </r>
        <r>
          <rPr>
            <sz val="8"/>
            <color indexed="81"/>
            <rFont val="Tahoma"/>
            <family val="2"/>
          </rPr>
          <t xml:space="preserve">once per year = 2
</t>
        </r>
        <r>
          <rPr>
            <b/>
            <sz val="8"/>
            <color indexed="81"/>
            <rFont val="Tahoma"/>
            <family val="2"/>
          </rPr>
          <t>Medium</t>
        </r>
        <r>
          <rPr>
            <sz val="8"/>
            <color indexed="81"/>
            <rFont val="Tahoma"/>
            <family val="2"/>
          </rPr>
          <t xml:space="preserve">: once every 6 months = 3
</t>
        </r>
        <r>
          <rPr>
            <b/>
            <sz val="8"/>
            <color indexed="81"/>
            <rFont val="Tahoma"/>
            <family val="2"/>
          </rPr>
          <t>High</t>
        </r>
        <r>
          <rPr>
            <sz val="8"/>
            <color indexed="81"/>
            <rFont val="Tahoma"/>
            <family val="2"/>
          </rPr>
          <t xml:space="preserve">: once per month = 4
</t>
        </r>
        <r>
          <rPr>
            <b/>
            <sz val="8"/>
            <color indexed="81"/>
            <rFont val="Tahoma"/>
            <family val="2"/>
          </rPr>
          <t>Very high</t>
        </r>
        <r>
          <rPr>
            <sz val="8"/>
            <color indexed="81"/>
            <rFont val="Tahoma"/>
            <family val="2"/>
          </rPr>
          <t>:</t>
        </r>
        <r>
          <rPr>
            <sz val="8"/>
            <color indexed="81"/>
            <rFont val="Tahoma"/>
            <family val="2"/>
          </rPr>
          <t xml:space="preserve"> more than once per month = 5
</t>
        </r>
        <r>
          <rPr>
            <b/>
            <sz val="8"/>
            <color indexed="81"/>
            <rFont val="Tahoma"/>
            <family val="2"/>
          </rPr>
          <t>Extreme</t>
        </r>
        <r>
          <rPr>
            <sz val="8"/>
            <color indexed="81"/>
            <rFont val="Tahoma"/>
            <family val="2"/>
          </rPr>
          <t>: several times a week or more = 6
If actually occuring select number based on data - may require actual measurements to be made.
Decimal fractional scores are OK e.g. 3.5</t>
        </r>
      </text>
    </comment>
    <comment ref="F1" authorId="1" shapeId="0">
      <text>
        <r>
          <rPr>
            <b/>
            <sz val="8"/>
            <color indexed="81"/>
            <rFont val="Tahoma"/>
            <family val="2"/>
          </rPr>
          <t>Insignificant</t>
        </r>
        <r>
          <rPr>
            <sz val="8"/>
            <color indexed="81"/>
            <rFont val="Tahoma"/>
            <family val="2"/>
          </rPr>
          <t xml:space="preserve"> - no appreciable impact = 0
</t>
        </r>
        <r>
          <rPr>
            <b/>
            <sz val="8"/>
            <color indexed="81"/>
            <rFont val="Tahoma"/>
            <family val="2"/>
          </rPr>
          <t xml:space="preserve">Minor - </t>
        </r>
        <r>
          <rPr>
            <sz val="8"/>
            <color indexed="81"/>
            <rFont val="Tahoma"/>
            <family val="2"/>
          </rPr>
          <t xml:space="preserve">some </t>
        </r>
        <r>
          <rPr>
            <sz val="8"/>
            <color indexed="81"/>
            <rFont val="Tahoma"/>
            <family val="2"/>
          </rPr>
          <t xml:space="preserve">impact but little if any extra effort required to repair = 1
</t>
        </r>
        <r>
          <rPr>
            <b/>
            <sz val="8"/>
            <color indexed="81"/>
            <rFont val="Tahoma"/>
            <family val="2"/>
          </rPr>
          <t>Significant -</t>
        </r>
        <r>
          <rPr>
            <sz val="8"/>
            <color indexed="81"/>
            <rFont val="Tahoma"/>
            <family val="2"/>
          </rPr>
          <t xml:space="preserve"> tangible harm, extra effort required to repair = 2
</t>
        </r>
        <r>
          <rPr>
            <b/>
            <sz val="8"/>
            <color indexed="81"/>
            <rFont val="Tahoma"/>
            <family val="2"/>
          </rPr>
          <t>Damaging</t>
        </r>
        <r>
          <rPr>
            <sz val="8"/>
            <color indexed="81"/>
            <rFont val="Tahoma"/>
            <family val="2"/>
          </rPr>
          <t xml:space="preserve"> - significant expenditure of resources required and/or damage to reputation and confidence = 3
</t>
        </r>
        <r>
          <rPr>
            <b/>
            <sz val="8"/>
            <color indexed="81"/>
            <rFont val="Tahoma"/>
            <family val="2"/>
          </rPr>
          <t xml:space="preserve">Serious - </t>
        </r>
        <r>
          <rPr>
            <sz val="8"/>
            <color indexed="81"/>
            <rFont val="Tahoma"/>
            <family val="2"/>
          </rPr>
          <t xml:space="preserve">extended outage and / or loss of connectivity and/or compromise of large amounts of data or services = 4
</t>
        </r>
        <r>
          <rPr>
            <b/>
            <sz val="8"/>
            <color indexed="81"/>
            <rFont val="Tahoma"/>
            <family val="2"/>
          </rPr>
          <t>Grave</t>
        </r>
        <r>
          <rPr>
            <sz val="8"/>
            <color indexed="81"/>
            <rFont val="Tahoma"/>
            <family val="2"/>
          </rPr>
          <t xml:space="preserve"> - permanent shutdown and/or complete compromise of the enterprise = 5</t>
        </r>
      </text>
    </comment>
    <comment ref="G1" authorId="1" shapeId="0">
      <text>
        <r>
          <rPr>
            <sz val="8"/>
            <color indexed="81"/>
            <rFont val="Tahoma"/>
            <family val="2"/>
          </rPr>
          <t xml:space="preserve">0  Nil
1-3   Low 
4-7  Medium
8-14  High
15-19  Critical
20-30  Extreme
The raw score takes no account of the difficulty of detecting certain types of incident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Identify the control that is applied at the time of the assessment e.g. None, work instruction and ref. No inc. issue, operating procedure and ref.no inc. issue</t>
        </r>
      </text>
    </comment>
    <comment ref="I1" authorId="1" shapeId="0">
      <text>
        <r>
          <rPr>
            <b/>
            <sz val="8"/>
            <color indexed="81"/>
            <rFont val="Tahoma"/>
            <family val="2"/>
          </rPr>
          <t>Extremely high</t>
        </r>
        <r>
          <rPr>
            <sz val="8"/>
            <color indexed="81"/>
            <rFont val="Tahoma"/>
            <family val="2"/>
          </rPr>
          <t>:</t>
        </r>
        <r>
          <rPr>
            <sz val="8"/>
            <color indexed="81"/>
            <rFont val="Tahoma"/>
            <family val="2"/>
          </rPr>
          <t xml:space="preserve"> very easy to detect = 1
</t>
        </r>
        <r>
          <rPr>
            <b/>
            <sz val="8"/>
            <color indexed="81"/>
            <rFont val="Tahoma"/>
            <family val="2"/>
          </rPr>
          <t>High</t>
        </r>
        <r>
          <rPr>
            <sz val="8"/>
            <color indexed="81"/>
            <rFont val="Tahoma"/>
            <family val="2"/>
          </rPr>
          <t xml:space="preserve">: relatively easy = 2 
</t>
        </r>
        <r>
          <rPr>
            <b/>
            <sz val="8"/>
            <color indexed="81"/>
            <rFont val="Tahoma"/>
            <family val="2"/>
          </rPr>
          <t>Medium</t>
        </r>
        <r>
          <rPr>
            <sz val="8"/>
            <color indexed="81"/>
            <rFont val="Tahoma"/>
            <family val="2"/>
          </rPr>
          <t xml:space="preserve">: can detect but efforts are needed = 3
</t>
        </r>
        <r>
          <rPr>
            <b/>
            <sz val="8"/>
            <color indexed="81"/>
            <rFont val="Tahoma"/>
            <family val="2"/>
          </rPr>
          <t>Low</t>
        </r>
        <r>
          <rPr>
            <sz val="8"/>
            <color indexed="81"/>
            <rFont val="Tahoma"/>
            <family val="2"/>
          </rPr>
          <t xml:space="preserve">: low likelihood of detection = 4
</t>
        </r>
        <r>
          <rPr>
            <b/>
            <sz val="8"/>
            <color indexed="81"/>
            <rFont val="Tahoma"/>
            <family val="2"/>
          </rPr>
          <t>Extremely low</t>
        </r>
        <r>
          <rPr>
            <sz val="8"/>
            <color indexed="81"/>
            <rFont val="Tahoma"/>
            <family val="2"/>
          </rPr>
          <t xml:space="preserve">: very difficult or almost impossible to detect = 5
Detection of incidents can be by audits, process checks, management reviews, routine management oversight, logs/alarms/alerts, whistleblowers etc. etc.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The higher the number the worse it is and the greater the need to address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<sst xmlns="http://schemas.openxmlformats.org/spreadsheetml/2006/main" count="67" uniqueCount="49">
  <si>
    <t>Known or suspected threats</t>
  </si>
  <si>
    <t>Known or suspected vulnerabilities</t>
  </si>
  <si>
    <t>Primary concerns (C/I/A)</t>
  </si>
  <si>
    <t>Possibility of occurrence</t>
  </si>
  <si>
    <t>Impact level</t>
  </si>
  <si>
    <t>Raw risk level</t>
  </si>
  <si>
    <t>Key information security controls in effect</t>
  </si>
  <si>
    <t>Incident undetectability</t>
  </si>
  <si>
    <t>Detected risk level</t>
  </si>
  <si>
    <t>Mean risk total</t>
  </si>
  <si>
    <t>Web site</t>
  </si>
  <si>
    <t>Hacking</t>
  </si>
  <si>
    <t>Internet connectivity; inadequate firewall protection; web client</t>
  </si>
  <si>
    <t>I + A</t>
  </si>
  <si>
    <t>Network security controls; system security controls; data security controls</t>
  </si>
  <si>
    <t>Network Attack</t>
  </si>
  <si>
    <t>DDOS attacks, SQL injections</t>
  </si>
  <si>
    <t>A + I</t>
  </si>
  <si>
    <t>Firewall, sql controllers</t>
  </si>
  <si>
    <t>Social engineering</t>
  </si>
  <si>
    <t>Limited compliance with procedures; lack of awareness of the threat</t>
  </si>
  <si>
    <t>C</t>
  </si>
  <si>
    <t>Data protection policies &amp; procedures; network security controls; system security controls</t>
  </si>
  <si>
    <t>Backup tapes</t>
  </si>
  <si>
    <t>Theft</t>
  </si>
  <si>
    <t>easy access to the store location</t>
  </si>
  <si>
    <t>Access Control Policies</t>
  </si>
  <si>
    <t>Accidental or criminal damage, sabotage</t>
  </si>
  <si>
    <t>poor storage conditions</t>
  </si>
  <si>
    <t>Best practices, Data protection policies</t>
  </si>
  <si>
    <t>Fire, flood</t>
  </si>
  <si>
    <t>No fire alarm</t>
  </si>
  <si>
    <t>A</t>
  </si>
  <si>
    <t>Physical security, Countengency plan</t>
  </si>
  <si>
    <t>Electronic Devices</t>
  </si>
  <si>
    <t>easy access to the premisses</t>
  </si>
  <si>
    <t>Swipe cards, CCTV, Guards, Lock doors</t>
  </si>
  <si>
    <t>Virus, worm, trojan or other malware</t>
  </si>
  <si>
    <t>Internet connectivity, USB drives</t>
  </si>
  <si>
    <t>C + I</t>
  </si>
  <si>
    <t xml:space="preserve">Update security signatures, Increase user awarenes </t>
  </si>
  <si>
    <t>lack of user policy</t>
  </si>
  <si>
    <t>Servers</t>
  </si>
  <si>
    <t>Access Control Policies, Lock doors</t>
  </si>
  <si>
    <t>HVAC control</t>
  </si>
  <si>
    <t>internet connectivity, network access</t>
  </si>
  <si>
    <t>Firewall, IDS, IPS</t>
  </si>
  <si>
    <t>Redundant servers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</si>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</sst>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1"/>
      <color theme="1"/>
      <name val="Trebuchet MS"/>
      <family val="2"/>
    </font>
    <font>
      <sz val="14"/>
      <color theme="1"/>
      <name val="Trebuchet MS"/>
      <family val="2"/>
    </font>
    <font>
      <sz val="11"/>
      <color indexed="8"/>
      <name val="Trebuchet MS"/>
      <family val="2"/>
    </font>
    <font>
      <sz val="10"/>
      <color indexed="8"/>
      <name val="Trebuchet MS"/>
      <family val="2"/>
    </font>
    <font>
      <b/>
      <sz val="16"/>
      <color indexed="8"/>
      <name val="Trebuchet MS"/>
      <family val="2"/>
    </font>
    <font>
      <b/>
      <sz val="28"/>
      <color indexed="8"/>
      <name val="Trebuchet MS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selection activeCell="D3" sqref="D3"/>
    </sheetView>
  </sheetViews>
  <sheetFormatPr defaultRowHeight="15" x14ac:dyDescent="0.25"/>
  <cols>
    <col min="1" max="1" width="25.85546875" customWidth="1"/>
    <col min="2" max="2" width="34.5703125" customWidth="1"/>
    <col min="3" max="3" width="41.85546875" customWidth="1"/>
    <col min="4" max="4" width="30.42578125" customWidth="1"/>
    <col min="5" max="5" width="26.85546875" customWidth="1"/>
    <col min="6" max="6" width="16.7109375" customWidth="1"/>
    <col min="7" max="7" width="18.42578125" customWidth="1"/>
    <col min="8" max="8" width="48.7109375" customWidth="1"/>
    <col min="9" max="9" width="26.5703125" customWidth="1"/>
    <col min="10" max="10" width="21.42578125" customWidth="1"/>
    <col min="11" max="11" width="22.5703125" customWidth="1"/>
  </cols>
  <sheetData>
    <row r="1" spans="1:11" ht="48" customHeight="1" x14ac:dyDescent="0.25">
      <c r="A1" s="1" t="s">
        <v>48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</row>
    <row r="2" spans="1:11" ht="30" x14ac:dyDescent="0.25">
      <c r="A2" s="4" t="s">
        <v>10</v>
      </c>
      <c r="B2" s="5" t="s">
        <v>11</v>
      </c>
      <c r="C2" s="6" t="s">
        <v>12</v>
      </c>
      <c r="D2" s="5" t="s">
        <v>13</v>
      </c>
      <c r="E2" s="5">
        <v>1</v>
      </c>
      <c r="F2" s="5">
        <v>4</v>
      </c>
      <c r="G2" s="7">
        <f t="shared" ref="G2:G14" si="0">E2*F2</f>
        <v>4</v>
      </c>
      <c r="H2" s="6" t="s">
        <v>14</v>
      </c>
      <c r="I2" s="5">
        <v>2</v>
      </c>
      <c r="J2" s="7">
        <f t="shared" ref="J2:J14" si="1">G2*I2</f>
        <v>8</v>
      </c>
      <c r="K2" s="8">
        <f>AVERAGE(J2:J4)</f>
        <v>9.3333333333333339</v>
      </c>
    </row>
    <row r="3" spans="1:11" ht="21" x14ac:dyDescent="0.25">
      <c r="A3" s="4"/>
      <c r="B3" s="5" t="s">
        <v>15</v>
      </c>
      <c r="C3" s="6" t="s">
        <v>16</v>
      </c>
      <c r="D3" s="5" t="s">
        <v>17</v>
      </c>
      <c r="E3" s="5">
        <v>1</v>
      </c>
      <c r="F3" s="5">
        <v>4</v>
      </c>
      <c r="G3" s="7">
        <f t="shared" si="0"/>
        <v>4</v>
      </c>
      <c r="H3" s="6" t="s">
        <v>18</v>
      </c>
      <c r="I3" s="5">
        <v>1</v>
      </c>
      <c r="J3" s="7">
        <f t="shared" si="1"/>
        <v>4</v>
      </c>
      <c r="K3" s="8"/>
    </row>
    <row r="4" spans="1:11" ht="30" x14ac:dyDescent="0.25">
      <c r="A4" s="4"/>
      <c r="B4" s="5" t="s">
        <v>19</v>
      </c>
      <c r="C4" s="6" t="s">
        <v>20</v>
      </c>
      <c r="D4" s="5" t="s">
        <v>21</v>
      </c>
      <c r="E4" s="5">
        <v>1</v>
      </c>
      <c r="F4" s="5">
        <v>4</v>
      </c>
      <c r="G4" s="7">
        <f t="shared" si="0"/>
        <v>4</v>
      </c>
      <c r="H4" s="6" t="s">
        <v>22</v>
      </c>
      <c r="I4" s="5">
        <v>4</v>
      </c>
      <c r="J4" s="7">
        <f t="shared" si="1"/>
        <v>16</v>
      </c>
      <c r="K4" s="8"/>
    </row>
    <row r="5" spans="1:11" ht="21" x14ac:dyDescent="0.25">
      <c r="A5" s="4" t="s">
        <v>23</v>
      </c>
      <c r="B5" s="5" t="s">
        <v>24</v>
      </c>
      <c r="C5" s="6" t="s">
        <v>25</v>
      </c>
      <c r="D5" s="5" t="s">
        <v>21</v>
      </c>
      <c r="E5" s="5">
        <v>1</v>
      </c>
      <c r="F5" s="5">
        <v>3</v>
      </c>
      <c r="G5" s="7">
        <f t="shared" si="0"/>
        <v>3</v>
      </c>
      <c r="H5" s="6" t="s">
        <v>26</v>
      </c>
      <c r="I5" s="5">
        <v>1</v>
      </c>
      <c r="J5" s="7">
        <f t="shared" si="1"/>
        <v>3</v>
      </c>
      <c r="K5" s="8">
        <f>AVERAGE(J5:J7)</f>
        <v>2.3333333333333335</v>
      </c>
    </row>
    <row r="6" spans="1:11" ht="33" x14ac:dyDescent="0.25">
      <c r="A6" s="4"/>
      <c r="B6" s="5" t="s">
        <v>27</v>
      </c>
      <c r="C6" s="6" t="s">
        <v>28</v>
      </c>
      <c r="D6" s="5" t="s">
        <v>13</v>
      </c>
      <c r="E6" s="5">
        <v>2</v>
      </c>
      <c r="F6" s="5">
        <v>2</v>
      </c>
      <c r="G6" s="7">
        <f t="shared" si="0"/>
        <v>4</v>
      </c>
      <c r="H6" s="6" t="s">
        <v>29</v>
      </c>
      <c r="I6" s="5">
        <v>1</v>
      </c>
      <c r="J6" s="7">
        <f t="shared" si="1"/>
        <v>4</v>
      </c>
      <c r="K6" s="9"/>
    </row>
    <row r="7" spans="1:11" ht="21" x14ac:dyDescent="0.25">
      <c r="A7" s="4"/>
      <c r="B7" s="5" t="s">
        <v>30</v>
      </c>
      <c r="C7" s="6" t="s">
        <v>31</v>
      </c>
      <c r="D7" s="5" t="s">
        <v>32</v>
      </c>
      <c r="E7" s="5">
        <v>0</v>
      </c>
      <c r="F7" s="5">
        <v>4</v>
      </c>
      <c r="G7" s="7">
        <f t="shared" si="0"/>
        <v>0</v>
      </c>
      <c r="H7" s="6" t="s">
        <v>33</v>
      </c>
      <c r="I7" s="5">
        <v>1</v>
      </c>
      <c r="J7" s="7">
        <f t="shared" si="1"/>
        <v>0</v>
      </c>
      <c r="K7" s="9"/>
    </row>
    <row r="8" spans="1:11" ht="21" x14ac:dyDescent="0.25">
      <c r="A8" s="4" t="s">
        <v>34</v>
      </c>
      <c r="B8" s="5" t="s">
        <v>24</v>
      </c>
      <c r="C8" s="6" t="s">
        <v>35</v>
      </c>
      <c r="D8" s="5" t="s">
        <v>32</v>
      </c>
      <c r="E8" s="5">
        <v>3</v>
      </c>
      <c r="F8" s="5">
        <v>2</v>
      </c>
      <c r="G8" s="7">
        <f t="shared" si="0"/>
        <v>6</v>
      </c>
      <c r="H8" s="6" t="s">
        <v>36</v>
      </c>
      <c r="I8" s="5">
        <v>1</v>
      </c>
      <c r="J8" s="7">
        <f t="shared" si="1"/>
        <v>6</v>
      </c>
      <c r="K8" s="8">
        <f>AVERAGE(J8:J10)</f>
        <v>5.333333333333333</v>
      </c>
    </row>
    <row r="9" spans="1:11" ht="33" x14ac:dyDescent="0.25">
      <c r="A9" s="4"/>
      <c r="B9" s="5" t="s">
        <v>37</v>
      </c>
      <c r="C9" s="6" t="s">
        <v>38</v>
      </c>
      <c r="D9" s="5" t="s">
        <v>39</v>
      </c>
      <c r="E9" s="5">
        <v>4</v>
      </c>
      <c r="F9" s="5">
        <v>1</v>
      </c>
      <c r="G9" s="7">
        <f t="shared" si="0"/>
        <v>4</v>
      </c>
      <c r="H9" s="6" t="s">
        <v>40</v>
      </c>
      <c r="I9" s="5">
        <v>2</v>
      </c>
      <c r="J9" s="7">
        <f t="shared" si="1"/>
        <v>8</v>
      </c>
      <c r="K9" s="9"/>
    </row>
    <row r="10" spans="1:11" ht="33" x14ac:dyDescent="0.25">
      <c r="A10" s="4"/>
      <c r="B10" s="5" t="s">
        <v>27</v>
      </c>
      <c r="C10" s="6" t="s">
        <v>41</v>
      </c>
      <c r="D10" s="5" t="s">
        <v>17</v>
      </c>
      <c r="E10" s="5">
        <v>1</v>
      </c>
      <c r="F10" s="5">
        <v>2</v>
      </c>
      <c r="G10" s="7">
        <f t="shared" si="0"/>
        <v>2</v>
      </c>
      <c r="H10" s="6" t="s">
        <v>29</v>
      </c>
      <c r="I10" s="5">
        <v>1</v>
      </c>
      <c r="J10" s="7">
        <f t="shared" si="1"/>
        <v>2</v>
      </c>
      <c r="K10" s="9"/>
    </row>
    <row r="11" spans="1:11" ht="21" x14ac:dyDescent="0.25">
      <c r="A11" s="4" t="s">
        <v>42</v>
      </c>
      <c r="B11" s="5" t="s">
        <v>24</v>
      </c>
      <c r="C11" s="6" t="s">
        <v>35</v>
      </c>
      <c r="D11" s="5" t="s">
        <v>32</v>
      </c>
      <c r="E11" s="5">
        <v>1</v>
      </c>
      <c r="F11" s="5">
        <v>4</v>
      </c>
      <c r="G11" s="7">
        <f t="shared" si="0"/>
        <v>4</v>
      </c>
      <c r="H11" s="6" t="s">
        <v>43</v>
      </c>
      <c r="I11" s="5">
        <v>1</v>
      </c>
      <c r="J11" s="7">
        <f t="shared" si="1"/>
        <v>4</v>
      </c>
      <c r="K11" s="8">
        <f>AVERAGE(J11:J14)</f>
        <v>6.5</v>
      </c>
    </row>
    <row r="12" spans="1:11" ht="33" x14ac:dyDescent="0.25">
      <c r="A12" s="4"/>
      <c r="B12" s="5" t="s">
        <v>27</v>
      </c>
      <c r="C12" s="6" t="s">
        <v>44</v>
      </c>
      <c r="D12" s="5" t="s">
        <v>17</v>
      </c>
      <c r="E12" s="5">
        <v>1</v>
      </c>
      <c r="F12" s="5">
        <v>4</v>
      </c>
      <c r="G12" s="7">
        <f t="shared" si="0"/>
        <v>4</v>
      </c>
      <c r="H12" s="6" t="s">
        <v>29</v>
      </c>
      <c r="I12" s="5">
        <v>1</v>
      </c>
      <c r="J12" s="7">
        <f t="shared" si="1"/>
        <v>4</v>
      </c>
      <c r="K12" s="9"/>
    </row>
    <row r="13" spans="1:11" ht="21" x14ac:dyDescent="0.25">
      <c r="A13" s="4"/>
      <c r="B13" s="5" t="s">
        <v>11</v>
      </c>
      <c r="C13" s="6" t="s">
        <v>45</v>
      </c>
      <c r="D13" s="5" t="s">
        <v>39</v>
      </c>
      <c r="E13" s="5">
        <v>2</v>
      </c>
      <c r="F13" s="5">
        <v>3</v>
      </c>
      <c r="G13" s="7">
        <f t="shared" si="0"/>
        <v>6</v>
      </c>
      <c r="H13" s="6" t="s">
        <v>46</v>
      </c>
      <c r="I13" s="5">
        <v>3</v>
      </c>
      <c r="J13" s="7">
        <f t="shared" si="1"/>
        <v>18</v>
      </c>
      <c r="K13" s="9"/>
    </row>
    <row r="14" spans="1:11" ht="21" x14ac:dyDescent="0.25">
      <c r="A14" s="4"/>
      <c r="B14" s="5" t="s">
        <v>30</v>
      </c>
      <c r="C14" s="6" t="s">
        <v>47</v>
      </c>
      <c r="D14" s="5" t="s">
        <v>32</v>
      </c>
      <c r="E14" s="5">
        <v>0</v>
      </c>
      <c r="F14" s="5">
        <v>4</v>
      </c>
      <c r="G14" s="7">
        <f t="shared" si="0"/>
        <v>0</v>
      </c>
      <c r="H14" s="6" t="s">
        <v>33</v>
      </c>
      <c r="I14" s="5">
        <v>1</v>
      </c>
      <c r="J14" s="7">
        <f t="shared" si="1"/>
        <v>0</v>
      </c>
      <c r="K14" s="9"/>
    </row>
  </sheetData>
  <mergeCells count="8">
    <mergeCell ref="A11:A14"/>
    <mergeCell ref="K11:K14"/>
    <mergeCell ref="A2:A4"/>
    <mergeCell ref="K2:K4"/>
    <mergeCell ref="A5:A7"/>
    <mergeCell ref="K5:K7"/>
    <mergeCell ref="A8:A10"/>
    <mergeCell ref="K8:K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imtizam</dc:creator>
  <cp:lastModifiedBy>imtizam</cp:lastModifiedBy>
  <dcterms:created xsi:type="dcterms:W3CDTF">2016-10-01T10:13:52Z</dcterms:created>
  <dcterms:modified xsi:type="dcterms:W3CDTF">2016-10-01T10:18:01Z</dcterms:modified>
</cp:coreProperties>
</file>