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iahmumaw/Documents/College/Fall 2021/Modern Phys Lab/Lab 3/"/>
    </mc:Choice>
  </mc:AlternateContent>
  <xr:revisionPtr revIDLastSave="0" documentId="13_ncr:1_{8CF4B9BF-380E-924D-AAE7-484C8DC3DADB}" xr6:coauthVersionLast="47" xr6:coauthVersionMax="47" xr10:uidLastSave="{00000000-0000-0000-0000-000000000000}"/>
  <bookViews>
    <workbookView xWindow="0" yWindow="500" windowWidth="28040" windowHeight="16940" xr2:uid="{00000000-000D-0000-FFFF-FFFF00000000}"/>
  </bookViews>
  <sheets>
    <sheet name="time_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4" i="1"/>
  <c r="H15" i="1"/>
  <c r="H13" i="1"/>
  <c r="H12" i="1"/>
  <c r="H11" i="1"/>
  <c r="H10" i="1"/>
  <c r="H9" i="1"/>
  <c r="H8" i="1"/>
  <c r="H7" i="1"/>
  <c r="H6" i="1"/>
  <c r="H5" i="1"/>
  <c r="H4" i="1"/>
  <c r="D946" i="1"/>
  <c r="D947" i="1"/>
  <c r="D948" i="1"/>
  <c r="D949" i="1"/>
  <c r="E949" i="1" s="1"/>
  <c r="D950" i="1"/>
  <c r="D951" i="1"/>
  <c r="D952" i="1"/>
  <c r="D953" i="1"/>
  <c r="D954" i="1"/>
  <c r="D955" i="1"/>
  <c r="D956" i="1"/>
  <c r="D957" i="1"/>
  <c r="D958" i="1"/>
  <c r="D959" i="1"/>
  <c r="D945" i="1"/>
  <c r="D885" i="1"/>
  <c r="D886" i="1"/>
  <c r="D887" i="1"/>
  <c r="D888" i="1"/>
  <c r="E888" i="1" s="1"/>
  <c r="D889" i="1"/>
  <c r="D890" i="1"/>
  <c r="D891" i="1"/>
  <c r="D892" i="1"/>
  <c r="E892" i="1" s="1"/>
  <c r="D893" i="1"/>
  <c r="D894" i="1"/>
  <c r="D895" i="1"/>
  <c r="D896" i="1"/>
  <c r="E896" i="1" s="1"/>
  <c r="D897" i="1"/>
  <c r="D898" i="1"/>
  <c r="D884" i="1"/>
  <c r="E884" i="1" s="1"/>
  <c r="D825" i="1"/>
  <c r="D826" i="1"/>
  <c r="D827" i="1"/>
  <c r="D828" i="1"/>
  <c r="E828" i="1" s="1"/>
  <c r="D829" i="1"/>
  <c r="D830" i="1"/>
  <c r="D831" i="1"/>
  <c r="D832" i="1"/>
  <c r="D833" i="1"/>
  <c r="D834" i="1"/>
  <c r="D835" i="1"/>
  <c r="D836" i="1"/>
  <c r="D837" i="1"/>
  <c r="D838" i="1"/>
  <c r="D824" i="1"/>
  <c r="D766" i="1"/>
  <c r="D767" i="1"/>
  <c r="E767" i="1" s="1"/>
  <c r="D768" i="1"/>
  <c r="D769" i="1"/>
  <c r="E769" i="1" s="1"/>
  <c r="D770" i="1"/>
  <c r="D771" i="1"/>
  <c r="E771" i="1" s="1"/>
  <c r="D772" i="1"/>
  <c r="E772" i="1" s="1"/>
  <c r="D773" i="1"/>
  <c r="E773" i="1" s="1"/>
  <c r="D774" i="1"/>
  <c r="D775" i="1"/>
  <c r="D776" i="1"/>
  <c r="D777" i="1"/>
  <c r="E777" i="1" s="1"/>
  <c r="D778" i="1"/>
  <c r="D779" i="1"/>
  <c r="D765" i="1"/>
  <c r="E765" i="1" s="1"/>
  <c r="D706" i="1"/>
  <c r="D707" i="1"/>
  <c r="D708" i="1"/>
  <c r="E708" i="1" s="1"/>
  <c r="D709" i="1"/>
  <c r="E709" i="1" s="1"/>
  <c r="D710" i="1"/>
  <c r="D711" i="1"/>
  <c r="D712" i="1"/>
  <c r="E712" i="1" s="1"/>
  <c r="D713" i="1"/>
  <c r="D714" i="1"/>
  <c r="D715" i="1"/>
  <c r="D716" i="1"/>
  <c r="E716" i="1" s="1"/>
  <c r="D717" i="1"/>
  <c r="D718" i="1"/>
  <c r="D719" i="1"/>
  <c r="D705" i="1"/>
  <c r="E705" i="1" s="1"/>
  <c r="D646" i="1"/>
  <c r="D647" i="1"/>
  <c r="D648" i="1"/>
  <c r="D649" i="1"/>
  <c r="E649" i="1" s="1"/>
  <c r="D650" i="1"/>
  <c r="D651" i="1"/>
  <c r="D652" i="1"/>
  <c r="D653" i="1"/>
  <c r="E653" i="1" s="1"/>
  <c r="D654" i="1"/>
  <c r="D655" i="1"/>
  <c r="D656" i="1"/>
  <c r="D657" i="1"/>
  <c r="E657" i="1" s="1"/>
  <c r="D658" i="1"/>
  <c r="D659" i="1"/>
  <c r="D645" i="1"/>
  <c r="D587" i="1"/>
  <c r="D588" i="1"/>
  <c r="D589" i="1"/>
  <c r="D590" i="1"/>
  <c r="D591" i="1"/>
  <c r="D592" i="1"/>
  <c r="D593" i="1"/>
  <c r="D594" i="1"/>
  <c r="E594" i="1" s="1"/>
  <c r="D595" i="1"/>
  <c r="D596" i="1"/>
  <c r="D597" i="1"/>
  <c r="D598" i="1"/>
  <c r="E598" i="1" s="1"/>
  <c r="D599" i="1"/>
  <c r="D600" i="1"/>
  <c r="D586" i="1"/>
  <c r="E959" i="1"/>
  <c r="E958" i="1"/>
  <c r="E957" i="1"/>
  <c r="E956" i="1"/>
  <c r="E955" i="1"/>
  <c r="E954" i="1"/>
  <c r="E953" i="1"/>
  <c r="E952" i="1"/>
  <c r="C952" i="1"/>
  <c r="E951" i="1"/>
  <c r="E950" i="1"/>
  <c r="E948" i="1"/>
  <c r="E947" i="1"/>
  <c r="E946" i="1"/>
  <c r="E945" i="1"/>
  <c r="E898" i="1"/>
  <c r="E897" i="1"/>
  <c r="E895" i="1"/>
  <c r="E894" i="1"/>
  <c r="E893" i="1"/>
  <c r="E891" i="1"/>
  <c r="C891" i="1"/>
  <c r="E890" i="1"/>
  <c r="E889" i="1"/>
  <c r="E887" i="1"/>
  <c r="E886" i="1"/>
  <c r="E885" i="1"/>
  <c r="E838" i="1"/>
  <c r="E837" i="1"/>
  <c r="E836" i="1"/>
  <c r="E835" i="1"/>
  <c r="E834" i="1"/>
  <c r="E833" i="1"/>
  <c r="E832" i="1"/>
  <c r="E831" i="1"/>
  <c r="C831" i="1"/>
  <c r="E830" i="1"/>
  <c r="E829" i="1"/>
  <c r="E827" i="1"/>
  <c r="E826" i="1"/>
  <c r="E825" i="1"/>
  <c r="E824" i="1"/>
  <c r="E779" i="1"/>
  <c r="E778" i="1"/>
  <c r="E776" i="1"/>
  <c r="E775" i="1"/>
  <c r="E774" i="1"/>
  <c r="C772" i="1"/>
  <c r="E770" i="1"/>
  <c r="E768" i="1"/>
  <c r="E766" i="1"/>
  <c r="E719" i="1"/>
  <c r="E718" i="1"/>
  <c r="E717" i="1"/>
  <c r="E715" i="1"/>
  <c r="E714" i="1"/>
  <c r="E713" i="1"/>
  <c r="C712" i="1"/>
  <c r="E711" i="1"/>
  <c r="E710" i="1"/>
  <c r="E707" i="1"/>
  <c r="E706" i="1"/>
  <c r="E659" i="1"/>
  <c r="E658" i="1"/>
  <c r="E656" i="1"/>
  <c r="E655" i="1"/>
  <c r="E654" i="1"/>
  <c r="E652" i="1"/>
  <c r="C652" i="1"/>
  <c r="E651" i="1"/>
  <c r="E650" i="1"/>
  <c r="E648" i="1"/>
  <c r="E647" i="1"/>
  <c r="E646" i="1"/>
  <c r="E645" i="1"/>
  <c r="E600" i="1"/>
  <c r="E599" i="1"/>
  <c r="E597" i="1"/>
  <c r="E596" i="1"/>
  <c r="E595" i="1"/>
  <c r="E593" i="1"/>
  <c r="C593" i="1"/>
  <c r="E592" i="1"/>
  <c r="E591" i="1"/>
  <c r="E590" i="1"/>
  <c r="E589" i="1"/>
  <c r="E588" i="1"/>
  <c r="E587" i="1"/>
  <c r="E586" i="1"/>
  <c r="D527" i="1"/>
  <c r="D528" i="1"/>
  <c r="D529" i="1"/>
  <c r="D530" i="1"/>
  <c r="E530" i="1" s="1"/>
  <c r="D531" i="1"/>
  <c r="D532" i="1"/>
  <c r="D533" i="1"/>
  <c r="D534" i="1"/>
  <c r="E534" i="1" s="1"/>
  <c r="D535" i="1"/>
  <c r="D536" i="1"/>
  <c r="D537" i="1"/>
  <c r="D538" i="1"/>
  <c r="E538" i="1" s="1"/>
  <c r="D539" i="1"/>
  <c r="D540" i="1"/>
  <c r="D526" i="1"/>
  <c r="E526" i="1" s="1"/>
  <c r="E540" i="1"/>
  <c r="E539" i="1"/>
  <c r="E537" i="1"/>
  <c r="E536" i="1"/>
  <c r="E535" i="1"/>
  <c r="E533" i="1"/>
  <c r="C533" i="1"/>
  <c r="E532" i="1"/>
  <c r="E531" i="1"/>
  <c r="E529" i="1"/>
  <c r="E528" i="1"/>
  <c r="E527" i="1"/>
  <c r="D467" i="1"/>
  <c r="D468" i="1"/>
  <c r="D469" i="1"/>
  <c r="D470" i="1"/>
  <c r="E470" i="1" s="1"/>
  <c r="D471" i="1"/>
  <c r="D472" i="1"/>
  <c r="D473" i="1"/>
  <c r="D474" i="1"/>
  <c r="E474" i="1" s="1"/>
  <c r="D475" i="1"/>
  <c r="D476" i="1"/>
  <c r="D477" i="1"/>
  <c r="D478" i="1"/>
  <c r="E478" i="1" s="1"/>
  <c r="D479" i="1"/>
  <c r="D480" i="1"/>
  <c r="D466" i="1"/>
  <c r="E466" i="1" s="1"/>
  <c r="E480" i="1"/>
  <c r="E479" i="1"/>
  <c r="E477" i="1"/>
  <c r="E476" i="1"/>
  <c r="E475" i="1"/>
  <c r="E473" i="1"/>
  <c r="C473" i="1"/>
  <c r="E472" i="1"/>
  <c r="E471" i="1"/>
  <c r="E469" i="1"/>
  <c r="E468" i="1"/>
  <c r="E467" i="1"/>
  <c r="D408" i="1"/>
  <c r="D409" i="1"/>
  <c r="E409" i="1" s="1"/>
  <c r="D410" i="1"/>
  <c r="D411" i="1"/>
  <c r="E411" i="1" s="1"/>
  <c r="D412" i="1"/>
  <c r="D413" i="1"/>
  <c r="E413" i="1" s="1"/>
  <c r="D414" i="1"/>
  <c r="D415" i="1"/>
  <c r="E415" i="1" s="1"/>
  <c r="D416" i="1"/>
  <c r="D417" i="1"/>
  <c r="D418" i="1"/>
  <c r="D419" i="1"/>
  <c r="E419" i="1" s="1"/>
  <c r="D420" i="1"/>
  <c r="D421" i="1"/>
  <c r="D407" i="1"/>
  <c r="E407" i="1" s="1"/>
  <c r="E421" i="1"/>
  <c r="E420" i="1"/>
  <c r="E418" i="1"/>
  <c r="E417" i="1"/>
  <c r="E416" i="1"/>
  <c r="E414" i="1"/>
  <c r="C414" i="1"/>
  <c r="E412" i="1"/>
  <c r="E410" i="1"/>
  <c r="E408" i="1"/>
  <c r="D348" i="1"/>
  <c r="D349" i="1"/>
  <c r="D350" i="1"/>
  <c r="D351" i="1"/>
  <c r="E351" i="1" s="1"/>
  <c r="D352" i="1"/>
  <c r="D353" i="1"/>
  <c r="D354" i="1"/>
  <c r="D355" i="1"/>
  <c r="E355" i="1" s="1"/>
  <c r="D356" i="1"/>
  <c r="D357" i="1"/>
  <c r="D358" i="1"/>
  <c r="D359" i="1"/>
  <c r="E359" i="1" s="1"/>
  <c r="D360" i="1"/>
  <c r="D361" i="1"/>
  <c r="D347" i="1"/>
  <c r="E361" i="1"/>
  <c r="E360" i="1"/>
  <c r="E358" i="1"/>
  <c r="E357" i="1"/>
  <c r="E356" i="1"/>
  <c r="E354" i="1"/>
  <c r="C354" i="1"/>
  <c r="E353" i="1"/>
  <c r="E352" i="1"/>
  <c r="E350" i="1"/>
  <c r="E349" i="1"/>
  <c r="E348" i="1"/>
  <c r="E347" i="1"/>
  <c r="D288" i="1"/>
  <c r="D289" i="1"/>
  <c r="D290" i="1"/>
  <c r="D291" i="1"/>
  <c r="E291" i="1" s="1"/>
  <c r="D292" i="1"/>
  <c r="D293" i="1"/>
  <c r="D294" i="1"/>
  <c r="D295" i="1"/>
  <c r="E295" i="1" s="1"/>
  <c r="D296" i="1"/>
  <c r="D297" i="1"/>
  <c r="D298" i="1"/>
  <c r="D299" i="1"/>
  <c r="E299" i="1" s="1"/>
  <c r="D300" i="1"/>
  <c r="D301" i="1"/>
  <c r="D287" i="1"/>
  <c r="E287" i="1" s="1"/>
  <c r="E301" i="1"/>
  <c r="E300" i="1"/>
  <c r="E298" i="1"/>
  <c r="E297" i="1"/>
  <c r="E296" i="1"/>
  <c r="E294" i="1"/>
  <c r="C294" i="1"/>
  <c r="E293" i="1"/>
  <c r="E292" i="1"/>
  <c r="E290" i="1"/>
  <c r="E289" i="1"/>
  <c r="E288" i="1"/>
  <c r="D229" i="1"/>
  <c r="D230" i="1"/>
  <c r="E230" i="1" s="1"/>
  <c r="D231" i="1"/>
  <c r="D232" i="1"/>
  <c r="E232" i="1" s="1"/>
  <c r="D233" i="1"/>
  <c r="D234" i="1"/>
  <c r="E234" i="1" s="1"/>
  <c r="D235" i="1"/>
  <c r="D236" i="1"/>
  <c r="E236" i="1" s="1"/>
  <c r="D237" i="1"/>
  <c r="D238" i="1"/>
  <c r="D239" i="1"/>
  <c r="D240" i="1"/>
  <c r="E240" i="1" s="1"/>
  <c r="D241" i="1"/>
  <c r="D242" i="1"/>
  <c r="D228" i="1"/>
  <c r="E228" i="1" s="1"/>
  <c r="E242" i="1"/>
  <c r="E241" i="1"/>
  <c r="E239" i="1"/>
  <c r="E238" i="1"/>
  <c r="E237" i="1"/>
  <c r="E235" i="1"/>
  <c r="C235" i="1"/>
  <c r="E233" i="1"/>
  <c r="E231" i="1"/>
  <c r="E229" i="1"/>
  <c r="D169" i="1"/>
  <c r="D170" i="1"/>
  <c r="D171" i="1"/>
  <c r="D172" i="1"/>
  <c r="E172" i="1" s="1"/>
  <c r="D173" i="1"/>
  <c r="D174" i="1"/>
  <c r="D175" i="1"/>
  <c r="D176" i="1"/>
  <c r="E176" i="1" s="1"/>
  <c r="D177" i="1"/>
  <c r="D178" i="1"/>
  <c r="D179" i="1"/>
  <c r="D180" i="1"/>
  <c r="E180" i="1" s="1"/>
  <c r="D181" i="1"/>
  <c r="D182" i="1"/>
  <c r="D168" i="1"/>
  <c r="E168" i="1" s="1"/>
  <c r="E182" i="1"/>
  <c r="E181" i="1"/>
  <c r="E179" i="1"/>
  <c r="E178" i="1"/>
  <c r="E177" i="1"/>
  <c r="E175" i="1"/>
  <c r="C175" i="1"/>
  <c r="E174" i="1"/>
  <c r="E173" i="1"/>
  <c r="E171" i="1"/>
  <c r="E170" i="1"/>
  <c r="E169" i="1"/>
  <c r="D109" i="1"/>
  <c r="D110" i="1"/>
  <c r="D111" i="1"/>
  <c r="D112" i="1"/>
  <c r="E112" i="1" s="1"/>
  <c r="D113" i="1"/>
  <c r="D114" i="1"/>
  <c r="D115" i="1"/>
  <c r="D116" i="1"/>
  <c r="E116" i="1" s="1"/>
  <c r="D117" i="1"/>
  <c r="D118" i="1"/>
  <c r="D119" i="1"/>
  <c r="D120" i="1"/>
  <c r="E120" i="1" s="1"/>
  <c r="D121" i="1"/>
  <c r="E121" i="1" s="1"/>
  <c r="D122" i="1"/>
  <c r="D108" i="1"/>
  <c r="C115" i="1"/>
  <c r="E122" i="1"/>
  <c r="E119" i="1"/>
  <c r="E118" i="1"/>
  <c r="E117" i="1"/>
  <c r="E115" i="1"/>
  <c r="E114" i="1"/>
  <c r="E113" i="1"/>
  <c r="E111" i="1"/>
  <c r="E110" i="1"/>
  <c r="E109" i="1"/>
  <c r="E108" i="1"/>
  <c r="C56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49" i="1"/>
  <c r="E49" i="1" s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" i="1"/>
  <c r="D6" i="1"/>
  <c r="D5" i="1"/>
  <c r="F712" i="1" l="1"/>
  <c r="F952" i="1"/>
  <c r="F891" i="1"/>
  <c r="F831" i="1"/>
  <c r="F772" i="1"/>
  <c r="F652" i="1"/>
  <c r="F593" i="1"/>
  <c r="F533" i="1"/>
  <c r="F473" i="1"/>
  <c r="F414" i="1"/>
  <c r="F354" i="1"/>
  <c r="F294" i="1"/>
  <c r="F235" i="1"/>
  <c r="F175" i="1"/>
  <c r="F115" i="1"/>
  <c r="F56" i="1"/>
</calcChain>
</file>

<file path=xl/sharedStrings.xml><?xml version="1.0" encoding="utf-8"?>
<sst xmlns="http://schemas.openxmlformats.org/spreadsheetml/2006/main" count="3" uniqueCount="3">
  <si>
    <t>X axis</t>
  </si>
  <si>
    <t>Y axis</t>
  </si>
  <si>
    <t>Error on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</si>
</sst>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"/>
  <sheetViews>
    <sheetView tabSelected="1" zoomScale="150" zoomScaleNormal="20" workbookViewId="0">
      <selection activeCell="D4" sqref="D4:D19"/>
    </sheetView>
  </sheetViews>
  <sheetFormatPr baseColWidth="10" defaultRowHeight="16" x14ac:dyDescent="0.2"/>
  <sheetData>
    <row r="1" spans="1:8" x14ac:dyDescent="0.2">
      <c r="A1">
        <v>0</v>
      </c>
      <c r="B1">
        <v>0</v>
      </c>
    </row>
    <row r="2" spans="1:8" x14ac:dyDescent="0.2">
      <c r="A2">
        <v>1</v>
      </c>
      <c r="B2">
        <v>0</v>
      </c>
    </row>
    <row r="3" spans="1:8" x14ac:dyDescent="0.2">
      <c r="A3">
        <v>2</v>
      </c>
      <c r="B3">
        <v>0</v>
      </c>
      <c r="D3" t="s">
        <v>0</v>
      </c>
      <c r="F3" t="s">
        <v>1</v>
      </c>
      <c r="H3" t="s">
        <v>2</v>
      </c>
    </row>
    <row r="4" spans="1:8" x14ac:dyDescent="0.2">
      <c r="A4">
        <v>3</v>
      </c>
      <c r="B4">
        <v>0</v>
      </c>
      <c r="D4">
        <f>0.64*1</f>
        <v>0.64</v>
      </c>
      <c r="F4">
        <v>55.055478700000002</v>
      </c>
      <c r="G4" s="1"/>
      <c r="H4">
        <f>F56</f>
        <v>0.63078519533092736</v>
      </c>
    </row>
    <row r="5" spans="1:8" x14ac:dyDescent="0.2">
      <c r="A5">
        <v>4</v>
      </c>
      <c r="B5">
        <v>0</v>
      </c>
      <c r="D5">
        <f>0.64*2</f>
        <v>1.28</v>
      </c>
      <c r="F5">
        <v>114.461088</v>
      </c>
      <c r="H5">
        <f>F115</f>
        <v>0.89667820787936758</v>
      </c>
    </row>
    <row r="6" spans="1:8" x14ac:dyDescent="0.2">
      <c r="A6">
        <v>5</v>
      </c>
      <c r="B6">
        <v>0</v>
      </c>
      <c r="D6">
        <f>0.64*3</f>
        <v>1.92</v>
      </c>
      <c r="F6">
        <v>174.024869</v>
      </c>
      <c r="H6">
        <f>F175</f>
        <v>0.82837507332120142</v>
      </c>
    </row>
    <row r="7" spans="1:8" x14ac:dyDescent="0.2">
      <c r="A7">
        <v>6</v>
      </c>
      <c r="B7">
        <v>0</v>
      </c>
      <c r="D7">
        <f>0.64*4</f>
        <v>2.56</v>
      </c>
      <c r="F7">
        <v>233.71406300000001</v>
      </c>
      <c r="H7">
        <f>F235</f>
        <v>0.9272393523848127</v>
      </c>
    </row>
    <row r="8" spans="1:8" x14ac:dyDescent="0.2">
      <c r="A8">
        <v>7</v>
      </c>
      <c r="B8">
        <v>0</v>
      </c>
      <c r="D8">
        <f>0.64*5</f>
        <v>3.2</v>
      </c>
      <c r="F8">
        <v>293.06550499999997</v>
      </c>
      <c r="H8">
        <f>F294</f>
        <v>1.0447137296013711</v>
      </c>
    </row>
    <row r="9" spans="1:8" x14ac:dyDescent="0.2">
      <c r="A9">
        <v>8</v>
      </c>
      <c r="B9">
        <v>0</v>
      </c>
      <c r="D9">
        <f>0.64*6</f>
        <v>3.84</v>
      </c>
      <c r="F9">
        <v>352.70468699999998</v>
      </c>
      <c r="H9">
        <f>F354</f>
        <v>1.059248258879947</v>
      </c>
    </row>
    <row r="10" spans="1:8" x14ac:dyDescent="0.2">
      <c r="A10">
        <v>9</v>
      </c>
      <c r="B10">
        <v>0</v>
      </c>
      <c r="D10">
        <f>0.64*7</f>
        <v>4.4800000000000004</v>
      </c>
      <c r="F10">
        <v>412.39209799999998</v>
      </c>
      <c r="H10">
        <f>F414</f>
        <v>1.1940298092804951</v>
      </c>
    </row>
    <row r="11" spans="1:8" x14ac:dyDescent="0.2">
      <c r="A11">
        <v>10</v>
      </c>
      <c r="B11">
        <v>0</v>
      </c>
      <c r="D11">
        <f>0.64*8</f>
        <v>5.12</v>
      </c>
      <c r="F11">
        <v>471.78547400000002</v>
      </c>
      <c r="H11">
        <f>F473</f>
        <v>1.1754362863404493</v>
      </c>
    </row>
    <row r="12" spans="1:8" x14ac:dyDescent="0.2">
      <c r="A12">
        <v>11</v>
      </c>
      <c r="B12">
        <v>0</v>
      </c>
      <c r="D12">
        <f>0.64*9</f>
        <v>5.76</v>
      </c>
      <c r="F12">
        <v>531.40936499999998</v>
      </c>
      <c r="H12">
        <f>F533</f>
        <v>1.3023364834278015</v>
      </c>
    </row>
    <row r="13" spans="1:8" x14ac:dyDescent="0.2">
      <c r="A13">
        <v>12</v>
      </c>
      <c r="B13">
        <v>0</v>
      </c>
      <c r="D13">
        <f>0.64*10</f>
        <v>6.4</v>
      </c>
      <c r="F13">
        <v>591.00651900000003</v>
      </c>
      <c r="H13">
        <f>F593</f>
        <v>1.4934888729175662</v>
      </c>
    </row>
    <row r="14" spans="1:8" x14ac:dyDescent="0.2">
      <c r="A14">
        <v>13</v>
      </c>
      <c r="B14">
        <v>0</v>
      </c>
      <c r="D14">
        <f>0.64*11</f>
        <v>7.04</v>
      </c>
      <c r="F14">
        <v>650.46868700000005</v>
      </c>
      <c r="H14">
        <f>F652</f>
        <v>1.4070007129027604</v>
      </c>
    </row>
    <row r="15" spans="1:8" x14ac:dyDescent="0.2">
      <c r="A15">
        <v>14</v>
      </c>
      <c r="B15">
        <v>0</v>
      </c>
      <c r="D15">
        <f>0.64*12</f>
        <v>7.68</v>
      </c>
      <c r="F15">
        <v>710.20618999999999</v>
      </c>
      <c r="H15">
        <f>F712</f>
        <v>1.4610193575891746</v>
      </c>
    </row>
    <row r="16" spans="1:8" x14ac:dyDescent="0.2">
      <c r="A16">
        <v>15</v>
      </c>
      <c r="B16">
        <v>0</v>
      </c>
      <c r="D16">
        <f>0.64*13</f>
        <v>8.32</v>
      </c>
      <c r="F16">
        <v>770.10988099999997</v>
      </c>
      <c r="H16">
        <f>F772</f>
        <v>1.438797939820313</v>
      </c>
    </row>
    <row r="17" spans="1:8" x14ac:dyDescent="0.2">
      <c r="A17">
        <v>16</v>
      </c>
      <c r="B17">
        <v>0</v>
      </c>
      <c r="D17">
        <f>0.64*14</f>
        <v>8.9600000000000009</v>
      </c>
      <c r="F17">
        <v>829.69289500000002</v>
      </c>
      <c r="H17">
        <f>F831</f>
        <v>1.2832527609546776</v>
      </c>
    </row>
    <row r="18" spans="1:8" x14ac:dyDescent="0.2">
      <c r="A18">
        <v>17</v>
      </c>
      <c r="B18">
        <v>0</v>
      </c>
      <c r="D18">
        <f>0.64*15</f>
        <v>9.6</v>
      </c>
      <c r="F18">
        <v>889.59941200000003</v>
      </c>
      <c r="H18">
        <f>F891</f>
        <v>1.0075739651335789</v>
      </c>
    </row>
    <row r="19" spans="1:8" x14ac:dyDescent="0.2">
      <c r="A19">
        <v>18</v>
      </c>
      <c r="B19">
        <v>0</v>
      </c>
      <c r="D19">
        <f>0.64*16</f>
        <v>10.24</v>
      </c>
      <c r="F19">
        <v>949.48055699999998</v>
      </c>
      <c r="H19">
        <f>F952</f>
        <v>0.79411750723852725</v>
      </c>
    </row>
    <row r="20" spans="1:8" x14ac:dyDescent="0.2">
      <c r="A20">
        <v>19</v>
      </c>
      <c r="B20">
        <v>0</v>
      </c>
    </row>
    <row r="21" spans="1:8" x14ac:dyDescent="0.2">
      <c r="A21">
        <v>20</v>
      </c>
      <c r="B21">
        <v>0</v>
      </c>
    </row>
    <row r="22" spans="1:8" x14ac:dyDescent="0.2">
      <c r="A22">
        <v>21</v>
      </c>
      <c r="B22">
        <v>0</v>
      </c>
    </row>
    <row r="23" spans="1:8" x14ac:dyDescent="0.2">
      <c r="A23">
        <v>22</v>
      </c>
      <c r="B23">
        <v>0</v>
      </c>
    </row>
    <row r="24" spans="1:8" x14ac:dyDescent="0.2">
      <c r="A24">
        <v>23</v>
      </c>
      <c r="B24">
        <v>0</v>
      </c>
    </row>
    <row r="25" spans="1:8" x14ac:dyDescent="0.2">
      <c r="A25">
        <v>24</v>
      </c>
      <c r="B25">
        <v>0</v>
      </c>
    </row>
    <row r="26" spans="1:8" x14ac:dyDescent="0.2">
      <c r="A26">
        <v>25</v>
      </c>
      <c r="B26">
        <v>0</v>
      </c>
    </row>
    <row r="27" spans="1:8" x14ac:dyDescent="0.2">
      <c r="A27">
        <v>26</v>
      </c>
      <c r="B27">
        <v>0</v>
      </c>
    </row>
    <row r="28" spans="1:8" x14ac:dyDescent="0.2">
      <c r="A28">
        <v>27</v>
      </c>
      <c r="B28">
        <v>0</v>
      </c>
    </row>
    <row r="29" spans="1:8" x14ac:dyDescent="0.2">
      <c r="A29">
        <v>28</v>
      </c>
      <c r="B29">
        <v>0</v>
      </c>
    </row>
    <row r="30" spans="1:8" x14ac:dyDescent="0.2">
      <c r="A30">
        <v>29</v>
      </c>
      <c r="B30">
        <v>0</v>
      </c>
    </row>
    <row r="31" spans="1:8" x14ac:dyDescent="0.2">
      <c r="A31">
        <v>30</v>
      </c>
      <c r="B31">
        <v>0</v>
      </c>
    </row>
    <row r="32" spans="1:8" x14ac:dyDescent="0.2">
      <c r="A32">
        <v>31</v>
      </c>
      <c r="B32">
        <v>0</v>
      </c>
    </row>
    <row r="33" spans="1:2" x14ac:dyDescent="0.2">
      <c r="A33">
        <v>32</v>
      </c>
      <c r="B33">
        <v>3</v>
      </c>
    </row>
    <row r="34" spans="1:2" x14ac:dyDescent="0.2">
      <c r="A34">
        <v>33</v>
      </c>
      <c r="B34">
        <v>20</v>
      </c>
    </row>
    <row r="35" spans="1:2" x14ac:dyDescent="0.2">
      <c r="A35">
        <v>34</v>
      </c>
      <c r="B35">
        <v>7</v>
      </c>
    </row>
    <row r="36" spans="1:2" x14ac:dyDescent="0.2">
      <c r="A36">
        <v>35</v>
      </c>
      <c r="B36">
        <v>3</v>
      </c>
    </row>
    <row r="37" spans="1:2" x14ac:dyDescent="0.2">
      <c r="A37">
        <v>36</v>
      </c>
      <c r="B37">
        <v>3</v>
      </c>
    </row>
    <row r="38" spans="1:2" x14ac:dyDescent="0.2">
      <c r="A38">
        <v>37</v>
      </c>
      <c r="B38">
        <v>2</v>
      </c>
    </row>
    <row r="39" spans="1:2" x14ac:dyDescent="0.2">
      <c r="A39">
        <v>38</v>
      </c>
      <c r="B39">
        <v>0</v>
      </c>
    </row>
    <row r="40" spans="1:2" x14ac:dyDescent="0.2">
      <c r="A40">
        <v>39</v>
      </c>
      <c r="B40">
        <v>0</v>
      </c>
    </row>
    <row r="41" spans="1:2" x14ac:dyDescent="0.2">
      <c r="A41">
        <v>40</v>
      </c>
      <c r="B41">
        <v>2</v>
      </c>
    </row>
    <row r="42" spans="1:2" x14ac:dyDescent="0.2">
      <c r="A42">
        <v>41</v>
      </c>
      <c r="B42">
        <v>0</v>
      </c>
    </row>
    <row r="43" spans="1:2" x14ac:dyDescent="0.2">
      <c r="A43">
        <v>42</v>
      </c>
      <c r="B43">
        <v>1</v>
      </c>
    </row>
    <row r="44" spans="1:2" x14ac:dyDescent="0.2">
      <c r="A44">
        <v>43</v>
      </c>
      <c r="B44">
        <v>3</v>
      </c>
    </row>
    <row r="45" spans="1:2" x14ac:dyDescent="0.2">
      <c r="A45">
        <v>44</v>
      </c>
      <c r="B45">
        <v>1</v>
      </c>
    </row>
    <row r="46" spans="1:2" x14ac:dyDescent="0.2">
      <c r="A46">
        <v>45</v>
      </c>
      <c r="B46">
        <v>3</v>
      </c>
    </row>
    <row r="47" spans="1:2" x14ac:dyDescent="0.2">
      <c r="A47">
        <v>46</v>
      </c>
      <c r="B47">
        <v>1</v>
      </c>
    </row>
    <row r="48" spans="1:2" x14ac:dyDescent="0.2">
      <c r="A48">
        <v>47</v>
      </c>
      <c r="B48">
        <v>2</v>
      </c>
    </row>
    <row r="49" spans="1:6" x14ac:dyDescent="0.2">
      <c r="A49" s="2">
        <v>48</v>
      </c>
      <c r="B49" s="2">
        <v>6</v>
      </c>
      <c r="D49">
        <f t="shared" ref="D49:D63" si="0">(A49-$C$56)^2</f>
        <v>49.779780275858087</v>
      </c>
      <c r="E49">
        <f t="shared" ref="E49:E63" si="1">D49*B49</f>
        <v>298.67868165514852</v>
      </c>
    </row>
    <row r="50" spans="1:6" x14ac:dyDescent="0.2">
      <c r="A50" s="2">
        <v>49</v>
      </c>
      <c r="B50" s="2">
        <v>2</v>
      </c>
      <c r="D50">
        <f t="shared" si="0"/>
        <v>36.668822792277027</v>
      </c>
      <c r="E50">
        <f t="shared" si="1"/>
        <v>73.337645584554053</v>
      </c>
    </row>
    <row r="51" spans="1:6" x14ac:dyDescent="0.2">
      <c r="A51" s="2">
        <v>50</v>
      </c>
      <c r="B51" s="2">
        <v>2</v>
      </c>
      <c r="D51">
        <f t="shared" si="0"/>
        <v>25.557865308695963</v>
      </c>
      <c r="E51">
        <f t="shared" si="1"/>
        <v>51.115730617391925</v>
      </c>
    </row>
    <row r="52" spans="1:6" x14ac:dyDescent="0.2">
      <c r="A52" s="2">
        <v>51</v>
      </c>
      <c r="B52" s="2">
        <v>4</v>
      </c>
      <c r="D52">
        <f t="shared" si="0"/>
        <v>16.446907825114902</v>
      </c>
      <c r="E52">
        <f t="shared" si="1"/>
        <v>65.787631300459608</v>
      </c>
    </row>
    <row r="53" spans="1:6" x14ac:dyDescent="0.2">
      <c r="A53" s="2">
        <v>52</v>
      </c>
      <c r="B53" s="2">
        <v>11</v>
      </c>
      <c r="D53">
        <f t="shared" si="0"/>
        <v>9.3359503415338416</v>
      </c>
      <c r="E53">
        <f t="shared" si="1"/>
        <v>102.69545375687225</v>
      </c>
    </row>
    <row r="54" spans="1:6" x14ac:dyDescent="0.2">
      <c r="A54" s="2">
        <v>53</v>
      </c>
      <c r="B54" s="2">
        <v>21</v>
      </c>
      <c r="D54">
        <f t="shared" si="0"/>
        <v>4.2249928579527811</v>
      </c>
      <c r="E54">
        <f t="shared" si="1"/>
        <v>88.724850017008407</v>
      </c>
    </row>
    <row r="55" spans="1:6" x14ac:dyDescent="0.2">
      <c r="A55" s="2">
        <v>54</v>
      </c>
      <c r="B55" s="2">
        <v>703</v>
      </c>
      <c r="D55">
        <f t="shared" si="0"/>
        <v>1.1140353743717208</v>
      </c>
      <c r="E55">
        <f t="shared" si="1"/>
        <v>783.16686818331971</v>
      </c>
    </row>
    <row r="56" spans="1:6" x14ac:dyDescent="0.2">
      <c r="A56" s="2">
        <v>55</v>
      </c>
      <c r="B56" s="2">
        <v>9911</v>
      </c>
      <c r="C56">
        <f>SUMPRODUCT(A49:A63,B49:B63)/SUM(B49:B63)</f>
        <v>55.05547874179053</v>
      </c>
      <c r="D56">
        <f t="shared" si="0"/>
        <v>3.0778907906603278E-3</v>
      </c>
      <c r="E56">
        <f t="shared" si="1"/>
        <v>30.504975626234508</v>
      </c>
      <c r="F56">
        <f>SQRT(SUM(E49:E63)/SUM(B49:B63))</f>
        <v>0.63078519533092736</v>
      </c>
    </row>
    <row r="57" spans="1:6" x14ac:dyDescent="0.2">
      <c r="A57" s="2">
        <v>56</v>
      </c>
      <c r="B57" s="2">
        <v>488</v>
      </c>
      <c r="D57">
        <f t="shared" si="0"/>
        <v>0.89212040720959984</v>
      </c>
      <c r="E57">
        <f t="shared" si="1"/>
        <v>435.3547587182847</v>
      </c>
    </row>
    <row r="58" spans="1:6" x14ac:dyDescent="0.2">
      <c r="A58" s="2">
        <v>57</v>
      </c>
      <c r="B58" s="2">
        <v>340</v>
      </c>
      <c r="D58">
        <f t="shared" si="0"/>
        <v>3.7811629236285391</v>
      </c>
      <c r="E58">
        <f t="shared" si="1"/>
        <v>1285.5953940337033</v>
      </c>
    </row>
    <row r="59" spans="1:6" x14ac:dyDescent="0.2">
      <c r="A59" s="2">
        <v>58</v>
      </c>
      <c r="B59" s="2">
        <v>41</v>
      </c>
      <c r="D59">
        <f t="shared" si="0"/>
        <v>8.6702054400474786</v>
      </c>
      <c r="E59">
        <f t="shared" si="1"/>
        <v>355.4784230419466</v>
      </c>
    </row>
    <row r="60" spans="1:6" x14ac:dyDescent="0.2">
      <c r="A60" s="2">
        <v>59</v>
      </c>
      <c r="B60" s="2">
        <v>21</v>
      </c>
      <c r="D60">
        <f t="shared" si="0"/>
        <v>15.559247956466418</v>
      </c>
      <c r="E60">
        <f t="shared" si="1"/>
        <v>326.74420708579476</v>
      </c>
    </row>
    <row r="61" spans="1:6" x14ac:dyDescent="0.2">
      <c r="A61" s="2">
        <v>60</v>
      </c>
      <c r="B61" s="2">
        <v>10</v>
      </c>
      <c r="D61">
        <f t="shared" si="0"/>
        <v>24.448290472885358</v>
      </c>
      <c r="E61">
        <f t="shared" si="1"/>
        <v>244.48290472885358</v>
      </c>
    </row>
    <row r="62" spans="1:6" x14ac:dyDescent="0.2">
      <c r="A62" s="2">
        <v>61</v>
      </c>
      <c r="B62" s="2">
        <v>9</v>
      </c>
      <c r="D62">
        <f t="shared" si="0"/>
        <v>35.337332989304301</v>
      </c>
      <c r="E62">
        <f t="shared" si="1"/>
        <v>318.03599690373869</v>
      </c>
    </row>
    <row r="63" spans="1:6" x14ac:dyDescent="0.2">
      <c r="A63" s="2">
        <v>62</v>
      </c>
      <c r="B63" s="2">
        <v>3</v>
      </c>
      <c r="D63">
        <f t="shared" si="0"/>
        <v>48.22637550572324</v>
      </c>
      <c r="E63">
        <f t="shared" si="1"/>
        <v>144.67912651716972</v>
      </c>
    </row>
    <row r="64" spans="1:6" x14ac:dyDescent="0.2">
      <c r="A64">
        <v>63</v>
      </c>
      <c r="B64">
        <v>1</v>
      </c>
    </row>
    <row r="65" spans="1:2" x14ac:dyDescent="0.2">
      <c r="A65">
        <v>64</v>
      </c>
      <c r="B65">
        <v>1</v>
      </c>
    </row>
    <row r="66" spans="1:2" x14ac:dyDescent="0.2">
      <c r="A66">
        <v>65</v>
      </c>
      <c r="B66">
        <v>0</v>
      </c>
    </row>
    <row r="67" spans="1:2" x14ac:dyDescent="0.2">
      <c r="A67">
        <v>66</v>
      </c>
      <c r="B67">
        <v>0</v>
      </c>
    </row>
    <row r="68" spans="1:2" x14ac:dyDescent="0.2">
      <c r="A68">
        <v>67</v>
      </c>
      <c r="B68">
        <v>0</v>
      </c>
    </row>
    <row r="69" spans="1:2" x14ac:dyDescent="0.2">
      <c r="A69">
        <v>68</v>
      </c>
      <c r="B69">
        <v>0</v>
      </c>
    </row>
    <row r="70" spans="1:2" x14ac:dyDescent="0.2">
      <c r="A70">
        <v>69</v>
      </c>
      <c r="B70">
        <v>0</v>
      </c>
    </row>
    <row r="71" spans="1:2" x14ac:dyDescent="0.2">
      <c r="A71">
        <v>70</v>
      </c>
      <c r="B71">
        <v>0</v>
      </c>
    </row>
    <row r="72" spans="1:2" x14ac:dyDescent="0.2">
      <c r="A72">
        <v>71</v>
      </c>
      <c r="B72">
        <v>0</v>
      </c>
    </row>
    <row r="73" spans="1:2" x14ac:dyDescent="0.2">
      <c r="A73">
        <v>72</v>
      </c>
      <c r="B73">
        <v>0</v>
      </c>
    </row>
    <row r="74" spans="1:2" x14ac:dyDescent="0.2">
      <c r="A74">
        <v>73</v>
      </c>
      <c r="B74">
        <v>0</v>
      </c>
    </row>
    <row r="75" spans="1:2" x14ac:dyDescent="0.2">
      <c r="A75">
        <v>74</v>
      </c>
      <c r="B75">
        <v>0</v>
      </c>
    </row>
    <row r="76" spans="1:2" x14ac:dyDescent="0.2">
      <c r="A76">
        <v>75</v>
      </c>
      <c r="B76">
        <v>5</v>
      </c>
    </row>
    <row r="77" spans="1:2" x14ac:dyDescent="0.2">
      <c r="A77">
        <v>76</v>
      </c>
      <c r="B77">
        <v>7</v>
      </c>
    </row>
    <row r="78" spans="1:2" x14ac:dyDescent="0.2">
      <c r="A78">
        <v>77</v>
      </c>
      <c r="B78">
        <v>8</v>
      </c>
    </row>
    <row r="79" spans="1:2" x14ac:dyDescent="0.2">
      <c r="A79">
        <v>78</v>
      </c>
      <c r="B79">
        <v>4</v>
      </c>
    </row>
    <row r="80" spans="1:2" x14ac:dyDescent="0.2">
      <c r="A80">
        <v>79</v>
      </c>
      <c r="B80">
        <v>6</v>
      </c>
    </row>
    <row r="81" spans="1:2" x14ac:dyDescent="0.2">
      <c r="A81">
        <v>80</v>
      </c>
      <c r="B81">
        <v>3</v>
      </c>
    </row>
    <row r="82" spans="1:2" x14ac:dyDescent="0.2">
      <c r="A82">
        <v>81</v>
      </c>
      <c r="B82">
        <v>3</v>
      </c>
    </row>
    <row r="83" spans="1:2" x14ac:dyDescent="0.2">
      <c r="A83">
        <v>82</v>
      </c>
      <c r="B83">
        <v>0</v>
      </c>
    </row>
    <row r="84" spans="1:2" x14ac:dyDescent="0.2">
      <c r="A84">
        <v>83</v>
      </c>
      <c r="B84">
        <v>0</v>
      </c>
    </row>
    <row r="85" spans="1:2" x14ac:dyDescent="0.2">
      <c r="A85">
        <v>84</v>
      </c>
      <c r="B85">
        <v>3</v>
      </c>
    </row>
    <row r="86" spans="1:2" x14ac:dyDescent="0.2">
      <c r="A86">
        <v>85</v>
      </c>
      <c r="B86">
        <v>2</v>
      </c>
    </row>
    <row r="87" spans="1:2" x14ac:dyDescent="0.2">
      <c r="A87">
        <v>86</v>
      </c>
      <c r="B87">
        <v>1</v>
      </c>
    </row>
    <row r="88" spans="1:2" x14ac:dyDescent="0.2">
      <c r="A88">
        <v>87</v>
      </c>
      <c r="B88">
        <v>1</v>
      </c>
    </row>
    <row r="89" spans="1:2" x14ac:dyDescent="0.2">
      <c r="A89">
        <v>88</v>
      </c>
      <c r="B89">
        <v>1</v>
      </c>
    </row>
    <row r="90" spans="1:2" x14ac:dyDescent="0.2">
      <c r="A90">
        <v>89</v>
      </c>
      <c r="B90">
        <v>1</v>
      </c>
    </row>
    <row r="91" spans="1:2" x14ac:dyDescent="0.2">
      <c r="A91">
        <v>90</v>
      </c>
      <c r="B91">
        <v>0</v>
      </c>
    </row>
    <row r="92" spans="1:2" x14ac:dyDescent="0.2">
      <c r="A92">
        <v>91</v>
      </c>
      <c r="B92">
        <v>0</v>
      </c>
    </row>
    <row r="93" spans="1:2" x14ac:dyDescent="0.2">
      <c r="A93">
        <v>92</v>
      </c>
      <c r="B93">
        <v>1</v>
      </c>
    </row>
    <row r="94" spans="1:2" x14ac:dyDescent="0.2">
      <c r="A94">
        <v>93</v>
      </c>
      <c r="B94">
        <v>1</v>
      </c>
    </row>
    <row r="95" spans="1:2" x14ac:dyDescent="0.2">
      <c r="A95">
        <v>94</v>
      </c>
      <c r="B95">
        <v>0</v>
      </c>
    </row>
    <row r="96" spans="1:2" x14ac:dyDescent="0.2">
      <c r="A96">
        <v>95</v>
      </c>
      <c r="B96">
        <v>0</v>
      </c>
    </row>
    <row r="97" spans="1:5" x14ac:dyDescent="0.2">
      <c r="A97">
        <v>96</v>
      </c>
      <c r="B97">
        <v>2</v>
      </c>
    </row>
    <row r="98" spans="1:5" x14ac:dyDescent="0.2">
      <c r="A98">
        <v>97</v>
      </c>
      <c r="B98">
        <v>1</v>
      </c>
    </row>
    <row r="99" spans="1:5" x14ac:dyDescent="0.2">
      <c r="A99">
        <v>98</v>
      </c>
      <c r="B99">
        <v>1</v>
      </c>
    </row>
    <row r="100" spans="1:5" x14ac:dyDescent="0.2">
      <c r="A100">
        <v>99</v>
      </c>
      <c r="B100">
        <v>2</v>
      </c>
    </row>
    <row r="101" spans="1:5" x14ac:dyDescent="0.2">
      <c r="A101">
        <v>100</v>
      </c>
      <c r="B101">
        <v>2</v>
      </c>
    </row>
    <row r="102" spans="1:5" x14ac:dyDescent="0.2">
      <c r="A102">
        <v>101</v>
      </c>
      <c r="B102">
        <v>1</v>
      </c>
    </row>
    <row r="103" spans="1:5" x14ac:dyDescent="0.2">
      <c r="A103">
        <v>102</v>
      </c>
      <c r="B103">
        <v>0</v>
      </c>
    </row>
    <row r="104" spans="1:5" x14ac:dyDescent="0.2">
      <c r="A104">
        <v>103</v>
      </c>
      <c r="B104">
        <v>2</v>
      </c>
    </row>
    <row r="105" spans="1:5" x14ac:dyDescent="0.2">
      <c r="A105">
        <v>104</v>
      </c>
      <c r="B105">
        <v>1</v>
      </c>
    </row>
    <row r="106" spans="1:5" x14ac:dyDescent="0.2">
      <c r="A106">
        <v>105</v>
      </c>
      <c r="B106">
        <v>2</v>
      </c>
    </row>
    <row r="107" spans="1:5" x14ac:dyDescent="0.2">
      <c r="A107">
        <v>106</v>
      </c>
      <c r="B107">
        <v>2</v>
      </c>
    </row>
    <row r="108" spans="1:5" x14ac:dyDescent="0.2">
      <c r="A108" s="2">
        <v>107</v>
      </c>
      <c r="B108" s="2">
        <v>1</v>
      </c>
      <c r="D108">
        <f>(A108-$C$115)^2</f>
        <v>55.667828917188558</v>
      </c>
      <c r="E108">
        <f t="shared" ref="E108:E122" si="2">D108*B108</f>
        <v>55.667828917188558</v>
      </c>
    </row>
    <row r="109" spans="1:5" x14ac:dyDescent="0.2">
      <c r="A109" s="2">
        <v>108</v>
      </c>
      <c r="B109" s="2">
        <v>6</v>
      </c>
      <c r="D109">
        <f t="shared" ref="D109:D122" si="3">(A109-$C$115)^2</f>
        <v>41.745653617697059</v>
      </c>
      <c r="E109">
        <f t="shared" si="2"/>
        <v>250.47392170618235</v>
      </c>
    </row>
    <row r="110" spans="1:5" x14ac:dyDescent="0.2">
      <c r="A110" s="2">
        <v>109</v>
      </c>
      <c r="B110" s="2">
        <v>6</v>
      </c>
      <c r="D110">
        <f t="shared" si="3"/>
        <v>29.823478318205556</v>
      </c>
      <c r="E110">
        <f t="shared" si="2"/>
        <v>178.94086990923333</v>
      </c>
    </row>
    <row r="111" spans="1:5" x14ac:dyDescent="0.2">
      <c r="A111" s="2">
        <v>110</v>
      </c>
      <c r="B111" s="2">
        <v>2</v>
      </c>
      <c r="D111">
        <f t="shared" si="3"/>
        <v>19.901303018714056</v>
      </c>
      <c r="E111">
        <f t="shared" si="2"/>
        <v>39.802606037428113</v>
      </c>
    </row>
    <row r="112" spans="1:5" x14ac:dyDescent="0.2">
      <c r="A112" s="2">
        <v>111</v>
      </c>
      <c r="B112" s="2">
        <v>6</v>
      </c>
      <c r="D112">
        <f t="shared" si="3"/>
        <v>11.979127719222557</v>
      </c>
      <c r="E112">
        <f t="shared" si="2"/>
        <v>71.874766315335336</v>
      </c>
    </row>
    <row r="113" spans="1:6" x14ac:dyDescent="0.2">
      <c r="A113" s="2">
        <v>112</v>
      </c>
      <c r="B113" s="2">
        <v>15</v>
      </c>
      <c r="D113">
        <f t="shared" si="3"/>
        <v>6.0569524197310578</v>
      </c>
      <c r="E113">
        <f t="shared" si="2"/>
        <v>90.854286295965863</v>
      </c>
    </row>
    <row r="114" spans="1:6" x14ac:dyDescent="0.2">
      <c r="A114" s="2">
        <v>113</v>
      </c>
      <c r="B114" s="2">
        <v>616</v>
      </c>
      <c r="D114">
        <f t="shared" si="3"/>
        <v>2.1347771202395585</v>
      </c>
      <c r="E114">
        <f t="shared" si="2"/>
        <v>1315.0227060675679</v>
      </c>
    </row>
    <row r="115" spans="1:6" x14ac:dyDescent="0.2">
      <c r="A115" s="2">
        <v>114</v>
      </c>
      <c r="B115" s="2">
        <v>6183</v>
      </c>
      <c r="C115">
        <f>SUMPRODUCT(A108:A122,B108:B122)/SUM(B108:B122)</f>
        <v>114.46108764974575</v>
      </c>
      <c r="D115">
        <f t="shared" si="3"/>
        <v>0.21260182074805914</v>
      </c>
      <c r="E115">
        <f t="shared" si="2"/>
        <v>1314.5170576852497</v>
      </c>
      <c r="F115">
        <f>SQRT(SUM(E108:E122)/SUM(B108:B122))</f>
        <v>0.89667820787936758</v>
      </c>
    </row>
    <row r="116" spans="1:6" x14ac:dyDescent="0.2">
      <c r="A116" s="2">
        <v>115</v>
      </c>
      <c r="B116" s="2">
        <v>4007</v>
      </c>
      <c r="D116">
        <f t="shared" si="3"/>
        <v>0.29042652125655977</v>
      </c>
      <c r="E116">
        <f t="shared" si="2"/>
        <v>1163.739070675035</v>
      </c>
    </row>
    <row r="117" spans="1:6" x14ac:dyDescent="0.2">
      <c r="A117" s="2">
        <v>116</v>
      </c>
      <c r="B117" s="2">
        <v>405</v>
      </c>
      <c r="D117">
        <f t="shared" si="3"/>
        <v>2.3682512217650604</v>
      </c>
      <c r="E117">
        <f t="shared" si="2"/>
        <v>959.14174481484952</v>
      </c>
    </row>
    <row r="118" spans="1:6" x14ac:dyDescent="0.2">
      <c r="A118" s="2">
        <v>117</v>
      </c>
      <c r="B118" s="2">
        <v>257</v>
      </c>
      <c r="D118">
        <f t="shared" si="3"/>
        <v>6.4460759222735611</v>
      </c>
      <c r="E118">
        <f t="shared" si="2"/>
        <v>1656.6415120243053</v>
      </c>
    </row>
    <row r="119" spans="1:6" x14ac:dyDescent="0.2">
      <c r="A119" s="2">
        <v>118</v>
      </c>
      <c r="B119" s="2">
        <v>29</v>
      </c>
      <c r="D119">
        <f t="shared" si="3"/>
        <v>12.523900622782062</v>
      </c>
      <c r="E119">
        <f t="shared" si="2"/>
        <v>363.19311806067981</v>
      </c>
    </row>
    <row r="120" spans="1:6" x14ac:dyDescent="0.2">
      <c r="A120" s="2">
        <v>119</v>
      </c>
      <c r="B120" s="2">
        <v>36</v>
      </c>
      <c r="D120">
        <f t="shared" si="3"/>
        <v>20.601725323290562</v>
      </c>
      <c r="E120">
        <f t="shared" si="2"/>
        <v>741.66211163846026</v>
      </c>
    </row>
    <row r="121" spans="1:6" x14ac:dyDescent="0.2">
      <c r="A121" s="2">
        <v>120</v>
      </c>
      <c r="B121" s="2">
        <v>27</v>
      </c>
      <c r="D121">
        <f t="shared" si="3"/>
        <v>30.679550023799063</v>
      </c>
      <c r="E121">
        <f t="shared" si="2"/>
        <v>828.34785064257471</v>
      </c>
    </row>
    <row r="122" spans="1:6" x14ac:dyDescent="0.2">
      <c r="A122" s="2">
        <v>121</v>
      </c>
      <c r="B122" s="2">
        <v>7</v>
      </c>
      <c r="D122">
        <f t="shared" si="3"/>
        <v>42.757374724307567</v>
      </c>
      <c r="E122">
        <f t="shared" si="2"/>
        <v>299.30162307015297</v>
      </c>
    </row>
    <row r="123" spans="1:6" x14ac:dyDescent="0.2">
      <c r="A123">
        <v>122</v>
      </c>
      <c r="B123">
        <v>10</v>
      </c>
    </row>
    <row r="124" spans="1:6" x14ac:dyDescent="0.2">
      <c r="A124">
        <v>123</v>
      </c>
      <c r="B124">
        <v>11</v>
      </c>
    </row>
    <row r="125" spans="1:6" x14ac:dyDescent="0.2">
      <c r="A125">
        <v>124</v>
      </c>
      <c r="B125">
        <v>1</v>
      </c>
    </row>
    <row r="126" spans="1:6" x14ac:dyDescent="0.2">
      <c r="A126">
        <v>125</v>
      </c>
      <c r="B126">
        <v>10</v>
      </c>
    </row>
    <row r="127" spans="1:6" x14ac:dyDescent="0.2">
      <c r="A127">
        <v>126</v>
      </c>
      <c r="B127">
        <v>3</v>
      </c>
    </row>
    <row r="128" spans="1:6" x14ac:dyDescent="0.2">
      <c r="A128">
        <v>127</v>
      </c>
      <c r="B128">
        <v>1</v>
      </c>
    </row>
    <row r="129" spans="1:2" x14ac:dyDescent="0.2">
      <c r="A129">
        <v>128</v>
      </c>
      <c r="B129">
        <v>1</v>
      </c>
    </row>
    <row r="130" spans="1:2" x14ac:dyDescent="0.2">
      <c r="A130">
        <v>129</v>
      </c>
      <c r="B130">
        <v>4</v>
      </c>
    </row>
    <row r="131" spans="1:2" x14ac:dyDescent="0.2">
      <c r="A131">
        <v>130</v>
      </c>
      <c r="B131">
        <v>0</v>
      </c>
    </row>
    <row r="132" spans="1:2" x14ac:dyDescent="0.2">
      <c r="A132">
        <v>131</v>
      </c>
      <c r="B132">
        <v>0</v>
      </c>
    </row>
    <row r="133" spans="1:2" x14ac:dyDescent="0.2">
      <c r="A133">
        <v>132</v>
      </c>
      <c r="B133">
        <v>0</v>
      </c>
    </row>
    <row r="134" spans="1:2" x14ac:dyDescent="0.2">
      <c r="A134">
        <v>133</v>
      </c>
      <c r="B134">
        <v>0</v>
      </c>
    </row>
    <row r="135" spans="1:2" x14ac:dyDescent="0.2">
      <c r="A135">
        <v>134</v>
      </c>
      <c r="B135">
        <v>0</v>
      </c>
    </row>
    <row r="136" spans="1:2" x14ac:dyDescent="0.2">
      <c r="A136">
        <v>135</v>
      </c>
      <c r="B136">
        <v>0</v>
      </c>
    </row>
    <row r="137" spans="1:2" x14ac:dyDescent="0.2">
      <c r="A137">
        <v>136</v>
      </c>
      <c r="B137">
        <v>0</v>
      </c>
    </row>
    <row r="138" spans="1:2" x14ac:dyDescent="0.2">
      <c r="A138">
        <v>137</v>
      </c>
      <c r="B138">
        <v>0</v>
      </c>
    </row>
    <row r="139" spans="1:2" x14ac:dyDescent="0.2">
      <c r="A139">
        <v>138</v>
      </c>
      <c r="B139">
        <v>0</v>
      </c>
    </row>
    <row r="140" spans="1:2" x14ac:dyDescent="0.2">
      <c r="A140">
        <v>139</v>
      </c>
      <c r="B140">
        <v>0</v>
      </c>
    </row>
    <row r="141" spans="1:2" x14ac:dyDescent="0.2">
      <c r="A141">
        <v>140</v>
      </c>
      <c r="B141">
        <v>0</v>
      </c>
    </row>
    <row r="142" spans="1:2" x14ac:dyDescent="0.2">
      <c r="A142">
        <v>141</v>
      </c>
      <c r="B142">
        <v>0</v>
      </c>
    </row>
    <row r="143" spans="1:2" x14ac:dyDescent="0.2">
      <c r="A143">
        <v>142</v>
      </c>
      <c r="B143">
        <v>0</v>
      </c>
    </row>
    <row r="144" spans="1:2" x14ac:dyDescent="0.2">
      <c r="A144">
        <v>143</v>
      </c>
      <c r="B144">
        <v>1</v>
      </c>
    </row>
    <row r="145" spans="1:2" x14ac:dyDescent="0.2">
      <c r="A145">
        <v>144</v>
      </c>
      <c r="B145">
        <v>0</v>
      </c>
    </row>
    <row r="146" spans="1:2" x14ac:dyDescent="0.2">
      <c r="A146">
        <v>145</v>
      </c>
      <c r="B146">
        <v>0</v>
      </c>
    </row>
    <row r="147" spans="1:2" x14ac:dyDescent="0.2">
      <c r="A147">
        <v>146</v>
      </c>
      <c r="B147">
        <v>0</v>
      </c>
    </row>
    <row r="148" spans="1:2" x14ac:dyDescent="0.2">
      <c r="A148">
        <v>147</v>
      </c>
      <c r="B148">
        <v>0</v>
      </c>
    </row>
    <row r="149" spans="1:2" x14ac:dyDescent="0.2">
      <c r="A149">
        <v>148</v>
      </c>
      <c r="B149">
        <v>2</v>
      </c>
    </row>
    <row r="150" spans="1:2" x14ac:dyDescent="0.2">
      <c r="A150">
        <v>149</v>
      </c>
      <c r="B150">
        <v>0</v>
      </c>
    </row>
    <row r="151" spans="1:2" x14ac:dyDescent="0.2">
      <c r="A151">
        <v>150</v>
      </c>
      <c r="B151">
        <v>0</v>
      </c>
    </row>
    <row r="152" spans="1:2" x14ac:dyDescent="0.2">
      <c r="A152">
        <v>151</v>
      </c>
      <c r="B152">
        <v>2</v>
      </c>
    </row>
    <row r="153" spans="1:2" x14ac:dyDescent="0.2">
      <c r="A153">
        <v>152</v>
      </c>
      <c r="B153">
        <v>1</v>
      </c>
    </row>
    <row r="154" spans="1:2" x14ac:dyDescent="0.2">
      <c r="A154">
        <v>153</v>
      </c>
      <c r="B154">
        <v>1</v>
      </c>
    </row>
    <row r="155" spans="1:2" x14ac:dyDescent="0.2">
      <c r="A155">
        <v>154</v>
      </c>
      <c r="B155">
        <v>0</v>
      </c>
    </row>
    <row r="156" spans="1:2" x14ac:dyDescent="0.2">
      <c r="A156">
        <v>155</v>
      </c>
      <c r="B156">
        <v>0</v>
      </c>
    </row>
    <row r="157" spans="1:2" x14ac:dyDescent="0.2">
      <c r="A157">
        <v>156</v>
      </c>
      <c r="B157">
        <v>2</v>
      </c>
    </row>
    <row r="158" spans="1:2" x14ac:dyDescent="0.2">
      <c r="A158">
        <v>157</v>
      </c>
      <c r="B158">
        <v>0</v>
      </c>
    </row>
    <row r="159" spans="1:2" x14ac:dyDescent="0.2">
      <c r="A159">
        <v>158</v>
      </c>
      <c r="B159">
        <v>1</v>
      </c>
    </row>
    <row r="160" spans="1:2" x14ac:dyDescent="0.2">
      <c r="A160">
        <v>159</v>
      </c>
      <c r="B160">
        <v>1</v>
      </c>
    </row>
    <row r="161" spans="1:6" x14ac:dyDescent="0.2">
      <c r="A161">
        <v>160</v>
      </c>
      <c r="B161">
        <v>1</v>
      </c>
    </row>
    <row r="162" spans="1:6" x14ac:dyDescent="0.2">
      <c r="A162">
        <v>161</v>
      </c>
      <c r="B162">
        <v>8</v>
      </c>
    </row>
    <row r="163" spans="1:6" x14ac:dyDescent="0.2">
      <c r="A163">
        <v>162</v>
      </c>
      <c r="B163">
        <v>5</v>
      </c>
    </row>
    <row r="164" spans="1:6" x14ac:dyDescent="0.2">
      <c r="A164">
        <v>163</v>
      </c>
      <c r="B164">
        <v>7</v>
      </c>
    </row>
    <row r="165" spans="1:6" x14ac:dyDescent="0.2">
      <c r="A165">
        <v>164</v>
      </c>
      <c r="B165">
        <v>3</v>
      </c>
    </row>
    <row r="166" spans="1:6" x14ac:dyDescent="0.2">
      <c r="A166">
        <v>165</v>
      </c>
      <c r="B166">
        <v>6</v>
      </c>
    </row>
    <row r="167" spans="1:6" x14ac:dyDescent="0.2">
      <c r="A167">
        <v>166</v>
      </c>
      <c r="B167">
        <v>2</v>
      </c>
    </row>
    <row r="168" spans="1:6" x14ac:dyDescent="0.2">
      <c r="A168" s="2">
        <v>167</v>
      </c>
      <c r="B168" s="2">
        <v>8</v>
      </c>
      <c r="D168">
        <f>(A168-$C$175)^2</f>
        <v>49.348786011896614</v>
      </c>
      <c r="E168">
        <f t="shared" ref="E168:E182" si="4">D168*B168</f>
        <v>394.79028809517291</v>
      </c>
    </row>
    <row r="169" spans="1:6" x14ac:dyDescent="0.2">
      <c r="A169" s="2">
        <v>168</v>
      </c>
      <c r="B169" s="2">
        <v>5</v>
      </c>
      <c r="D169">
        <f t="shared" ref="D169:D182" si="5">(A169-$C$175)^2</f>
        <v>36.299047792001325</v>
      </c>
      <c r="E169">
        <f t="shared" si="4"/>
        <v>181.49523896000662</v>
      </c>
    </row>
    <row r="170" spans="1:6" x14ac:dyDescent="0.2">
      <c r="A170" s="2">
        <v>169</v>
      </c>
      <c r="B170" s="2">
        <v>6</v>
      </c>
      <c r="D170">
        <f t="shared" si="5"/>
        <v>25.249309572106032</v>
      </c>
      <c r="E170">
        <f t="shared" si="4"/>
        <v>151.4958574326362</v>
      </c>
    </row>
    <row r="171" spans="1:6" x14ac:dyDescent="0.2">
      <c r="A171" s="2">
        <v>170</v>
      </c>
      <c r="B171" s="2">
        <v>6</v>
      </c>
      <c r="D171">
        <f t="shared" si="5"/>
        <v>16.199571352210743</v>
      </c>
      <c r="E171">
        <f t="shared" si="4"/>
        <v>97.197428113264465</v>
      </c>
    </row>
    <row r="172" spans="1:6" x14ac:dyDescent="0.2">
      <c r="A172" s="2">
        <v>171</v>
      </c>
      <c r="B172" s="2">
        <v>8</v>
      </c>
      <c r="D172">
        <f t="shared" si="5"/>
        <v>9.1498331323154556</v>
      </c>
      <c r="E172">
        <f t="shared" si="4"/>
        <v>73.198665058523645</v>
      </c>
    </row>
    <row r="173" spans="1:6" x14ac:dyDescent="0.2">
      <c r="A173" s="2">
        <v>172</v>
      </c>
      <c r="B173" s="2">
        <v>23</v>
      </c>
      <c r="D173">
        <f t="shared" si="5"/>
        <v>4.1000949124201664</v>
      </c>
      <c r="E173">
        <f t="shared" si="4"/>
        <v>94.302182985663833</v>
      </c>
    </row>
    <row r="174" spans="1:6" x14ac:dyDescent="0.2">
      <c r="A174" s="2">
        <v>173</v>
      </c>
      <c r="B174" s="2">
        <v>1579</v>
      </c>
      <c r="D174">
        <f t="shared" si="5"/>
        <v>1.0503566925248773</v>
      </c>
      <c r="E174">
        <f t="shared" si="4"/>
        <v>1658.5132174967812</v>
      </c>
    </row>
    <row r="175" spans="1:6" x14ac:dyDescent="0.2">
      <c r="A175" s="2">
        <v>174</v>
      </c>
      <c r="B175" s="2">
        <v>8637</v>
      </c>
      <c r="C175">
        <f>SUMPRODUCT(A168:A182,B168:B182)/SUM(B168:B182)</f>
        <v>174.02486910994764</v>
      </c>
      <c r="D175">
        <f t="shared" si="5"/>
        <v>6.1847262958803428E-4</v>
      </c>
      <c r="E175">
        <f t="shared" si="4"/>
        <v>5.3417481017518522</v>
      </c>
      <c r="F175">
        <f>SQRT(SUM(E168:E182)/SUM(B168:B182))</f>
        <v>0.82837507332120142</v>
      </c>
    </row>
    <row r="176" spans="1:6" x14ac:dyDescent="0.2">
      <c r="A176" s="2">
        <v>175</v>
      </c>
      <c r="B176" s="2">
        <v>677</v>
      </c>
      <c r="D176">
        <f t="shared" si="5"/>
        <v>0.95088025273429888</v>
      </c>
      <c r="E176">
        <f t="shared" si="4"/>
        <v>643.74593110112039</v>
      </c>
    </row>
    <row r="177" spans="1:5" x14ac:dyDescent="0.2">
      <c r="A177" s="2">
        <v>176</v>
      </c>
      <c r="B177" s="2">
        <v>341</v>
      </c>
      <c r="D177">
        <f t="shared" si="5"/>
        <v>3.9011420328390098</v>
      </c>
      <c r="E177">
        <f t="shared" si="4"/>
        <v>1330.2894331981024</v>
      </c>
    </row>
    <row r="178" spans="1:5" x14ac:dyDescent="0.2">
      <c r="A178" s="2">
        <v>177</v>
      </c>
      <c r="B178" s="2">
        <v>70</v>
      </c>
      <c r="D178">
        <f t="shared" si="5"/>
        <v>8.8514038129437207</v>
      </c>
      <c r="E178">
        <f t="shared" si="4"/>
        <v>619.59826690606042</v>
      </c>
    </row>
    <row r="179" spans="1:5" x14ac:dyDescent="0.2">
      <c r="A179" s="2">
        <v>178</v>
      </c>
      <c r="B179" s="2">
        <v>32</v>
      </c>
      <c r="D179">
        <f t="shared" si="5"/>
        <v>15.801665593048432</v>
      </c>
      <c r="E179">
        <f t="shared" si="4"/>
        <v>505.65329897754981</v>
      </c>
    </row>
    <row r="180" spans="1:5" x14ac:dyDescent="0.2">
      <c r="A180" s="2">
        <v>179</v>
      </c>
      <c r="B180" s="2">
        <v>41</v>
      </c>
      <c r="D180">
        <f t="shared" si="5"/>
        <v>24.751927373153141</v>
      </c>
      <c r="E180">
        <f t="shared" si="4"/>
        <v>1014.8290222992788</v>
      </c>
    </row>
    <row r="181" spans="1:5" x14ac:dyDescent="0.2">
      <c r="A181" s="2">
        <v>180</v>
      </c>
      <c r="B181" s="2">
        <v>17</v>
      </c>
      <c r="D181">
        <f t="shared" si="5"/>
        <v>35.702189153257855</v>
      </c>
      <c r="E181">
        <f t="shared" si="4"/>
        <v>606.93721560538359</v>
      </c>
    </row>
    <row r="182" spans="1:5" x14ac:dyDescent="0.2">
      <c r="A182" s="2">
        <v>181</v>
      </c>
      <c r="B182" s="2">
        <v>10</v>
      </c>
      <c r="D182">
        <f t="shared" si="5"/>
        <v>48.652450933362566</v>
      </c>
      <c r="E182">
        <f t="shared" si="4"/>
        <v>486.52450933362564</v>
      </c>
    </row>
    <row r="183" spans="1:5" x14ac:dyDescent="0.2">
      <c r="A183">
        <v>182</v>
      </c>
      <c r="B183">
        <v>13</v>
      </c>
    </row>
    <row r="184" spans="1:5" x14ac:dyDescent="0.2">
      <c r="A184">
        <v>183</v>
      </c>
      <c r="B184">
        <v>8</v>
      </c>
    </row>
    <row r="185" spans="1:5" x14ac:dyDescent="0.2">
      <c r="A185">
        <v>184</v>
      </c>
      <c r="B185">
        <v>9</v>
      </c>
    </row>
    <row r="186" spans="1:5" x14ac:dyDescent="0.2">
      <c r="A186">
        <v>185</v>
      </c>
      <c r="B186">
        <v>4</v>
      </c>
    </row>
    <row r="187" spans="1:5" x14ac:dyDescent="0.2">
      <c r="A187">
        <v>186</v>
      </c>
      <c r="B187">
        <v>1</v>
      </c>
    </row>
    <row r="188" spans="1:5" x14ac:dyDescent="0.2">
      <c r="A188">
        <v>187</v>
      </c>
      <c r="B188">
        <v>1</v>
      </c>
    </row>
    <row r="189" spans="1:5" x14ac:dyDescent="0.2">
      <c r="A189">
        <v>188</v>
      </c>
      <c r="B189">
        <v>1</v>
      </c>
    </row>
    <row r="190" spans="1:5" x14ac:dyDescent="0.2">
      <c r="A190">
        <v>189</v>
      </c>
      <c r="B190">
        <v>0</v>
      </c>
    </row>
    <row r="191" spans="1:5" x14ac:dyDescent="0.2">
      <c r="A191">
        <v>190</v>
      </c>
      <c r="B191">
        <v>3</v>
      </c>
    </row>
    <row r="192" spans="1:5" x14ac:dyDescent="0.2">
      <c r="A192">
        <v>191</v>
      </c>
      <c r="B192">
        <v>1</v>
      </c>
    </row>
    <row r="193" spans="1:2" x14ac:dyDescent="0.2">
      <c r="A193">
        <v>192</v>
      </c>
      <c r="B193">
        <v>0</v>
      </c>
    </row>
    <row r="194" spans="1:2" x14ac:dyDescent="0.2">
      <c r="A194">
        <v>193</v>
      </c>
      <c r="B194">
        <v>0</v>
      </c>
    </row>
    <row r="195" spans="1:2" x14ac:dyDescent="0.2">
      <c r="A195">
        <v>194</v>
      </c>
      <c r="B195">
        <v>0</v>
      </c>
    </row>
    <row r="196" spans="1:2" x14ac:dyDescent="0.2">
      <c r="A196">
        <v>195</v>
      </c>
      <c r="B196">
        <v>0</v>
      </c>
    </row>
    <row r="197" spans="1:2" x14ac:dyDescent="0.2">
      <c r="A197">
        <v>196</v>
      </c>
      <c r="B197">
        <v>0</v>
      </c>
    </row>
    <row r="198" spans="1:2" x14ac:dyDescent="0.2">
      <c r="A198">
        <v>197</v>
      </c>
      <c r="B198">
        <v>0</v>
      </c>
    </row>
    <row r="199" spans="1:2" x14ac:dyDescent="0.2">
      <c r="A199">
        <v>198</v>
      </c>
      <c r="B199">
        <v>0</v>
      </c>
    </row>
    <row r="200" spans="1:2" x14ac:dyDescent="0.2">
      <c r="A200">
        <v>199</v>
      </c>
      <c r="B200">
        <v>1</v>
      </c>
    </row>
    <row r="201" spans="1:2" x14ac:dyDescent="0.2">
      <c r="A201">
        <v>200</v>
      </c>
      <c r="B201">
        <v>1</v>
      </c>
    </row>
    <row r="202" spans="1:2" x14ac:dyDescent="0.2">
      <c r="A202">
        <v>201</v>
      </c>
      <c r="B202">
        <v>0</v>
      </c>
    </row>
    <row r="203" spans="1:2" x14ac:dyDescent="0.2">
      <c r="A203">
        <v>202</v>
      </c>
      <c r="B203">
        <v>1</v>
      </c>
    </row>
    <row r="204" spans="1:2" x14ac:dyDescent="0.2">
      <c r="A204">
        <v>203</v>
      </c>
      <c r="B204">
        <v>2</v>
      </c>
    </row>
    <row r="205" spans="1:2" x14ac:dyDescent="0.2">
      <c r="A205">
        <v>204</v>
      </c>
      <c r="B205">
        <v>3</v>
      </c>
    </row>
    <row r="206" spans="1:2" x14ac:dyDescent="0.2">
      <c r="A206">
        <v>205</v>
      </c>
      <c r="B206">
        <v>2</v>
      </c>
    </row>
    <row r="207" spans="1:2" x14ac:dyDescent="0.2">
      <c r="A207">
        <v>206</v>
      </c>
      <c r="B207">
        <v>6</v>
      </c>
    </row>
    <row r="208" spans="1:2" x14ac:dyDescent="0.2">
      <c r="A208">
        <v>207</v>
      </c>
      <c r="B208">
        <v>5</v>
      </c>
    </row>
    <row r="209" spans="1:2" x14ac:dyDescent="0.2">
      <c r="A209">
        <v>208</v>
      </c>
      <c r="B209">
        <v>2</v>
      </c>
    </row>
    <row r="210" spans="1:2" x14ac:dyDescent="0.2">
      <c r="A210">
        <v>209</v>
      </c>
      <c r="B210">
        <v>2</v>
      </c>
    </row>
    <row r="211" spans="1:2" x14ac:dyDescent="0.2">
      <c r="A211">
        <v>210</v>
      </c>
      <c r="B211">
        <v>2</v>
      </c>
    </row>
    <row r="212" spans="1:2" x14ac:dyDescent="0.2">
      <c r="A212">
        <v>211</v>
      </c>
      <c r="B212">
        <v>0</v>
      </c>
    </row>
    <row r="213" spans="1:2" x14ac:dyDescent="0.2">
      <c r="A213">
        <v>212</v>
      </c>
      <c r="B213">
        <v>2</v>
      </c>
    </row>
    <row r="214" spans="1:2" x14ac:dyDescent="0.2">
      <c r="A214">
        <v>213</v>
      </c>
      <c r="B214">
        <v>3</v>
      </c>
    </row>
    <row r="215" spans="1:2" x14ac:dyDescent="0.2">
      <c r="A215">
        <v>214</v>
      </c>
      <c r="B215">
        <v>0</v>
      </c>
    </row>
    <row r="216" spans="1:2" x14ac:dyDescent="0.2">
      <c r="A216">
        <v>215</v>
      </c>
      <c r="B216">
        <v>3</v>
      </c>
    </row>
    <row r="217" spans="1:2" x14ac:dyDescent="0.2">
      <c r="A217">
        <v>216</v>
      </c>
      <c r="B217">
        <v>4</v>
      </c>
    </row>
    <row r="218" spans="1:2" x14ac:dyDescent="0.2">
      <c r="A218">
        <v>217</v>
      </c>
      <c r="B218">
        <v>5</v>
      </c>
    </row>
    <row r="219" spans="1:2" x14ac:dyDescent="0.2">
      <c r="A219">
        <v>218</v>
      </c>
      <c r="B219">
        <v>0</v>
      </c>
    </row>
    <row r="220" spans="1:2" x14ac:dyDescent="0.2">
      <c r="A220">
        <v>219</v>
      </c>
      <c r="B220">
        <v>3</v>
      </c>
    </row>
    <row r="221" spans="1:2" x14ac:dyDescent="0.2">
      <c r="A221">
        <v>220</v>
      </c>
      <c r="B221">
        <v>2</v>
      </c>
    </row>
    <row r="222" spans="1:2" x14ac:dyDescent="0.2">
      <c r="A222">
        <v>221</v>
      </c>
      <c r="B222">
        <v>0</v>
      </c>
    </row>
    <row r="223" spans="1:2" x14ac:dyDescent="0.2">
      <c r="A223">
        <v>222</v>
      </c>
      <c r="B223">
        <v>4</v>
      </c>
    </row>
    <row r="224" spans="1:2" x14ac:dyDescent="0.2">
      <c r="A224">
        <v>223</v>
      </c>
      <c r="B224">
        <v>4</v>
      </c>
    </row>
    <row r="225" spans="1:6" x14ac:dyDescent="0.2">
      <c r="A225">
        <v>224</v>
      </c>
      <c r="B225">
        <v>1</v>
      </c>
    </row>
    <row r="226" spans="1:6" x14ac:dyDescent="0.2">
      <c r="A226">
        <v>225</v>
      </c>
      <c r="B226">
        <v>1</v>
      </c>
    </row>
    <row r="227" spans="1:6" x14ac:dyDescent="0.2">
      <c r="A227">
        <v>226</v>
      </c>
      <c r="B227">
        <v>1</v>
      </c>
    </row>
    <row r="228" spans="1:6" x14ac:dyDescent="0.2">
      <c r="A228" s="2">
        <v>227</v>
      </c>
      <c r="B228" s="2">
        <v>3</v>
      </c>
      <c r="D228">
        <f>(A228-$C$235)^2</f>
        <v>45.078646142046836</v>
      </c>
      <c r="E228">
        <f t="shared" ref="E228:E242" si="6">D228*B228</f>
        <v>135.23593842614051</v>
      </c>
    </row>
    <row r="229" spans="1:6" x14ac:dyDescent="0.2">
      <c r="A229" s="2">
        <v>228</v>
      </c>
      <c r="B229" s="2">
        <v>2</v>
      </c>
      <c r="D229">
        <f t="shared" ref="D229:D242" si="7">(A229-$C$235)^2</f>
        <v>32.650519520355061</v>
      </c>
      <c r="E229">
        <f t="shared" si="6"/>
        <v>65.301039040710123</v>
      </c>
    </row>
    <row r="230" spans="1:6" x14ac:dyDescent="0.2">
      <c r="A230" s="2">
        <v>229</v>
      </c>
      <c r="B230" s="2">
        <v>13</v>
      </c>
      <c r="D230">
        <f t="shared" si="7"/>
        <v>22.222392898663287</v>
      </c>
      <c r="E230">
        <f t="shared" si="6"/>
        <v>288.89110768262276</v>
      </c>
    </row>
    <row r="231" spans="1:6" x14ac:dyDescent="0.2">
      <c r="A231" s="2">
        <v>230</v>
      </c>
      <c r="B231" s="2">
        <v>7</v>
      </c>
      <c r="D231">
        <f t="shared" si="7"/>
        <v>13.794266276971513</v>
      </c>
      <c r="E231">
        <f t="shared" si="6"/>
        <v>96.559863938800589</v>
      </c>
    </row>
    <row r="232" spans="1:6" x14ac:dyDescent="0.2">
      <c r="A232" s="2">
        <v>231</v>
      </c>
      <c r="B232" s="2">
        <v>13</v>
      </c>
      <c r="D232">
        <f t="shared" si="7"/>
        <v>7.3661396552797385</v>
      </c>
      <c r="E232">
        <f t="shared" si="6"/>
        <v>95.7598155186366</v>
      </c>
    </row>
    <row r="233" spans="1:6" x14ac:dyDescent="0.2">
      <c r="A233" s="2">
        <v>232</v>
      </c>
      <c r="B233" s="2">
        <v>734</v>
      </c>
      <c r="D233">
        <f t="shared" si="7"/>
        <v>2.9380130335879642</v>
      </c>
      <c r="E233">
        <f t="shared" si="6"/>
        <v>2156.5015666535655</v>
      </c>
    </row>
    <row r="234" spans="1:6" x14ac:dyDescent="0.2">
      <c r="A234" s="2">
        <v>233</v>
      </c>
      <c r="B234" s="2">
        <v>3147</v>
      </c>
      <c r="D234">
        <f t="shared" si="7"/>
        <v>0.50988641189618999</v>
      </c>
      <c r="E234">
        <f t="shared" si="6"/>
        <v>1604.61253823731</v>
      </c>
    </row>
    <row r="235" spans="1:6" x14ac:dyDescent="0.2">
      <c r="A235" s="2">
        <v>234</v>
      </c>
      <c r="B235" s="2">
        <v>6821</v>
      </c>
      <c r="C235">
        <f>SUMPRODUCT(A228:A242,B228:B242)/SUM(B228:B242)</f>
        <v>233.71406331084589</v>
      </c>
      <c r="D235">
        <f t="shared" si="7"/>
        <v>8.1759790204415761E-2</v>
      </c>
      <c r="E235">
        <f t="shared" si="6"/>
        <v>557.68352898431988</v>
      </c>
      <c r="F235">
        <f>SQRT(SUM(E228:E242)/SUM(B228:B242))</f>
        <v>0.9272393523848127</v>
      </c>
    </row>
    <row r="236" spans="1:6" x14ac:dyDescent="0.2">
      <c r="A236" s="2">
        <v>235</v>
      </c>
      <c r="B236" s="2">
        <v>456</v>
      </c>
      <c r="D236">
        <f t="shared" si="7"/>
        <v>1.6536331685126415</v>
      </c>
      <c r="E236">
        <f t="shared" si="6"/>
        <v>754.05672484176455</v>
      </c>
    </row>
    <row r="237" spans="1:6" x14ac:dyDescent="0.2">
      <c r="A237" s="2">
        <v>236</v>
      </c>
      <c r="B237" s="2">
        <v>255</v>
      </c>
      <c r="D237">
        <f t="shared" si="7"/>
        <v>5.225506546820867</v>
      </c>
      <c r="E237">
        <f t="shared" si="6"/>
        <v>1332.504169439321</v>
      </c>
    </row>
    <row r="238" spans="1:6" x14ac:dyDescent="0.2">
      <c r="A238" s="2">
        <v>237</v>
      </c>
      <c r="B238" s="2">
        <v>38</v>
      </c>
      <c r="D238">
        <f t="shared" si="7"/>
        <v>10.797379925129093</v>
      </c>
      <c r="E238">
        <f t="shared" si="6"/>
        <v>410.30043715490552</v>
      </c>
    </row>
    <row r="239" spans="1:6" x14ac:dyDescent="0.2">
      <c r="A239" s="2">
        <v>238</v>
      </c>
      <c r="B239" s="2">
        <v>19</v>
      </c>
      <c r="D239">
        <f t="shared" si="7"/>
        <v>18.369253303437318</v>
      </c>
      <c r="E239">
        <f t="shared" si="6"/>
        <v>349.01581276530908</v>
      </c>
    </row>
    <row r="240" spans="1:6" x14ac:dyDescent="0.2">
      <c r="A240" s="2">
        <v>239</v>
      </c>
      <c r="B240" s="2">
        <v>21</v>
      </c>
      <c r="D240">
        <f t="shared" si="7"/>
        <v>27.941126681745544</v>
      </c>
      <c r="E240">
        <f t="shared" si="6"/>
        <v>586.76366031665646</v>
      </c>
    </row>
    <row r="241" spans="1:5" x14ac:dyDescent="0.2">
      <c r="A241" s="2">
        <v>240</v>
      </c>
      <c r="B241" s="2">
        <v>18</v>
      </c>
      <c r="D241">
        <f t="shared" si="7"/>
        <v>39.51300006005377</v>
      </c>
      <c r="E241">
        <f t="shared" si="6"/>
        <v>711.2340010809678</v>
      </c>
    </row>
    <row r="242" spans="1:5" x14ac:dyDescent="0.2">
      <c r="A242" s="2">
        <v>241</v>
      </c>
      <c r="B242" s="2">
        <v>15</v>
      </c>
      <c r="D242">
        <f t="shared" si="7"/>
        <v>53.084873438361996</v>
      </c>
      <c r="E242">
        <f t="shared" si="6"/>
        <v>796.27310157542991</v>
      </c>
    </row>
    <row r="243" spans="1:5" x14ac:dyDescent="0.2">
      <c r="A243">
        <v>242</v>
      </c>
      <c r="B243">
        <v>9</v>
      </c>
    </row>
    <row r="244" spans="1:5" x14ac:dyDescent="0.2">
      <c r="A244">
        <v>243</v>
      </c>
      <c r="B244">
        <v>6</v>
      </c>
    </row>
    <row r="245" spans="1:5" x14ac:dyDescent="0.2">
      <c r="A245">
        <v>244</v>
      </c>
      <c r="B245">
        <v>6</v>
      </c>
    </row>
    <row r="246" spans="1:5" x14ac:dyDescent="0.2">
      <c r="A246">
        <v>245</v>
      </c>
      <c r="B246">
        <v>2</v>
      </c>
    </row>
    <row r="247" spans="1:5" x14ac:dyDescent="0.2">
      <c r="A247">
        <v>246</v>
      </c>
      <c r="B247">
        <v>3</v>
      </c>
    </row>
    <row r="248" spans="1:5" x14ac:dyDescent="0.2">
      <c r="A248">
        <v>247</v>
      </c>
      <c r="B248">
        <v>2</v>
      </c>
    </row>
    <row r="249" spans="1:5" x14ac:dyDescent="0.2">
      <c r="A249">
        <v>248</v>
      </c>
      <c r="B249">
        <v>5</v>
      </c>
    </row>
    <row r="250" spans="1:5" x14ac:dyDescent="0.2">
      <c r="A250">
        <v>249</v>
      </c>
      <c r="B250">
        <v>4</v>
      </c>
    </row>
    <row r="251" spans="1:5" x14ac:dyDescent="0.2">
      <c r="A251">
        <v>250</v>
      </c>
      <c r="B251">
        <v>7</v>
      </c>
    </row>
    <row r="252" spans="1:5" x14ac:dyDescent="0.2">
      <c r="A252">
        <v>251</v>
      </c>
      <c r="B252">
        <v>1</v>
      </c>
    </row>
    <row r="253" spans="1:5" x14ac:dyDescent="0.2">
      <c r="A253">
        <v>252</v>
      </c>
      <c r="B253">
        <v>4</v>
      </c>
    </row>
    <row r="254" spans="1:5" x14ac:dyDescent="0.2">
      <c r="A254">
        <v>253</v>
      </c>
      <c r="B254">
        <v>0</v>
      </c>
    </row>
    <row r="255" spans="1:5" x14ac:dyDescent="0.2">
      <c r="A255">
        <v>254</v>
      </c>
      <c r="B255">
        <v>0</v>
      </c>
    </row>
    <row r="256" spans="1:5" x14ac:dyDescent="0.2">
      <c r="A256">
        <v>255</v>
      </c>
      <c r="B256">
        <v>2</v>
      </c>
    </row>
    <row r="257" spans="1:2" x14ac:dyDescent="0.2">
      <c r="A257">
        <v>256</v>
      </c>
      <c r="B257">
        <v>2</v>
      </c>
    </row>
    <row r="258" spans="1:2" x14ac:dyDescent="0.2">
      <c r="A258">
        <v>257</v>
      </c>
      <c r="B258">
        <v>0</v>
      </c>
    </row>
    <row r="259" spans="1:2" x14ac:dyDescent="0.2">
      <c r="A259">
        <v>258</v>
      </c>
      <c r="B259">
        <v>1</v>
      </c>
    </row>
    <row r="260" spans="1:2" x14ac:dyDescent="0.2">
      <c r="A260">
        <v>259</v>
      </c>
      <c r="B260">
        <v>2</v>
      </c>
    </row>
    <row r="261" spans="1:2" x14ac:dyDescent="0.2">
      <c r="A261">
        <v>260</v>
      </c>
      <c r="B261">
        <v>2</v>
      </c>
    </row>
    <row r="262" spans="1:2" x14ac:dyDescent="0.2">
      <c r="A262">
        <v>261</v>
      </c>
      <c r="B262">
        <v>1</v>
      </c>
    </row>
    <row r="263" spans="1:2" x14ac:dyDescent="0.2">
      <c r="A263">
        <v>262</v>
      </c>
      <c r="B263">
        <v>2</v>
      </c>
    </row>
    <row r="264" spans="1:2" x14ac:dyDescent="0.2">
      <c r="A264">
        <v>263</v>
      </c>
      <c r="B264">
        <v>1</v>
      </c>
    </row>
    <row r="265" spans="1:2" x14ac:dyDescent="0.2">
      <c r="A265">
        <v>264</v>
      </c>
      <c r="B265">
        <v>1</v>
      </c>
    </row>
    <row r="266" spans="1:2" x14ac:dyDescent="0.2">
      <c r="A266">
        <v>265</v>
      </c>
      <c r="B266">
        <v>1</v>
      </c>
    </row>
    <row r="267" spans="1:2" x14ac:dyDescent="0.2">
      <c r="A267">
        <v>266</v>
      </c>
      <c r="B267">
        <v>5</v>
      </c>
    </row>
    <row r="268" spans="1:2" x14ac:dyDescent="0.2">
      <c r="A268">
        <v>267</v>
      </c>
      <c r="B268">
        <v>2</v>
      </c>
    </row>
    <row r="269" spans="1:2" x14ac:dyDescent="0.2">
      <c r="A269">
        <v>268</v>
      </c>
      <c r="B269">
        <v>3</v>
      </c>
    </row>
    <row r="270" spans="1:2" x14ac:dyDescent="0.2">
      <c r="A270">
        <v>269</v>
      </c>
      <c r="B270">
        <v>2</v>
      </c>
    </row>
    <row r="271" spans="1:2" x14ac:dyDescent="0.2">
      <c r="A271">
        <v>270</v>
      </c>
      <c r="B271">
        <v>3</v>
      </c>
    </row>
    <row r="272" spans="1:2" x14ac:dyDescent="0.2">
      <c r="A272">
        <v>271</v>
      </c>
      <c r="B272">
        <v>2</v>
      </c>
    </row>
    <row r="273" spans="1:5" x14ac:dyDescent="0.2">
      <c r="A273">
        <v>272</v>
      </c>
      <c r="B273">
        <v>4</v>
      </c>
    </row>
    <row r="274" spans="1:5" x14ac:dyDescent="0.2">
      <c r="A274">
        <v>273</v>
      </c>
      <c r="B274">
        <v>0</v>
      </c>
    </row>
    <row r="275" spans="1:5" x14ac:dyDescent="0.2">
      <c r="A275">
        <v>274</v>
      </c>
      <c r="B275">
        <v>2</v>
      </c>
    </row>
    <row r="276" spans="1:5" x14ac:dyDescent="0.2">
      <c r="A276">
        <v>275</v>
      </c>
      <c r="B276">
        <v>0</v>
      </c>
    </row>
    <row r="277" spans="1:5" x14ac:dyDescent="0.2">
      <c r="A277">
        <v>276</v>
      </c>
      <c r="B277">
        <v>1</v>
      </c>
    </row>
    <row r="278" spans="1:5" x14ac:dyDescent="0.2">
      <c r="A278">
        <v>277</v>
      </c>
      <c r="B278">
        <v>0</v>
      </c>
    </row>
    <row r="279" spans="1:5" x14ac:dyDescent="0.2">
      <c r="A279">
        <v>278</v>
      </c>
      <c r="B279">
        <v>3</v>
      </c>
    </row>
    <row r="280" spans="1:5" x14ac:dyDescent="0.2">
      <c r="A280">
        <v>279</v>
      </c>
      <c r="B280">
        <v>4</v>
      </c>
    </row>
    <row r="281" spans="1:5" x14ac:dyDescent="0.2">
      <c r="A281">
        <v>280</v>
      </c>
      <c r="B281">
        <v>0</v>
      </c>
    </row>
    <row r="282" spans="1:5" x14ac:dyDescent="0.2">
      <c r="A282">
        <v>281</v>
      </c>
      <c r="B282">
        <v>1</v>
      </c>
    </row>
    <row r="283" spans="1:5" x14ac:dyDescent="0.2">
      <c r="A283">
        <v>282</v>
      </c>
      <c r="B283">
        <v>2</v>
      </c>
    </row>
    <row r="284" spans="1:5" x14ac:dyDescent="0.2">
      <c r="A284">
        <v>283</v>
      </c>
      <c r="B284">
        <v>4</v>
      </c>
    </row>
    <row r="285" spans="1:5" x14ac:dyDescent="0.2">
      <c r="A285">
        <v>284</v>
      </c>
      <c r="B285">
        <v>2</v>
      </c>
    </row>
    <row r="286" spans="1:5" x14ac:dyDescent="0.2">
      <c r="A286">
        <v>285</v>
      </c>
      <c r="B286">
        <v>2</v>
      </c>
    </row>
    <row r="287" spans="1:5" x14ac:dyDescent="0.2">
      <c r="A287" s="2">
        <v>286</v>
      </c>
      <c r="B287" s="2">
        <v>3</v>
      </c>
      <c r="D287">
        <f>(A287-$C$294)^2</f>
        <v>49.921358931212836</v>
      </c>
      <c r="E287">
        <f t="shared" ref="E287:E301" si="8">D287*B287</f>
        <v>149.76407679363851</v>
      </c>
    </row>
    <row r="288" spans="1:5" x14ac:dyDescent="0.2">
      <c r="A288" s="2">
        <v>287</v>
      </c>
      <c r="B288" s="2">
        <v>2</v>
      </c>
      <c r="D288">
        <f t="shared" ref="D288:D301" si="9">(A288-$C$294)^2</f>
        <v>36.790349210571804</v>
      </c>
      <c r="E288">
        <f t="shared" si="8"/>
        <v>73.580698421143609</v>
      </c>
    </row>
    <row r="289" spans="1:6" x14ac:dyDescent="0.2">
      <c r="A289" s="2">
        <v>288</v>
      </c>
      <c r="B289" s="2">
        <v>5</v>
      </c>
      <c r="D289">
        <f t="shared" si="9"/>
        <v>25.659339489930769</v>
      </c>
      <c r="E289">
        <f t="shared" si="8"/>
        <v>128.29669744965383</v>
      </c>
    </row>
    <row r="290" spans="1:6" x14ac:dyDescent="0.2">
      <c r="A290" s="2">
        <v>289</v>
      </c>
      <c r="B290" s="2">
        <v>5</v>
      </c>
      <c r="D290">
        <f t="shared" si="9"/>
        <v>16.528329769289737</v>
      </c>
      <c r="E290">
        <f t="shared" si="8"/>
        <v>82.641648846448689</v>
      </c>
    </row>
    <row r="291" spans="1:6" x14ac:dyDescent="0.2">
      <c r="A291" s="2">
        <v>290</v>
      </c>
      <c r="B291" s="2">
        <v>8</v>
      </c>
      <c r="D291">
        <f t="shared" si="9"/>
        <v>9.3973200486487052</v>
      </c>
      <c r="E291">
        <f t="shared" si="8"/>
        <v>75.178560389189641</v>
      </c>
    </row>
    <row r="292" spans="1:6" x14ac:dyDescent="0.2">
      <c r="A292" s="2">
        <v>291</v>
      </c>
      <c r="B292" s="2">
        <v>715</v>
      </c>
      <c r="D292">
        <f t="shared" si="9"/>
        <v>4.2663103280076742</v>
      </c>
      <c r="E292">
        <f t="shared" si="8"/>
        <v>3050.411884525487</v>
      </c>
    </row>
    <row r="293" spans="1:6" x14ac:dyDescent="0.2">
      <c r="A293" s="2">
        <v>292</v>
      </c>
      <c r="B293" s="2">
        <v>1302</v>
      </c>
      <c r="D293">
        <f t="shared" si="9"/>
        <v>1.1353006073666423</v>
      </c>
      <c r="E293">
        <f t="shared" si="8"/>
        <v>1478.1613907913681</v>
      </c>
    </row>
    <row r="294" spans="1:6" x14ac:dyDescent="0.2">
      <c r="A294" s="2">
        <v>293</v>
      </c>
      <c r="B294" s="2">
        <v>6911</v>
      </c>
      <c r="C294">
        <f>SUMPRODUCT(A287:A301,B287:B301)/SUM(B287:B301)</f>
        <v>293.06550486032052</v>
      </c>
      <c r="D294">
        <f t="shared" si="9"/>
        <v>4.2908867256103043E-3</v>
      </c>
      <c r="E294">
        <f t="shared" si="8"/>
        <v>29.654318160692814</v>
      </c>
      <c r="F294">
        <f>SQRT(SUM(E287:E301)/SUM(B287:B301))</f>
        <v>1.0447137296013711</v>
      </c>
    </row>
    <row r="295" spans="1:6" x14ac:dyDescent="0.2">
      <c r="A295" s="2">
        <v>294</v>
      </c>
      <c r="B295" s="2">
        <v>1865</v>
      </c>
      <c r="D295">
        <f t="shared" si="9"/>
        <v>0.8732811660845784</v>
      </c>
      <c r="E295">
        <f t="shared" si="8"/>
        <v>1628.6693747477386</v>
      </c>
    </row>
    <row r="296" spans="1:6" x14ac:dyDescent="0.2">
      <c r="A296" s="2">
        <v>295</v>
      </c>
      <c r="B296" s="2">
        <v>353</v>
      </c>
      <c r="D296">
        <f t="shared" si="9"/>
        <v>3.7422714454435466</v>
      </c>
      <c r="E296">
        <f t="shared" si="8"/>
        <v>1321.021820241572</v>
      </c>
    </row>
    <row r="297" spans="1:6" x14ac:dyDescent="0.2">
      <c r="A297" s="2">
        <v>296</v>
      </c>
      <c r="B297" s="2">
        <v>139</v>
      </c>
      <c r="D297">
        <f t="shared" si="9"/>
        <v>8.6112617248025138</v>
      </c>
      <c r="E297">
        <f t="shared" si="8"/>
        <v>1196.9653797475494</v>
      </c>
    </row>
    <row r="298" spans="1:6" x14ac:dyDescent="0.2">
      <c r="A298" s="2">
        <v>297</v>
      </c>
      <c r="B298" s="2">
        <v>37</v>
      </c>
      <c r="D298">
        <f t="shared" si="9"/>
        <v>15.480252004161482</v>
      </c>
      <c r="E298">
        <f t="shared" si="8"/>
        <v>572.76932415397482</v>
      </c>
    </row>
    <row r="299" spans="1:6" x14ac:dyDescent="0.2">
      <c r="A299" s="2">
        <v>298</v>
      </c>
      <c r="B299" s="2">
        <v>22</v>
      </c>
      <c r="D299">
        <f t="shared" si="9"/>
        <v>24.34924228352045</v>
      </c>
      <c r="E299">
        <f t="shared" si="8"/>
        <v>535.68333023744992</v>
      </c>
    </row>
    <row r="300" spans="1:6" x14ac:dyDescent="0.2">
      <c r="A300" s="2">
        <v>299</v>
      </c>
      <c r="B300" s="2">
        <v>28</v>
      </c>
      <c r="D300">
        <f t="shared" si="9"/>
        <v>35.218232562879422</v>
      </c>
      <c r="E300">
        <f t="shared" si="8"/>
        <v>986.11051176062381</v>
      </c>
    </row>
    <row r="301" spans="1:6" x14ac:dyDescent="0.2">
      <c r="A301" s="2">
        <v>300</v>
      </c>
      <c r="B301" s="2">
        <v>24</v>
      </c>
      <c r="D301">
        <f t="shared" si="9"/>
        <v>48.08722284223839</v>
      </c>
      <c r="E301">
        <f t="shared" si="8"/>
        <v>1154.0933482137214</v>
      </c>
    </row>
    <row r="302" spans="1:6" x14ac:dyDescent="0.2">
      <c r="A302">
        <v>301</v>
      </c>
      <c r="B302">
        <v>18</v>
      </c>
    </row>
    <row r="303" spans="1:6" x14ac:dyDescent="0.2">
      <c r="A303">
        <v>302</v>
      </c>
      <c r="B303">
        <v>11</v>
      </c>
    </row>
    <row r="304" spans="1:6" x14ac:dyDescent="0.2">
      <c r="A304">
        <v>303</v>
      </c>
      <c r="B304">
        <v>5</v>
      </c>
    </row>
    <row r="305" spans="1:2" x14ac:dyDescent="0.2">
      <c r="A305">
        <v>304</v>
      </c>
      <c r="B305">
        <v>4</v>
      </c>
    </row>
    <row r="306" spans="1:2" x14ac:dyDescent="0.2">
      <c r="A306">
        <v>305</v>
      </c>
      <c r="B306">
        <v>11</v>
      </c>
    </row>
    <row r="307" spans="1:2" x14ac:dyDescent="0.2">
      <c r="A307">
        <v>306</v>
      </c>
      <c r="B307">
        <v>5</v>
      </c>
    </row>
    <row r="308" spans="1:2" x14ac:dyDescent="0.2">
      <c r="A308">
        <v>307</v>
      </c>
      <c r="B308">
        <v>6</v>
      </c>
    </row>
    <row r="309" spans="1:2" x14ac:dyDescent="0.2">
      <c r="A309">
        <v>308</v>
      </c>
      <c r="B309">
        <v>4</v>
      </c>
    </row>
    <row r="310" spans="1:2" x14ac:dyDescent="0.2">
      <c r="A310">
        <v>309</v>
      </c>
      <c r="B310">
        <v>0</v>
      </c>
    </row>
    <row r="311" spans="1:2" x14ac:dyDescent="0.2">
      <c r="A311">
        <v>310</v>
      </c>
      <c r="B311">
        <v>0</v>
      </c>
    </row>
    <row r="312" spans="1:2" x14ac:dyDescent="0.2">
      <c r="A312">
        <v>311</v>
      </c>
      <c r="B312">
        <v>0</v>
      </c>
    </row>
    <row r="313" spans="1:2" x14ac:dyDescent="0.2">
      <c r="A313">
        <v>312</v>
      </c>
      <c r="B313">
        <v>2</v>
      </c>
    </row>
    <row r="314" spans="1:2" x14ac:dyDescent="0.2">
      <c r="A314">
        <v>313</v>
      </c>
      <c r="B314">
        <v>1</v>
      </c>
    </row>
    <row r="315" spans="1:2" x14ac:dyDescent="0.2">
      <c r="A315">
        <v>314</v>
      </c>
      <c r="B315">
        <v>0</v>
      </c>
    </row>
    <row r="316" spans="1:2" x14ac:dyDescent="0.2">
      <c r="A316">
        <v>315</v>
      </c>
      <c r="B316">
        <v>1</v>
      </c>
    </row>
    <row r="317" spans="1:2" x14ac:dyDescent="0.2">
      <c r="A317">
        <v>316</v>
      </c>
      <c r="B317">
        <v>0</v>
      </c>
    </row>
    <row r="318" spans="1:2" x14ac:dyDescent="0.2">
      <c r="A318">
        <v>317</v>
      </c>
      <c r="B318">
        <v>1</v>
      </c>
    </row>
    <row r="319" spans="1:2" x14ac:dyDescent="0.2">
      <c r="A319">
        <v>318</v>
      </c>
      <c r="B319">
        <v>0</v>
      </c>
    </row>
    <row r="320" spans="1:2" x14ac:dyDescent="0.2">
      <c r="A320">
        <v>319</v>
      </c>
      <c r="B320">
        <v>1</v>
      </c>
    </row>
    <row r="321" spans="1:2" x14ac:dyDescent="0.2">
      <c r="A321">
        <v>320</v>
      </c>
      <c r="B321">
        <v>0</v>
      </c>
    </row>
    <row r="322" spans="1:2" x14ac:dyDescent="0.2">
      <c r="A322">
        <v>321</v>
      </c>
      <c r="B322">
        <v>0</v>
      </c>
    </row>
    <row r="323" spans="1:2" x14ac:dyDescent="0.2">
      <c r="A323">
        <v>322</v>
      </c>
      <c r="B323">
        <v>0</v>
      </c>
    </row>
    <row r="324" spans="1:2" x14ac:dyDescent="0.2">
      <c r="A324">
        <v>323</v>
      </c>
      <c r="B324">
        <v>2</v>
      </c>
    </row>
    <row r="325" spans="1:2" x14ac:dyDescent="0.2">
      <c r="A325">
        <v>324</v>
      </c>
      <c r="B325">
        <v>1</v>
      </c>
    </row>
    <row r="326" spans="1:2" x14ac:dyDescent="0.2">
      <c r="A326">
        <v>325</v>
      </c>
      <c r="B326">
        <v>1</v>
      </c>
    </row>
    <row r="327" spans="1:2" x14ac:dyDescent="0.2">
      <c r="A327">
        <v>326</v>
      </c>
      <c r="B327">
        <v>0</v>
      </c>
    </row>
    <row r="328" spans="1:2" x14ac:dyDescent="0.2">
      <c r="A328">
        <v>327</v>
      </c>
      <c r="B328">
        <v>1</v>
      </c>
    </row>
    <row r="329" spans="1:2" x14ac:dyDescent="0.2">
      <c r="A329">
        <v>328</v>
      </c>
      <c r="B329">
        <v>1</v>
      </c>
    </row>
    <row r="330" spans="1:2" x14ac:dyDescent="0.2">
      <c r="A330">
        <v>329</v>
      </c>
      <c r="B330">
        <v>3</v>
      </c>
    </row>
    <row r="331" spans="1:2" x14ac:dyDescent="0.2">
      <c r="A331">
        <v>330</v>
      </c>
      <c r="B331">
        <v>0</v>
      </c>
    </row>
    <row r="332" spans="1:2" x14ac:dyDescent="0.2">
      <c r="A332">
        <v>331</v>
      </c>
      <c r="B332">
        <v>3</v>
      </c>
    </row>
    <row r="333" spans="1:2" x14ac:dyDescent="0.2">
      <c r="A333">
        <v>332</v>
      </c>
      <c r="B333">
        <v>2</v>
      </c>
    </row>
    <row r="334" spans="1:2" x14ac:dyDescent="0.2">
      <c r="A334">
        <v>333</v>
      </c>
      <c r="B334">
        <v>2</v>
      </c>
    </row>
    <row r="335" spans="1:2" x14ac:dyDescent="0.2">
      <c r="A335">
        <v>334</v>
      </c>
      <c r="B335">
        <v>1</v>
      </c>
    </row>
    <row r="336" spans="1:2" x14ac:dyDescent="0.2">
      <c r="A336">
        <v>335</v>
      </c>
      <c r="B336">
        <v>2</v>
      </c>
    </row>
    <row r="337" spans="1:5" x14ac:dyDescent="0.2">
      <c r="A337">
        <v>336</v>
      </c>
      <c r="B337">
        <v>2</v>
      </c>
    </row>
    <row r="338" spans="1:5" x14ac:dyDescent="0.2">
      <c r="A338">
        <v>337</v>
      </c>
      <c r="B338">
        <v>5</v>
      </c>
    </row>
    <row r="339" spans="1:5" x14ac:dyDescent="0.2">
      <c r="A339">
        <v>338</v>
      </c>
      <c r="B339">
        <v>5</v>
      </c>
    </row>
    <row r="340" spans="1:5" x14ac:dyDescent="0.2">
      <c r="A340">
        <v>339</v>
      </c>
      <c r="B340">
        <v>5</v>
      </c>
    </row>
    <row r="341" spans="1:5" x14ac:dyDescent="0.2">
      <c r="A341">
        <v>340</v>
      </c>
      <c r="B341">
        <v>2</v>
      </c>
    </row>
    <row r="342" spans="1:5" x14ac:dyDescent="0.2">
      <c r="A342">
        <v>341</v>
      </c>
      <c r="B342">
        <v>0</v>
      </c>
    </row>
    <row r="343" spans="1:5" x14ac:dyDescent="0.2">
      <c r="A343">
        <v>342</v>
      </c>
      <c r="B343">
        <v>1</v>
      </c>
    </row>
    <row r="344" spans="1:5" x14ac:dyDescent="0.2">
      <c r="A344">
        <v>343</v>
      </c>
      <c r="B344">
        <v>4</v>
      </c>
    </row>
    <row r="345" spans="1:5" x14ac:dyDescent="0.2">
      <c r="A345">
        <v>344</v>
      </c>
      <c r="B345">
        <v>6</v>
      </c>
    </row>
    <row r="346" spans="1:5" x14ac:dyDescent="0.2">
      <c r="A346">
        <v>345</v>
      </c>
      <c r="B346">
        <v>3</v>
      </c>
    </row>
    <row r="347" spans="1:5" x14ac:dyDescent="0.2">
      <c r="A347" s="2">
        <v>346</v>
      </c>
      <c r="B347" s="2">
        <v>3</v>
      </c>
      <c r="D347">
        <f>(A347-$C$354)^2</f>
        <v>44.952832630061003</v>
      </c>
      <c r="E347">
        <f t="shared" ref="E347:E361" si="10">D347*B347</f>
        <v>134.858497890183</v>
      </c>
    </row>
    <row r="348" spans="1:5" x14ac:dyDescent="0.2">
      <c r="A348" s="2">
        <v>347</v>
      </c>
      <c r="B348" s="2">
        <v>6</v>
      </c>
      <c r="D348">
        <f t="shared" ref="D348:D361" si="11">(A348-$C$354)^2</f>
        <v>32.543457904882949</v>
      </c>
      <c r="E348">
        <f t="shared" si="10"/>
        <v>195.26074742929768</v>
      </c>
    </row>
    <row r="349" spans="1:5" x14ac:dyDescent="0.2">
      <c r="A349" s="2">
        <v>348</v>
      </c>
      <c r="B349" s="2">
        <v>4</v>
      </c>
      <c r="D349">
        <f t="shared" si="11"/>
        <v>22.134083179704895</v>
      </c>
      <c r="E349">
        <f t="shared" si="10"/>
        <v>88.53633271881958</v>
      </c>
    </row>
    <row r="350" spans="1:5" x14ac:dyDescent="0.2">
      <c r="A350" s="2">
        <v>349</v>
      </c>
      <c r="B350" s="2">
        <v>8</v>
      </c>
      <c r="D350">
        <f t="shared" si="11"/>
        <v>13.724708454526841</v>
      </c>
      <c r="E350">
        <f t="shared" si="10"/>
        <v>109.79766763621473</v>
      </c>
    </row>
    <row r="351" spans="1:5" x14ac:dyDescent="0.2">
      <c r="A351" s="2">
        <v>350</v>
      </c>
      <c r="B351" s="2">
        <v>567</v>
      </c>
      <c r="D351">
        <f t="shared" si="11"/>
        <v>7.3153337293487875</v>
      </c>
      <c r="E351">
        <f t="shared" si="10"/>
        <v>4147.7942245407621</v>
      </c>
    </row>
    <row r="352" spans="1:5" x14ac:dyDescent="0.2">
      <c r="A352" s="2">
        <v>351</v>
      </c>
      <c r="B352" s="2">
        <v>318</v>
      </c>
      <c r="D352">
        <f t="shared" si="11"/>
        <v>2.9059590041707333</v>
      </c>
      <c r="E352">
        <f t="shared" si="10"/>
        <v>924.09496332629317</v>
      </c>
    </row>
    <row r="353" spans="1:6" x14ac:dyDescent="0.2">
      <c r="A353" s="2">
        <v>352</v>
      </c>
      <c r="B353" s="2">
        <v>2548</v>
      </c>
      <c r="D353">
        <f t="shared" si="11"/>
        <v>0.49658427899267893</v>
      </c>
      <c r="E353">
        <f t="shared" si="10"/>
        <v>1265.2967428733459</v>
      </c>
    </row>
    <row r="354" spans="1:6" x14ac:dyDescent="0.2">
      <c r="A354" s="2">
        <v>353</v>
      </c>
      <c r="B354" s="2">
        <v>6952</v>
      </c>
      <c r="C354">
        <f>SUMPRODUCT(A347:A361,B347:B361)/SUM(B347:B361)</f>
        <v>352.70468736258903</v>
      </c>
      <c r="D354">
        <f t="shared" si="11"/>
        <v>8.7209553814624752E-2</v>
      </c>
      <c r="E354">
        <f t="shared" si="10"/>
        <v>606.28081811927132</v>
      </c>
      <c r="F354">
        <f>SQRT(SUM(E347:E361)/SUM(B347:B361))</f>
        <v>1.059248258879947</v>
      </c>
    </row>
    <row r="355" spans="1:6" x14ac:dyDescent="0.2">
      <c r="A355" s="2">
        <v>354</v>
      </c>
      <c r="B355" s="2">
        <v>573</v>
      </c>
      <c r="D355">
        <f t="shared" si="11"/>
        <v>1.6778348286365705</v>
      </c>
      <c r="E355">
        <f t="shared" si="10"/>
        <v>961.39935680875487</v>
      </c>
    </row>
    <row r="356" spans="1:6" x14ac:dyDescent="0.2">
      <c r="A356" s="2">
        <v>355</v>
      </c>
      <c r="B356" s="2">
        <v>287</v>
      </c>
      <c r="D356">
        <f t="shared" si="11"/>
        <v>5.2684601034585166</v>
      </c>
      <c r="E356">
        <f t="shared" si="10"/>
        <v>1512.0480496925943</v>
      </c>
    </row>
    <row r="357" spans="1:6" x14ac:dyDescent="0.2">
      <c r="A357" s="2">
        <v>356</v>
      </c>
      <c r="B357" s="2">
        <v>30</v>
      </c>
      <c r="D357">
        <f t="shared" si="11"/>
        <v>10.859085378280461</v>
      </c>
      <c r="E357">
        <f t="shared" si="10"/>
        <v>325.77256134841383</v>
      </c>
    </row>
    <row r="358" spans="1:6" x14ac:dyDescent="0.2">
      <c r="A358" s="2">
        <v>357</v>
      </c>
      <c r="B358" s="2">
        <v>32</v>
      </c>
      <c r="D358">
        <f t="shared" si="11"/>
        <v>18.449710653102407</v>
      </c>
      <c r="E358">
        <f t="shared" si="10"/>
        <v>590.39074089927703</v>
      </c>
    </row>
    <row r="359" spans="1:6" x14ac:dyDescent="0.2">
      <c r="A359" s="2">
        <v>358</v>
      </c>
      <c r="B359" s="2">
        <v>8</v>
      </c>
      <c r="D359">
        <f t="shared" si="11"/>
        <v>28.040335927924353</v>
      </c>
      <c r="E359">
        <f t="shared" si="10"/>
        <v>224.32268742339483</v>
      </c>
    </row>
    <row r="360" spans="1:6" x14ac:dyDescent="0.2">
      <c r="A360" s="2">
        <v>359</v>
      </c>
      <c r="B360" s="2">
        <v>14</v>
      </c>
      <c r="D360">
        <f t="shared" si="11"/>
        <v>39.630961202746299</v>
      </c>
      <c r="E360">
        <f t="shared" si="10"/>
        <v>554.83345683844823</v>
      </c>
    </row>
    <row r="361" spans="1:6" x14ac:dyDescent="0.2">
      <c r="A361" s="2">
        <v>360</v>
      </c>
      <c r="B361" s="2">
        <v>21</v>
      </c>
      <c r="D361">
        <f t="shared" si="11"/>
        <v>53.221586477568245</v>
      </c>
      <c r="E361">
        <f t="shared" si="10"/>
        <v>1117.6533160289332</v>
      </c>
    </row>
    <row r="362" spans="1:6" x14ac:dyDescent="0.2">
      <c r="A362">
        <v>361</v>
      </c>
      <c r="B362">
        <v>14</v>
      </c>
    </row>
    <row r="363" spans="1:6" x14ac:dyDescent="0.2">
      <c r="A363">
        <v>362</v>
      </c>
      <c r="B363">
        <v>11</v>
      </c>
    </row>
    <row r="364" spans="1:6" x14ac:dyDescent="0.2">
      <c r="A364">
        <v>363</v>
      </c>
      <c r="B364">
        <v>6</v>
      </c>
    </row>
    <row r="365" spans="1:6" x14ac:dyDescent="0.2">
      <c r="A365">
        <v>364</v>
      </c>
      <c r="B365">
        <v>9</v>
      </c>
    </row>
    <row r="366" spans="1:6" x14ac:dyDescent="0.2">
      <c r="A366">
        <v>365</v>
      </c>
      <c r="B366">
        <v>5</v>
      </c>
    </row>
    <row r="367" spans="1:6" x14ac:dyDescent="0.2">
      <c r="A367">
        <v>366</v>
      </c>
      <c r="B367">
        <v>5</v>
      </c>
    </row>
    <row r="368" spans="1:6" x14ac:dyDescent="0.2">
      <c r="A368">
        <v>367</v>
      </c>
      <c r="B368">
        <v>3</v>
      </c>
    </row>
    <row r="369" spans="1:2" x14ac:dyDescent="0.2">
      <c r="A369">
        <v>368</v>
      </c>
      <c r="B369">
        <v>3</v>
      </c>
    </row>
    <row r="370" spans="1:2" x14ac:dyDescent="0.2">
      <c r="A370">
        <v>369</v>
      </c>
      <c r="B370">
        <v>1</v>
      </c>
    </row>
    <row r="371" spans="1:2" x14ac:dyDescent="0.2">
      <c r="A371">
        <v>370</v>
      </c>
      <c r="B371">
        <v>4</v>
      </c>
    </row>
    <row r="372" spans="1:2" x14ac:dyDescent="0.2">
      <c r="A372">
        <v>371</v>
      </c>
      <c r="B372">
        <v>2</v>
      </c>
    </row>
    <row r="373" spans="1:2" x14ac:dyDescent="0.2">
      <c r="A373">
        <v>372</v>
      </c>
      <c r="B373">
        <v>0</v>
      </c>
    </row>
    <row r="374" spans="1:2" x14ac:dyDescent="0.2">
      <c r="A374">
        <v>373</v>
      </c>
      <c r="B374">
        <v>1</v>
      </c>
    </row>
    <row r="375" spans="1:2" x14ac:dyDescent="0.2">
      <c r="A375">
        <v>374</v>
      </c>
      <c r="B375">
        <v>2</v>
      </c>
    </row>
    <row r="376" spans="1:2" x14ac:dyDescent="0.2">
      <c r="A376">
        <v>375</v>
      </c>
      <c r="B376">
        <v>0</v>
      </c>
    </row>
    <row r="377" spans="1:2" x14ac:dyDescent="0.2">
      <c r="A377">
        <v>376</v>
      </c>
      <c r="B377">
        <v>0</v>
      </c>
    </row>
    <row r="378" spans="1:2" x14ac:dyDescent="0.2">
      <c r="A378">
        <v>377</v>
      </c>
      <c r="B378">
        <v>1</v>
      </c>
    </row>
    <row r="379" spans="1:2" x14ac:dyDescent="0.2">
      <c r="A379">
        <v>378</v>
      </c>
      <c r="B379">
        <v>2</v>
      </c>
    </row>
    <row r="380" spans="1:2" x14ac:dyDescent="0.2">
      <c r="A380">
        <v>379</v>
      </c>
      <c r="B380">
        <v>1</v>
      </c>
    </row>
    <row r="381" spans="1:2" x14ac:dyDescent="0.2">
      <c r="A381">
        <v>380</v>
      </c>
      <c r="B381">
        <v>3</v>
      </c>
    </row>
    <row r="382" spans="1:2" x14ac:dyDescent="0.2">
      <c r="A382">
        <v>381</v>
      </c>
      <c r="B382">
        <v>1</v>
      </c>
    </row>
    <row r="383" spans="1:2" x14ac:dyDescent="0.2">
      <c r="A383">
        <v>382</v>
      </c>
      <c r="B383">
        <v>1</v>
      </c>
    </row>
    <row r="384" spans="1:2" x14ac:dyDescent="0.2">
      <c r="A384">
        <v>383</v>
      </c>
      <c r="B384">
        <v>5</v>
      </c>
    </row>
    <row r="385" spans="1:2" x14ac:dyDescent="0.2">
      <c r="A385">
        <v>384</v>
      </c>
      <c r="B385">
        <v>2</v>
      </c>
    </row>
    <row r="386" spans="1:2" x14ac:dyDescent="0.2">
      <c r="A386">
        <v>385</v>
      </c>
      <c r="B386">
        <v>3</v>
      </c>
    </row>
    <row r="387" spans="1:2" x14ac:dyDescent="0.2">
      <c r="A387">
        <v>386</v>
      </c>
      <c r="B387">
        <v>2</v>
      </c>
    </row>
    <row r="388" spans="1:2" x14ac:dyDescent="0.2">
      <c r="A388">
        <v>387</v>
      </c>
      <c r="B388">
        <v>1</v>
      </c>
    </row>
    <row r="389" spans="1:2" x14ac:dyDescent="0.2">
      <c r="A389">
        <v>388</v>
      </c>
      <c r="B389">
        <v>2</v>
      </c>
    </row>
    <row r="390" spans="1:2" x14ac:dyDescent="0.2">
      <c r="A390">
        <v>389</v>
      </c>
      <c r="B390">
        <v>2</v>
      </c>
    </row>
    <row r="391" spans="1:2" x14ac:dyDescent="0.2">
      <c r="A391">
        <v>390</v>
      </c>
      <c r="B391">
        <v>2</v>
      </c>
    </row>
    <row r="392" spans="1:2" x14ac:dyDescent="0.2">
      <c r="A392">
        <v>391</v>
      </c>
      <c r="B392">
        <v>0</v>
      </c>
    </row>
    <row r="393" spans="1:2" x14ac:dyDescent="0.2">
      <c r="A393">
        <v>392</v>
      </c>
      <c r="B393">
        <v>3</v>
      </c>
    </row>
    <row r="394" spans="1:2" x14ac:dyDescent="0.2">
      <c r="A394">
        <v>393</v>
      </c>
      <c r="B394">
        <v>0</v>
      </c>
    </row>
    <row r="395" spans="1:2" x14ac:dyDescent="0.2">
      <c r="A395">
        <v>394</v>
      </c>
      <c r="B395">
        <v>2</v>
      </c>
    </row>
    <row r="396" spans="1:2" x14ac:dyDescent="0.2">
      <c r="A396">
        <v>395</v>
      </c>
      <c r="B396">
        <v>4</v>
      </c>
    </row>
    <row r="397" spans="1:2" x14ac:dyDescent="0.2">
      <c r="A397">
        <v>396</v>
      </c>
      <c r="B397">
        <v>4</v>
      </c>
    </row>
    <row r="398" spans="1:2" x14ac:dyDescent="0.2">
      <c r="A398">
        <v>397</v>
      </c>
      <c r="B398">
        <v>3</v>
      </c>
    </row>
    <row r="399" spans="1:2" x14ac:dyDescent="0.2">
      <c r="A399">
        <v>398</v>
      </c>
      <c r="B399">
        <v>1</v>
      </c>
    </row>
    <row r="400" spans="1:2" x14ac:dyDescent="0.2">
      <c r="A400">
        <v>399</v>
      </c>
      <c r="B400">
        <v>4</v>
      </c>
    </row>
    <row r="401" spans="1:6" x14ac:dyDescent="0.2">
      <c r="A401">
        <v>400</v>
      </c>
      <c r="B401">
        <v>3</v>
      </c>
    </row>
    <row r="402" spans="1:6" x14ac:dyDescent="0.2">
      <c r="A402">
        <v>401</v>
      </c>
      <c r="B402">
        <v>3</v>
      </c>
    </row>
    <row r="403" spans="1:6" x14ac:dyDescent="0.2">
      <c r="A403">
        <v>402</v>
      </c>
      <c r="B403">
        <v>3</v>
      </c>
    </row>
    <row r="404" spans="1:6" x14ac:dyDescent="0.2">
      <c r="A404">
        <v>403</v>
      </c>
      <c r="B404">
        <v>2</v>
      </c>
    </row>
    <row r="405" spans="1:6" x14ac:dyDescent="0.2">
      <c r="A405">
        <v>404</v>
      </c>
      <c r="B405">
        <v>1</v>
      </c>
    </row>
    <row r="406" spans="1:6" x14ac:dyDescent="0.2">
      <c r="A406">
        <v>405</v>
      </c>
      <c r="B406">
        <v>4</v>
      </c>
    </row>
    <row r="407" spans="1:6" x14ac:dyDescent="0.2">
      <c r="A407" s="2">
        <v>406</v>
      </c>
      <c r="B407" s="2">
        <v>4</v>
      </c>
      <c r="D407">
        <f>(A407-$C$414)^2</f>
        <v>40.858917428879117</v>
      </c>
      <c r="E407">
        <f t="shared" ref="E407:E421" si="12">D407*B407</f>
        <v>163.43566971551647</v>
      </c>
    </row>
    <row r="408" spans="1:6" x14ac:dyDescent="0.2">
      <c r="A408" s="2">
        <v>407</v>
      </c>
      <c r="B408" s="2">
        <v>6</v>
      </c>
      <c r="D408">
        <f t="shared" ref="D408:D421" si="13">(A408-$C$414)^2</f>
        <v>29.074721337003943</v>
      </c>
      <c r="E408">
        <f t="shared" si="12"/>
        <v>174.44832802202365</v>
      </c>
    </row>
    <row r="409" spans="1:6" x14ac:dyDescent="0.2">
      <c r="A409" s="2">
        <v>408</v>
      </c>
      <c r="B409" s="2">
        <v>3</v>
      </c>
      <c r="D409">
        <f t="shared" si="13"/>
        <v>19.290525245128769</v>
      </c>
      <c r="E409">
        <f t="shared" si="12"/>
        <v>57.871575735386308</v>
      </c>
    </row>
    <row r="410" spans="1:6" x14ac:dyDescent="0.2">
      <c r="A410" s="2">
        <v>409</v>
      </c>
      <c r="B410" s="2">
        <v>99</v>
      </c>
      <c r="D410">
        <f t="shared" si="13"/>
        <v>11.506329153253596</v>
      </c>
      <c r="E410">
        <f t="shared" si="12"/>
        <v>1139.126586172106</v>
      </c>
    </row>
    <row r="411" spans="1:6" x14ac:dyDescent="0.2">
      <c r="A411" s="2">
        <v>410</v>
      </c>
      <c r="B411" s="2">
        <v>622</v>
      </c>
      <c r="D411">
        <f t="shared" si="13"/>
        <v>5.7221330613784218</v>
      </c>
      <c r="E411">
        <f t="shared" si="12"/>
        <v>3559.1667641773784</v>
      </c>
    </row>
    <row r="412" spans="1:6" x14ac:dyDescent="0.2">
      <c r="A412" s="2">
        <v>411</v>
      </c>
      <c r="B412" s="2">
        <v>1445</v>
      </c>
      <c r="D412">
        <f t="shared" si="13"/>
        <v>1.9379369695032478</v>
      </c>
      <c r="E412">
        <f t="shared" si="12"/>
        <v>2800.3189209321931</v>
      </c>
    </row>
    <row r="413" spans="1:6" x14ac:dyDescent="0.2">
      <c r="A413" s="2">
        <v>412</v>
      </c>
      <c r="B413" s="2">
        <v>3243</v>
      </c>
      <c r="D413">
        <f t="shared" si="13"/>
        <v>0.15374087762807401</v>
      </c>
      <c r="E413">
        <f t="shared" si="12"/>
        <v>498.58166614784403</v>
      </c>
    </row>
    <row r="414" spans="1:6" x14ac:dyDescent="0.2">
      <c r="A414" s="2">
        <v>413</v>
      </c>
      <c r="B414" s="2">
        <v>5531</v>
      </c>
      <c r="C414">
        <f>SUMPRODUCT(A407:A421,B407:B421)/SUM(B407:B421)</f>
        <v>412.39209804593759</v>
      </c>
      <c r="D414">
        <f t="shared" si="13"/>
        <v>0.36954478575290023</v>
      </c>
      <c r="E414">
        <f t="shared" si="12"/>
        <v>2043.9522099992912</v>
      </c>
      <c r="F414">
        <f>SQRT(SUM(E407:E421)/SUM(B407:B421))</f>
        <v>1.1940298092804951</v>
      </c>
    </row>
    <row r="415" spans="1:6" x14ac:dyDescent="0.2">
      <c r="A415" s="2">
        <v>414</v>
      </c>
      <c r="B415" s="2">
        <v>393</v>
      </c>
      <c r="D415">
        <f t="shared" si="13"/>
        <v>2.5853486938777266</v>
      </c>
      <c r="E415">
        <f t="shared" si="12"/>
        <v>1016.0420366939466</v>
      </c>
    </row>
    <row r="416" spans="1:6" x14ac:dyDescent="0.2">
      <c r="A416" s="2">
        <v>415</v>
      </c>
      <c r="B416" s="2">
        <v>191</v>
      </c>
      <c r="D416">
        <f t="shared" si="13"/>
        <v>6.8011526020025528</v>
      </c>
      <c r="E416">
        <f t="shared" si="12"/>
        <v>1299.0201469824876</v>
      </c>
    </row>
    <row r="417" spans="1:5" x14ac:dyDescent="0.2">
      <c r="A417" s="2">
        <v>416</v>
      </c>
      <c r="B417" s="2">
        <v>40</v>
      </c>
      <c r="D417">
        <f t="shared" si="13"/>
        <v>13.016956510127379</v>
      </c>
      <c r="E417">
        <f t="shared" si="12"/>
        <v>520.67826040509522</v>
      </c>
    </row>
    <row r="418" spans="1:5" x14ac:dyDescent="0.2">
      <c r="A418" s="2">
        <v>417</v>
      </c>
      <c r="B418" s="2">
        <v>34</v>
      </c>
      <c r="D418">
        <f t="shared" si="13"/>
        <v>21.232760418252205</v>
      </c>
      <c r="E418">
        <f t="shared" si="12"/>
        <v>721.91385422057499</v>
      </c>
    </row>
    <row r="419" spans="1:5" x14ac:dyDescent="0.2">
      <c r="A419" s="2">
        <v>418</v>
      </c>
      <c r="B419" s="2">
        <v>19</v>
      </c>
      <c r="D419">
        <f t="shared" si="13"/>
        <v>31.448564326377031</v>
      </c>
      <c r="E419">
        <f t="shared" si="12"/>
        <v>597.52272220116356</v>
      </c>
    </row>
    <row r="420" spans="1:5" x14ac:dyDescent="0.2">
      <c r="A420" s="2">
        <v>419</v>
      </c>
      <c r="B420" s="2">
        <v>11</v>
      </c>
      <c r="D420">
        <f t="shared" si="13"/>
        <v>43.664368234501858</v>
      </c>
      <c r="E420">
        <f t="shared" si="12"/>
        <v>480.30805057952045</v>
      </c>
    </row>
    <row r="421" spans="1:5" x14ac:dyDescent="0.2">
      <c r="A421" s="2">
        <v>420</v>
      </c>
      <c r="B421" s="2">
        <v>27</v>
      </c>
      <c r="D421">
        <f t="shared" si="13"/>
        <v>57.880172142626684</v>
      </c>
      <c r="E421">
        <f t="shared" si="12"/>
        <v>1562.7646478509205</v>
      </c>
    </row>
    <row r="422" spans="1:5" x14ac:dyDescent="0.2">
      <c r="A422">
        <v>421</v>
      </c>
      <c r="B422">
        <v>18</v>
      </c>
    </row>
    <row r="423" spans="1:5" x14ac:dyDescent="0.2">
      <c r="A423">
        <v>422</v>
      </c>
      <c r="B423">
        <v>6</v>
      </c>
    </row>
    <row r="424" spans="1:5" x14ac:dyDescent="0.2">
      <c r="A424">
        <v>423</v>
      </c>
      <c r="B424">
        <v>11</v>
      </c>
    </row>
    <row r="425" spans="1:5" x14ac:dyDescent="0.2">
      <c r="A425">
        <v>424</v>
      </c>
      <c r="B425">
        <v>7</v>
      </c>
    </row>
    <row r="426" spans="1:5" x14ac:dyDescent="0.2">
      <c r="A426">
        <v>425</v>
      </c>
      <c r="B426">
        <v>11</v>
      </c>
    </row>
    <row r="427" spans="1:5" x14ac:dyDescent="0.2">
      <c r="A427">
        <v>426</v>
      </c>
      <c r="B427">
        <v>4</v>
      </c>
    </row>
    <row r="428" spans="1:5" x14ac:dyDescent="0.2">
      <c r="A428">
        <v>427</v>
      </c>
      <c r="B428">
        <v>2</v>
      </c>
    </row>
    <row r="429" spans="1:5" x14ac:dyDescent="0.2">
      <c r="A429">
        <v>428</v>
      </c>
      <c r="B429">
        <v>7</v>
      </c>
    </row>
    <row r="430" spans="1:5" x14ac:dyDescent="0.2">
      <c r="A430">
        <v>429</v>
      </c>
      <c r="B430">
        <v>1</v>
      </c>
    </row>
    <row r="431" spans="1:5" x14ac:dyDescent="0.2">
      <c r="A431">
        <v>430</v>
      </c>
      <c r="B431">
        <v>7</v>
      </c>
    </row>
    <row r="432" spans="1:5" x14ac:dyDescent="0.2">
      <c r="A432">
        <v>431</v>
      </c>
      <c r="B432">
        <v>2</v>
      </c>
    </row>
    <row r="433" spans="1:2" x14ac:dyDescent="0.2">
      <c r="A433">
        <v>432</v>
      </c>
      <c r="B433">
        <v>0</v>
      </c>
    </row>
    <row r="434" spans="1:2" x14ac:dyDescent="0.2">
      <c r="A434">
        <v>433</v>
      </c>
      <c r="B434">
        <v>2</v>
      </c>
    </row>
    <row r="435" spans="1:2" x14ac:dyDescent="0.2">
      <c r="A435">
        <v>434</v>
      </c>
      <c r="B435">
        <v>1</v>
      </c>
    </row>
    <row r="436" spans="1:2" x14ac:dyDescent="0.2">
      <c r="A436">
        <v>435</v>
      </c>
      <c r="B436">
        <v>1</v>
      </c>
    </row>
    <row r="437" spans="1:2" x14ac:dyDescent="0.2">
      <c r="A437">
        <v>436</v>
      </c>
      <c r="B437">
        <v>2</v>
      </c>
    </row>
    <row r="438" spans="1:2" x14ac:dyDescent="0.2">
      <c r="A438">
        <v>437</v>
      </c>
      <c r="B438">
        <v>1</v>
      </c>
    </row>
    <row r="439" spans="1:2" x14ac:dyDescent="0.2">
      <c r="A439">
        <v>438</v>
      </c>
      <c r="B439">
        <v>3</v>
      </c>
    </row>
    <row r="440" spans="1:2" x14ac:dyDescent="0.2">
      <c r="A440">
        <v>439</v>
      </c>
      <c r="B440">
        <v>1</v>
      </c>
    </row>
    <row r="441" spans="1:2" x14ac:dyDescent="0.2">
      <c r="A441">
        <v>440</v>
      </c>
      <c r="B441">
        <v>4</v>
      </c>
    </row>
    <row r="442" spans="1:2" x14ac:dyDescent="0.2">
      <c r="A442">
        <v>441</v>
      </c>
      <c r="B442">
        <v>3</v>
      </c>
    </row>
    <row r="443" spans="1:2" x14ac:dyDescent="0.2">
      <c r="A443">
        <v>442</v>
      </c>
      <c r="B443">
        <v>3</v>
      </c>
    </row>
    <row r="444" spans="1:2" x14ac:dyDescent="0.2">
      <c r="A444">
        <v>443</v>
      </c>
      <c r="B444">
        <v>1</v>
      </c>
    </row>
    <row r="445" spans="1:2" x14ac:dyDescent="0.2">
      <c r="A445">
        <v>444</v>
      </c>
      <c r="B445">
        <v>0</v>
      </c>
    </row>
    <row r="446" spans="1:2" x14ac:dyDescent="0.2">
      <c r="A446">
        <v>445</v>
      </c>
      <c r="B446">
        <v>0</v>
      </c>
    </row>
    <row r="447" spans="1:2" x14ac:dyDescent="0.2">
      <c r="A447">
        <v>446</v>
      </c>
      <c r="B447">
        <v>2</v>
      </c>
    </row>
    <row r="448" spans="1:2" x14ac:dyDescent="0.2">
      <c r="A448">
        <v>447</v>
      </c>
      <c r="B448">
        <v>2</v>
      </c>
    </row>
    <row r="449" spans="1:2" x14ac:dyDescent="0.2">
      <c r="A449">
        <v>448</v>
      </c>
      <c r="B449">
        <v>2</v>
      </c>
    </row>
    <row r="450" spans="1:2" x14ac:dyDescent="0.2">
      <c r="A450">
        <v>449</v>
      </c>
      <c r="B450">
        <v>0</v>
      </c>
    </row>
    <row r="451" spans="1:2" x14ac:dyDescent="0.2">
      <c r="A451">
        <v>450</v>
      </c>
      <c r="B451">
        <v>2</v>
      </c>
    </row>
    <row r="452" spans="1:2" x14ac:dyDescent="0.2">
      <c r="A452">
        <v>451</v>
      </c>
      <c r="B452">
        <v>2</v>
      </c>
    </row>
    <row r="453" spans="1:2" x14ac:dyDescent="0.2">
      <c r="A453">
        <v>452</v>
      </c>
      <c r="B453">
        <v>5</v>
      </c>
    </row>
    <row r="454" spans="1:2" x14ac:dyDescent="0.2">
      <c r="A454">
        <v>453</v>
      </c>
      <c r="B454">
        <v>0</v>
      </c>
    </row>
    <row r="455" spans="1:2" x14ac:dyDescent="0.2">
      <c r="A455">
        <v>454</v>
      </c>
      <c r="B455">
        <v>3</v>
      </c>
    </row>
    <row r="456" spans="1:2" x14ac:dyDescent="0.2">
      <c r="A456">
        <v>455</v>
      </c>
      <c r="B456">
        <v>0</v>
      </c>
    </row>
    <row r="457" spans="1:2" x14ac:dyDescent="0.2">
      <c r="A457">
        <v>456</v>
      </c>
      <c r="B457">
        <v>0</v>
      </c>
    </row>
    <row r="458" spans="1:2" x14ac:dyDescent="0.2">
      <c r="A458">
        <v>457</v>
      </c>
      <c r="B458">
        <v>0</v>
      </c>
    </row>
    <row r="459" spans="1:2" x14ac:dyDescent="0.2">
      <c r="A459">
        <v>458</v>
      </c>
      <c r="B459">
        <v>2</v>
      </c>
    </row>
    <row r="460" spans="1:2" x14ac:dyDescent="0.2">
      <c r="A460">
        <v>459</v>
      </c>
      <c r="B460">
        <v>3</v>
      </c>
    </row>
    <row r="461" spans="1:2" x14ac:dyDescent="0.2">
      <c r="A461">
        <v>460</v>
      </c>
      <c r="B461">
        <v>4</v>
      </c>
    </row>
    <row r="462" spans="1:2" x14ac:dyDescent="0.2">
      <c r="A462">
        <v>461</v>
      </c>
      <c r="B462">
        <v>1</v>
      </c>
    </row>
    <row r="463" spans="1:2" x14ac:dyDescent="0.2">
      <c r="A463">
        <v>462</v>
      </c>
      <c r="B463">
        <v>0</v>
      </c>
    </row>
    <row r="464" spans="1:2" x14ac:dyDescent="0.2">
      <c r="A464">
        <v>463</v>
      </c>
      <c r="B464">
        <v>6</v>
      </c>
    </row>
    <row r="465" spans="1:6" x14ac:dyDescent="0.2">
      <c r="A465">
        <v>464</v>
      </c>
      <c r="B465">
        <v>4</v>
      </c>
    </row>
    <row r="466" spans="1:6" x14ac:dyDescent="0.2">
      <c r="A466" s="2">
        <v>465</v>
      </c>
      <c r="B466" s="2">
        <v>2</v>
      </c>
      <c r="D466">
        <f>(A466-$C$473)^2</f>
        <v>46.042657308685534</v>
      </c>
      <c r="E466">
        <f t="shared" ref="E466:E480" si="14">D466*B466</f>
        <v>92.085314617371068</v>
      </c>
    </row>
    <row r="467" spans="1:6" x14ac:dyDescent="0.2">
      <c r="A467" s="2">
        <v>466</v>
      </c>
      <c r="B467" s="2">
        <v>4</v>
      </c>
      <c r="D467">
        <f t="shared" ref="D467:D480" si="15">(A467-$C$473)^2</f>
        <v>33.471709322831998</v>
      </c>
      <c r="E467">
        <f t="shared" si="14"/>
        <v>133.88683729132799</v>
      </c>
    </row>
    <row r="468" spans="1:6" x14ac:dyDescent="0.2">
      <c r="A468" s="2">
        <v>467</v>
      </c>
      <c r="B468" s="2">
        <v>7</v>
      </c>
      <c r="D468">
        <f t="shared" si="15"/>
        <v>22.900761336978466</v>
      </c>
      <c r="E468">
        <f t="shared" si="14"/>
        <v>160.30532935884926</v>
      </c>
    </row>
    <row r="469" spans="1:6" x14ac:dyDescent="0.2">
      <c r="A469" s="2">
        <v>468</v>
      </c>
      <c r="B469" s="2">
        <v>8</v>
      </c>
      <c r="D469">
        <f t="shared" si="15"/>
        <v>14.329813351124928</v>
      </c>
      <c r="E469">
        <f t="shared" si="14"/>
        <v>114.63850680899942</v>
      </c>
    </row>
    <row r="470" spans="1:6" x14ac:dyDescent="0.2">
      <c r="A470" s="2">
        <v>469</v>
      </c>
      <c r="B470" s="2">
        <v>689</v>
      </c>
      <c r="D470">
        <f t="shared" si="15"/>
        <v>7.7588653652713928</v>
      </c>
      <c r="E470">
        <f t="shared" si="14"/>
        <v>5345.8582366719893</v>
      </c>
    </row>
    <row r="471" spans="1:6" x14ac:dyDescent="0.2">
      <c r="A471" s="2">
        <v>470</v>
      </c>
      <c r="B471" s="2">
        <v>563</v>
      </c>
      <c r="D471">
        <f t="shared" si="15"/>
        <v>3.1879173794178564</v>
      </c>
      <c r="E471">
        <f t="shared" si="14"/>
        <v>1794.7974846122531</v>
      </c>
    </row>
    <row r="472" spans="1:6" x14ac:dyDescent="0.2">
      <c r="A472" s="2">
        <v>471</v>
      </c>
      <c r="B472" s="2">
        <v>1974</v>
      </c>
      <c r="D472">
        <f t="shared" si="15"/>
        <v>0.61696939356432035</v>
      </c>
      <c r="E472">
        <f t="shared" si="14"/>
        <v>1217.8975828959683</v>
      </c>
    </row>
    <row r="473" spans="1:6" x14ac:dyDescent="0.2">
      <c r="A473" s="2">
        <v>472</v>
      </c>
      <c r="B473" s="2">
        <v>6353</v>
      </c>
      <c r="C473">
        <f>SUMPRODUCT(A466:A480,B466:B480)/SUM(B466:B480)</f>
        <v>471.78547399292677</v>
      </c>
      <c r="D473">
        <f t="shared" si="15"/>
        <v>4.6021407710784383E-2</v>
      </c>
      <c r="E473">
        <f t="shared" si="14"/>
        <v>292.37400318661321</v>
      </c>
      <c r="F473">
        <f>SQRT(SUM(E466:E480)/SUM(B466:B480))</f>
        <v>1.1754362863404493</v>
      </c>
    </row>
    <row r="474" spans="1:6" x14ac:dyDescent="0.2">
      <c r="A474" s="2">
        <v>473</v>
      </c>
      <c r="B474" s="2">
        <v>1538</v>
      </c>
      <c r="D474">
        <f t="shared" si="15"/>
        <v>1.4750734218572483</v>
      </c>
      <c r="E474">
        <f t="shared" si="14"/>
        <v>2268.6629228164479</v>
      </c>
    </row>
    <row r="475" spans="1:6" x14ac:dyDescent="0.2">
      <c r="A475" s="2">
        <v>474</v>
      </c>
      <c r="B475" s="2">
        <v>263</v>
      </c>
      <c r="D475">
        <f t="shared" si="15"/>
        <v>4.9041254360037128</v>
      </c>
      <c r="E475">
        <f t="shared" si="14"/>
        <v>1289.7849896689766</v>
      </c>
    </row>
    <row r="476" spans="1:6" x14ac:dyDescent="0.2">
      <c r="A476" s="2">
        <v>475</v>
      </c>
      <c r="B476" s="2">
        <v>121</v>
      </c>
      <c r="D476">
        <f t="shared" si="15"/>
        <v>10.333177450150176</v>
      </c>
      <c r="E476">
        <f t="shared" si="14"/>
        <v>1250.3144714681712</v>
      </c>
    </row>
    <row r="477" spans="1:6" x14ac:dyDescent="0.2">
      <c r="A477" s="2">
        <v>476</v>
      </c>
      <c r="B477" s="2">
        <v>33</v>
      </c>
      <c r="D477">
        <f t="shared" si="15"/>
        <v>17.762229464296642</v>
      </c>
      <c r="E477">
        <f t="shared" si="14"/>
        <v>586.15357232178917</v>
      </c>
    </row>
    <row r="478" spans="1:6" x14ac:dyDescent="0.2">
      <c r="A478" s="2">
        <v>477</v>
      </c>
      <c r="B478" s="2">
        <v>15</v>
      </c>
      <c r="D478">
        <f t="shared" si="15"/>
        <v>27.191281478443106</v>
      </c>
      <c r="E478">
        <f t="shared" si="14"/>
        <v>407.86922217664659</v>
      </c>
    </row>
    <row r="479" spans="1:6" x14ac:dyDescent="0.2">
      <c r="A479" s="2">
        <v>478</v>
      </c>
      <c r="B479" s="2">
        <v>10</v>
      </c>
      <c r="D479">
        <f t="shared" si="15"/>
        <v>38.620333492589566</v>
      </c>
      <c r="E479">
        <f t="shared" si="14"/>
        <v>386.20333492589566</v>
      </c>
    </row>
    <row r="480" spans="1:6" x14ac:dyDescent="0.2">
      <c r="A480" s="2">
        <v>479</v>
      </c>
      <c r="B480" s="2">
        <v>13</v>
      </c>
      <c r="D480">
        <f t="shared" si="15"/>
        <v>52.04938550673603</v>
      </c>
      <c r="E480">
        <f t="shared" si="14"/>
        <v>676.64201158756839</v>
      </c>
    </row>
    <row r="481" spans="1:2" x14ac:dyDescent="0.2">
      <c r="A481">
        <v>480</v>
      </c>
      <c r="B481">
        <v>17</v>
      </c>
    </row>
    <row r="482" spans="1:2" x14ac:dyDescent="0.2">
      <c r="A482">
        <v>481</v>
      </c>
      <c r="B482">
        <v>24</v>
      </c>
    </row>
    <row r="483" spans="1:2" x14ac:dyDescent="0.2">
      <c r="A483">
        <v>482</v>
      </c>
      <c r="B483">
        <v>9</v>
      </c>
    </row>
    <row r="484" spans="1:2" x14ac:dyDescent="0.2">
      <c r="A484">
        <v>483</v>
      </c>
      <c r="B484">
        <v>7</v>
      </c>
    </row>
    <row r="485" spans="1:2" x14ac:dyDescent="0.2">
      <c r="A485">
        <v>484</v>
      </c>
      <c r="B485">
        <v>8</v>
      </c>
    </row>
    <row r="486" spans="1:2" x14ac:dyDescent="0.2">
      <c r="A486">
        <v>485</v>
      </c>
      <c r="B486">
        <v>9</v>
      </c>
    </row>
    <row r="487" spans="1:2" x14ac:dyDescent="0.2">
      <c r="A487">
        <v>486</v>
      </c>
      <c r="B487">
        <v>4</v>
      </c>
    </row>
    <row r="488" spans="1:2" x14ac:dyDescent="0.2">
      <c r="A488">
        <v>487</v>
      </c>
      <c r="B488">
        <v>0</v>
      </c>
    </row>
    <row r="489" spans="1:2" x14ac:dyDescent="0.2">
      <c r="A489">
        <v>488</v>
      </c>
      <c r="B489">
        <v>2</v>
      </c>
    </row>
    <row r="490" spans="1:2" x14ac:dyDescent="0.2">
      <c r="A490">
        <v>489</v>
      </c>
      <c r="B490">
        <v>4</v>
      </c>
    </row>
    <row r="491" spans="1:2" x14ac:dyDescent="0.2">
      <c r="A491">
        <v>490</v>
      </c>
      <c r="B491">
        <v>3</v>
      </c>
    </row>
    <row r="492" spans="1:2" x14ac:dyDescent="0.2">
      <c r="A492">
        <v>491</v>
      </c>
      <c r="B492">
        <v>2</v>
      </c>
    </row>
    <row r="493" spans="1:2" x14ac:dyDescent="0.2">
      <c r="A493">
        <v>492</v>
      </c>
      <c r="B493">
        <v>1</v>
      </c>
    </row>
    <row r="494" spans="1:2" x14ac:dyDescent="0.2">
      <c r="A494">
        <v>493</v>
      </c>
      <c r="B494">
        <v>2</v>
      </c>
    </row>
    <row r="495" spans="1:2" x14ac:dyDescent="0.2">
      <c r="A495">
        <v>494</v>
      </c>
      <c r="B495">
        <v>2</v>
      </c>
    </row>
    <row r="496" spans="1:2" x14ac:dyDescent="0.2">
      <c r="A496">
        <v>495</v>
      </c>
      <c r="B496">
        <v>2</v>
      </c>
    </row>
    <row r="497" spans="1:2" x14ac:dyDescent="0.2">
      <c r="A497">
        <v>496</v>
      </c>
      <c r="B497">
        <v>0</v>
      </c>
    </row>
    <row r="498" spans="1:2" x14ac:dyDescent="0.2">
      <c r="A498">
        <v>497</v>
      </c>
      <c r="B498">
        <v>1</v>
      </c>
    </row>
    <row r="499" spans="1:2" x14ac:dyDescent="0.2">
      <c r="A499">
        <v>498</v>
      </c>
      <c r="B499">
        <v>1</v>
      </c>
    </row>
    <row r="500" spans="1:2" x14ac:dyDescent="0.2">
      <c r="A500">
        <v>499</v>
      </c>
      <c r="B500">
        <v>0</v>
      </c>
    </row>
    <row r="501" spans="1:2" x14ac:dyDescent="0.2">
      <c r="A501">
        <v>500</v>
      </c>
      <c r="B501">
        <v>0</v>
      </c>
    </row>
    <row r="502" spans="1:2" x14ac:dyDescent="0.2">
      <c r="A502">
        <v>501</v>
      </c>
      <c r="B502">
        <v>1</v>
      </c>
    </row>
    <row r="503" spans="1:2" x14ac:dyDescent="0.2">
      <c r="A503">
        <v>502</v>
      </c>
      <c r="B503">
        <v>1</v>
      </c>
    </row>
    <row r="504" spans="1:2" x14ac:dyDescent="0.2">
      <c r="A504">
        <v>503</v>
      </c>
      <c r="B504">
        <v>0</v>
      </c>
    </row>
    <row r="505" spans="1:2" x14ac:dyDescent="0.2">
      <c r="A505">
        <v>504</v>
      </c>
      <c r="B505">
        <v>1</v>
      </c>
    </row>
    <row r="506" spans="1:2" x14ac:dyDescent="0.2">
      <c r="A506">
        <v>505</v>
      </c>
      <c r="B506">
        <v>0</v>
      </c>
    </row>
    <row r="507" spans="1:2" x14ac:dyDescent="0.2">
      <c r="A507">
        <v>506</v>
      </c>
      <c r="B507">
        <v>1</v>
      </c>
    </row>
    <row r="508" spans="1:2" x14ac:dyDescent="0.2">
      <c r="A508">
        <v>507</v>
      </c>
      <c r="B508">
        <v>1</v>
      </c>
    </row>
    <row r="509" spans="1:2" x14ac:dyDescent="0.2">
      <c r="A509">
        <v>508</v>
      </c>
      <c r="B509">
        <v>0</v>
      </c>
    </row>
    <row r="510" spans="1:2" x14ac:dyDescent="0.2">
      <c r="A510">
        <v>509</v>
      </c>
      <c r="B510">
        <v>1</v>
      </c>
    </row>
    <row r="511" spans="1:2" x14ac:dyDescent="0.2">
      <c r="A511">
        <v>510</v>
      </c>
      <c r="B511">
        <v>0</v>
      </c>
    </row>
    <row r="512" spans="1:2" x14ac:dyDescent="0.2">
      <c r="A512">
        <v>511</v>
      </c>
      <c r="B512">
        <v>1</v>
      </c>
    </row>
    <row r="513" spans="1:5" x14ac:dyDescent="0.2">
      <c r="A513">
        <v>512</v>
      </c>
      <c r="B513">
        <v>0</v>
      </c>
    </row>
    <row r="514" spans="1:5" x14ac:dyDescent="0.2">
      <c r="A514">
        <v>513</v>
      </c>
      <c r="B514">
        <v>0</v>
      </c>
    </row>
    <row r="515" spans="1:5" x14ac:dyDescent="0.2">
      <c r="A515">
        <v>514</v>
      </c>
      <c r="B515">
        <v>1</v>
      </c>
    </row>
    <row r="516" spans="1:5" x14ac:dyDescent="0.2">
      <c r="A516">
        <v>515</v>
      </c>
      <c r="B516">
        <v>1</v>
      </c>
    </row>
    <row r="517" spans="1:5" x14ac:dyDescent="0.2">
      <c r="A517">
        <v>516</v>
      </c>
      <c r="B517">
        <v>2</v>
      </c>
    </row>
    <row r="518" spans="1:5" x14ac:dyDescent="0.2">
      <c r="A518">
        <v>517</v>
      </c>
      <c r="B518">
        <v>1</v>
      </c>
    </row>
    <row r="519" spans="1:5" x14ac:dyDescent="0.2">
      <c r="A519">
        <v>518</v>
      </c>
      <c r="B519">
        <v>2</v>
      </c>
    </row>
    <row r="520" spans="1:5" x14ac:dyDescent="0.2">
      <c r="A520">
        <v>519</v>
      </c>
      <c r="B520">
        <v>2</v>
      </c>
    </row>
    <row r="521" spans="1:5" x14ac:dyDescent="0.2">
      <c r="A521">
        <v>520</v>
      </c>
      <c r="B521">
        <v>3</v>
      </c>
    </row>
    <row r="522" spans="1:5" x14ac:dyDescent="0.2">
      <c r="A522">
        <v>521</v>
      </c>
      <c r="B522">
        <v>1</v>
      </c>
    </row>
    <row r="523" spans="1:5" x14ac:dyDescent="0.2">
      <c r="A523">
        <v>522</v>
      </c>
      <c r="B523">
        <v>3</v>
      </c>
    </row>
    <row r="524" spans="1:5" x14ac:dyDescent="0.2">
      <c r="A524">
        <v>523</v>
      </c>
      <c r="B524">
        <v>2</v>
      </c>
    </row>
    <row r="525" spans="1:5" x14ac:dyDescent="0.2">
      <c r="A525">
        <v>524</v>
      </c>
      <c r="B525">
        <v>0</v>
      </c>
    </row>
    <row r="526" spans="1:5" x14ac:dyDescent="0.2">
      <c r="A526" s="2">
        <v>525</v>
      </c>
      <c r="B526" s="2">
        <v>1</v>
      </c>
      <c r="D526">
        <f>(A526-$C$533)^2</f>
        <v>41.079956867613546</v>
      </c>
      <c r="E526">
        <f t="shared" ref="E526:E540" si="16">D526*B526</f>
        <v>41.079956867613546</v>
      </c>
    </row>
    <row r="527" spans="1:5" x14ac:dyDescent="0.2">
      <c r="A527" s="2">
        <v>526</v>
      </c>
      <c r="B527" s="2">
        <v>3</v>
      </c>
      <c r="D527">
        <f t="shared" ref="D527:D540" si="17">(A527-$C$533)^2</f>
        <v>29.261227310030463</v>
      </c>
      <c r="E527">
        <f t="shared" si="16"/>
        <v>87.78368193009139</v>
      </c>
    </row>
    <row r="528" spans="1:5" x14ac:dyDescent="0.2">
      <c r="A528" s="2">
        <v>527</v>
      </c>
      <c r="B528" s="2">
        <v>7</v>
      </c>
      <c r="D528">
        <f t="shared" si="17"/>
        <v>19.44249775244738</v>
      </c>
      <c r="E528">
        <f t="shared" si="16"/>
        <v>136.09748426713168</v>
      </c>
    </row>
    <row r="529" spans="1:6" x14ac:dyDescent="0.2">
      <c r="A529" s="2">
        <v>528</v>
      </c>
      <c r="B529" s="2">
        <v>658</v>
      </c>
      <c r="D529">
        <f t="shared" si="17"/>
        <v>11.623768194864297</v>
      </c>
      <c r="E529">
        <f t="shared" si="16"/>
        <v>7648.439472220708</v>
      </c>
    </row>
    <row r="530" spans="1:6" x14ac:dyDescent="0.2">
      <c r="A530" s="2">
        <v>529</v>
      </c>
      <c r="B530" s="2">
        <v>145</v>
      </c>
      <c r="D530">
        <f t="shared" si="17"/>
        <v>5.8050386372812142</v>
      </c>
      <c r="E530">
        <f t="shared" si="16"/>
        <v>841.73060240577604</v>
      </c>
    </row>
    <row r="531" spans="1:6" x14ac:dyDescent="0.2">
      <c r="A531" s="2">
        <v>530</v>
      </c>
      <c r="B531" s="2">
        <v>1550</v>
      </c>
      <c r="D531">
        <f t="shared" si="17"/>
        <v>1.9863090796981309</v>
      </c>
      <c r="E531">
        <f t="shared" si="16"/>
        <v>3078.7790735321028</v>
      </c>
    </row>
    <row r="532" spans="1:6" x14ac:dyDescent="0.2">
      <c r="A532" s="2">
        <v>531</v>
      </c>
      <c r="B532" s="2">
        <v>1993</v>
      </c>
      <c r="D532">
        <f t="shared" si="17"/>
        <v>0.16757952211504773</v>
      </c>
      <c r="E532">
        <f t="shared" si="16"/>
        <v>333.98598757529015</v>
      </c>
    </row>
    <row r="533" spans="1:6" x14ac:dyDescent="0.2">
      <c r="A533" s="2">
        <v>532</v>
      </c>
      <c r="B533" s="2">
        <v>6450</v>
      </c>
      <c r="C533">
        <f>SUMPRODUCT(A526:A540,B526:B540)/SUM(B526:B540)</f>
        <v>531.40936477879154</v>
      </c>
      <c r="D533">
        <f t="shared" si="17"/>
        <v>0.34884996453196465</v>
      </c>
      <c r="E533">
        <f t="shared" si="16"/>
        <v>2250.0822712311719</v>
      </c>
      <c r="F533">
        <f>SQRT(SUM(E526:E540)/SUM(B526:B540))</f>
        <v>1.3023364834278015</v>
      </c>
    </row>
    <row r="534" spans="1:6" x14ac:dyDescent="0.2">
      <c r="A534" s="2">
        <v>533</v>
      </c>
      <c r="B534" s="2">
        <v>486</v>
      </c>
      <c r="D534">
        <f t="shared" si="17"/>
        <v>2.5301204069488814</v>
      </c>
      <c r="E534">
        <f t="shared" si="16"/>
        <v>1229.6385177771563</v>
      </c>
    </row>
    <row r="535" spans="1:6" x14ac:dyDescent="0.2">
      <c r="A535" s="2">
        <v>534</v>
      </c>
      <c r="B535" s="2">
        <v>239</v>
      </c>
      <c r="D535">
        <f t="shared" si="17"/>
        <v>6.7113908493657988</v>
      </c>
      <c r="E535">
        <f t="shared" si="16"/>
        <v>1604.0224129984258</v>
      </c>
    </row>
    <row r="536" spans="1:6" x14ac:dyDescent="0.2">
      <c r="A536" s="2">
        <v>535</v>
      </c>
      <c r="B536" s="2">
        <v>19</v>
      </c>
      <c r="D536">
        <f t="shared" si="17"/>
        <v>12.892661291782716</v>
      </c>
      <c r="E536">
        <f t="shared" si="16"/>
        <v>244.96056454387161</v>
      </c>
    </row>
    <row r="537" spans="1:6" x14ac:dyDescent="0.2">
      <c r="A537" s="2">
        <v>536</v>
      </c>
      <c r="B537" s="2">
        <v>31</v>
      </c>
      <c r="D537">
        <f t="shared" si="17"/>
        <v>21.073931734199633</v>
      </c>
      <c r="E537">
        <f t="shared" si="16"/>
        <v>653.29188376018863</v>
      </c>
    </row>
    <row r="538" spans="1:6" x14ac:dyDescent="0.2">
      <c r="A538" s="2">
        <v>537</v>
      </c>
      <c r="B538" s="2">
        <v>17</v>
      </c>
      <c r="D538">
        <f t="shared" si="17"/>
        <v>31.25520217661655</v>
      </c>
      <c r="E538">
        <f t="shared" si="16"/>
        <v>531.33843700248133</v>
      </c>
    </row>
    <row r="539" spans="1:6" x14ac:dyDescent="0.2">
      <c r="A539" s="2">
        <v>538</v>
      </c>
      <c r="B539" s="2">
        <v>5</v>
      </c>
      <c r="D539">
        <f t="shared" si="17"/>
        <v>43.436472619033466</v>
      </c>
      <c r="E539">
        <f t="shared" si="16"/>
        <v>217.18236309516732</v>
      </c>
    </row>
    <row r="540" spans="1:6" x14ac:dyDescent="0.2">
      <c r="A540" s="2">
        <v>539</v>
      </c>
      <c r="B540" s="2">
        <v>14</v>
      </c>
      <c r="D540">
        <f t="shared" si="17"/>
        <v>57.617743061450383</v>
      </c>
      <c r="E540">
        <f t="shared" si="16"/>
        <v>806.6484028603054</v>
      </c>
    </row>
    <row r="541" spans="1:6" x14ac:dyDescent="0.2">
      <c r="A541">
        <v>540</v>
      </c>
      <c r="B541">
        <v>22</v>
      </c>
    </row>
    <row r="542" spans="1:6" x14ac:dyDescent="0.2">
      <c r="A542">
        <v>541</v>
      </c>
      <c r="B542">
        <v>18</v>
      </c>
    </row>
    <row r="543" spans="1:6" x14ac:dyDescent="0.2">
      <c r="A543">
        <v>542</v>
      </c>
      <c r="B543">
        <v>13</v>
      </c>
    </row>
    <row r="544" spans="1:6" x14ac:dyDescent="0.2">
      <c r="A544">
        <v>543</v>
      </c>
      <c r="B544">
        <v>13</v>
      </c>
    </row>
    <row r="545" spans="1:2" x14ac:dyDescent="0.2">
      <c r="A545">
        <v>544</v>
      </c>
      <c r="B545">
        <v>3</v>
      </c>
    </row>
    <row r="546" spans="1:2" x14ac:dyDescent="0.2">
      <c r="A546">
        <v>545</v>
      </c>
      <c r="B546">
        <v>11</v>
      </c>
    </row>
    <row r="547" spans="1:2" x14ac:dyDescent="0.2">
      <c r="A547">
        <v>546</v>
      </c>
      <c r="B547">
        <v>5</v>
      </c>
    </row>
    <row r="548" spans="1:2" x14ac:dyDescent="0.2">
      <c r="A548">
        <v>547</v>
      </c>
      <c r="B548">
        <v>4</v>
      </c>
    </row>
    <row r="549" spans="1:2" x14ac:dyDescent="0.2">
      <c r="A549">
        <v>548</v>
      </c>
      <c r="B549">
        <v>4</v>
      </c>
    </row>
    <row r="550" spans="1:2" x14ac:dyDescent="0.2">
      <c r="A550">
        <v>549</v>
      </c>
      <c r="B550">
        <v>5</v>
      </c>
    </row>
    <row r="551" spans="1:2" x14ac:dyDescent="0.2">
      <c r="A551">
        <v>550</v>
      </c>
      <c r="B551">
        <v>2</v>
      </c>
    </row>
    <row r="552" spans="1:2" x14ac:dyDescent="0.2">
      <c r="A552">
        <v>551</v>
      </c>
      <c r="B552">
        <v>3</v>
      </c>
    </row>
    <row r="553" spans="1:2" x14ac:dyDescent="0.2">
      <c r="A553">
        <v>552</v>
      </c>
      <c r="B553">
        <v>1</v>
      </c>
    </row>
    <row r="554" spans="1:2" x14ac:dyDescent="0.2">
      <c r="A554">
        <v>553</v>
      </c>
      <c r="B554">
        <v>2</v>
      </c>
    </row>
    <row r="555" spans="1:2" x14ac:dyDescent="0.2">
      <c r="A555">
        <v>554</v>
      </c>
      <c r="B555">
        <v>0</v>
      </c>
    </row>
    <row r="556" spans="1:2" x14ac:dyDescent="0.2">
      <c r="A556">
        <v>555</v>
      </c>
      <c r="B556">
        <v>2</v>
      </c>
    </row>
    <row r="557" spans="1:2" x14ac:dyDescent="0.2">
      <c r="A557">
        <v>556</v>
      </c>
      <c r="B557">
        <v>1</v>
      </c>
    </row>
    <row r="558" spans="1:2" x14ac:dyDescent="0.2">
      <c r="A558">
        <v>557</v>
      </c>
      <c r="B558">
        <v>1</v>
      </c>
    </row>
    <row r="559" spans="1:2" x14ac:dyDescent="0.2">
      <c r="A559">
        <v>558</v>
      </c>
      <c r="B559">
        <v>1</v>
      </c>
    </row>
    <row r="560" spans="1:2" x14ac:dyDescent="0.2">
      <c r="A560">
        <v>559</v>
      </c>
      <c r="B560">
        <v>0</v>
      </c>
    </row>
    <row r="561" spans="1:2" x14ac:dyDescent="0.2">
      <c r="A561">
        <v>560</v>
      </c>
      <c r="B561">
        <v>2</v>
      </c>
    </row>
    <row r="562" spans="1:2" x14ac:dyDescent="0.2">
      <c r="A562">
        <v>561</v>
      </c>
      <c r="B562">
        <v>2</v>
      </c>
    </row>
    <row r="563" spans="1:2" x14ac:dyDescent="0.2">
      <c r="A563">
        <v>562</v>
      </c>
      <c r="B563">
        <v>1</v>
      </c>
    </row>
    <row r="564" spans="1:2" x14ac:dyDescent="0.2">
      <c r="A564">
        <v>563</v>
      </c>
      <c r="B564">
        <v>2</v>
      </c>
    </row>
    <row r="565" spans="1:2" x14ac:dyDescent="0.2">
      <c r="A565">
        <v>564</v>
      </c>
      <c r="B565">
        <v>1</v>
      </c>
    </row>
    <row r="566" spans="1:2" x14ac:dyDescent="0.2">
      <c r="A566">
        <v>565</v>
      </c>
      <c r="B566">
        <v>0</v>
      </c>
    </row>
    <row r="567" spans="1:2" x14ac:dyDescent="0.2">
      <c r="A567">
        <v>566</v>
      </c>
      <c r="B567">
        <v>1</v>
      </c>
    </row>
    <row r="568" spans="1:2" x14ac:dyDescent="0.2">
      <c r="A568">
        <v>567</v>
      </c>
      <c r="B568">
        <v>0</v>
      </c>
    </row>
    <row r="569" spans="1:2" x14ac:dyDescent="0.2">
      <c r="A569">
        <v>568</v>
      </c>
      <c r="B569">
        <v>3</v>
      </c>
    </row>
    <row r="570" spans="1:2" x14ac:dyDescent="0.2">
      <c r="A570">
        <v>569</v>
      </c>
      <c r="B570">
        <v>0</v>
      </c>
    </row>
    <row r="571" spans="1:2" x14ac:dyDescent="0.2">
      <c r="A571">
        <v>570</v>
      </c>
      <c r="B571">
        <v>1</v>
      </c>
    </row>
    <row r="572" spans="1:2" x14ac:dyDescent="0.2">
      <c r="A572">
        <v>571</v>
      </c>
      <c r="B572">
        <v>2</v>
      </c>
    </row>
    <row r="573" spans="1:2" x14ac:dyDescent="0.2">
      <c r="A573">
        <v>572</v>
      </c>
      <c r="B573">
        <v>1</v>
      </c>
    </row>
    <row r="574" spans="1:2" x14ac:dyDescent="0.2">
      <c r="A574">
        <v>573</v>
      </c>
      <c r="B574">
        <v>1</v>
      </c>
    </row>
    <row r="575" spans="1:2" x14ac:dyDescent="0.2">
      <c r="A575">
        <v>574</v>
      </c>
      <c r="B575">
        <v>1</v>
      </c>
    </row>
    <row r="576" spans="1:2" x14ac:dyDescent="0.2">
      <c r="A576">
        <v>575</v>
      </c>
      <c r="B576">
        <v>1</v>
      </c>
    </row>
    <row r="577" spans="1:5" x14ac:dyDescent="0.2">
      <c r="A577">
        <v>576</v>
      </c>
      <c r="B577">
        <v>1</v>
      </c>
    </row>
    <row r="578" spans="1:5" x14ac:dyDescent="0.2">
      <c r="A578">
        <v>577</v>
      </c>
      <c r="B578">
        <v>3</v>
      </c>
    </row>
    <row r="579" spans="1:5" x14ac:dyDescent="0.2">
      <c r="A579">
        <v>578</v>
      </c>
      <c r="B579">
        <v>3</v>
      </c>
    </row>
    <row r="580" spans="1:5" x14ac:dyDescent="0.2">
      <c r="A580">
        <v>579</v>
      </c>
      <c r="B580">
        <v>0</v>
      </c>
    </row>
    <row r="581" spans="1:5" x14ac:dyDescent="0.2">
      <c r="A581">
        <v>580</v>
      </c>
      <c r="B581">
        <v>2</v>
      </c>
    </row>
    <row r="582" spans="1:5" x14ac:dyDescent="0.2">
      <c r="A582">
        <v>581</v>
      </c>
      <c r="B582">
        <v>1</v>
      </c>
    </row>
    <row r="583" spans="1:5" x14ac:dyDescent="0.2">
      <c r="A583">
        <v>582</v>
      </c>
      <c r="B583">
        <v>3</v>
      </c>
    </row>
    <row r="584" spans="1:5" x14ac:dyDescent="0.2">
      <c r="A584">
        <v>583</v>
      </c>
      <c r="B584">
        <v>1</v>
      </c>
    </row>
    <row r="585" spans="1:5" x14ac:dyDescent="0.2">
      <c r="A585">
        <v>584</v>
      </c>
      <c r="B585">
        <v>4</v>
      </c>
    </row>
    <row r="586" spans="1:5" x14ac:dyDescent="0.2">
      <c r="A586" s="2">
        <v>585</v>
      </c>
      <c r="B586" s="2">
        <v>2</v>
      </c>
      <c r="D586">
        <f>(A586-$C$593)^2</f>
        <v>36.07826532389268</v>
      </c>
      <c r="E586">
        <f t="shared" ref="E586:E600" si="18">D586*B586</f>
        <v>72.15653064778536</v>
      </c>
    </row>
    <row r="587" spans="1:5" x14ac:dyDescent="0.2">
      <c r="A587" s="2">
        <v>586</v>
      </c>
      <c r="B587" s="2">
        <v>6</v>
      </c>
      <c r="D587">
        <f t="shared" ref="D587:D600" si="19">(A587-$C$593)^2</f>
        <v>25.065228185201619</v>
      </c>
      <c r="E587">
        <f t="shared" si="18"/>
        <v>150.39136911120971</v>
      </c>
    </row>
    <row r="588" spans="1:5" x14ac:dyDescent="0.2">
      <c r="A588" s="2">
        <v>587</v>
      </c>
      <c r="B588" s="2">
        <v>452</v>
      </c>
      <c r="D588">
        <f t="shared" si="19"/>
        <v>16.052191046510558</v>
      </c>
      <c r="E588">
        <f t="shared" si="18"/>
        <v>7255.5903530227724</v>
      </c>
    </row>
    <row r="589" spans="1:5" x14ac:dyDescent="0.2">
      <c r="A589" s="2">
        <v>588</v>
      </c>
      <c r="B589" s="2">
        <v>345</v>
      </c>
      <c r="D589">
        <f t="shared" si="19"/>
        <v>9.0391539078194949</v>
      </c>
      <c r="E589">
        <f t="shared" si="18"/>
        <v>3118.5080981977258</v>
      </c>
    </row>
    <row r="590" spans="1:5" x14ac:dyDescent="0.2">
      <c r="A590" s="2">
        <v>589</v>
      </c>
      <c r="B590" s="2">
        <v>841</v>
      </c>
      <c r="D590">
        <f t="shared" si="19"/>
        <v>4.0261167691284347</v>
      </c>
      <c r="E590">
        <f t="shared" si="18"/>
        <v>3385.9642028370135</v>
      </c>
    </row>
    <row r="591" spans="1:5" x14ac:dyDescent="0.2">
      <c r="A591" s="2">
        <v>590</v>
      </c>
      <c r="B591" s="2">
        <v>1624</v>
      </c>
      <c r="D591">
        <f t="shared" si="19"/>
        <v>1.0130796304373735</v>
      </c>
      <c r="E591">
        <f t="shared" si="18"/>
        <v>1645.2413198302945</v>
      </c>
    </row>
    <row r="592" spans="1:5" x14ac:dyDescent="0.2">
      <c r="A592" s="2">
        <v>591</v>
      </c>
      <c r="B592" s="2">
        <v>3147</v>
      </c>
      <c r="D592">
        <f t="shared" si="19"/>
        <v>4.2491746312490225E-5</v>
      </c>
      <c r="E592">
        <f t="shared" si="18"/>
        <v>0.13372152564540674</v>
      </c>
    </row>
    <row r="593" spans="1:6" x14ac:dyDescent="0.2">
      <c r="A593" s="2">
        <v>592</v>
      </c>
      <c r="B593" s="2">
        <v>4723</v>
      </c>
      <c r="C593">
        <f>SUMPRODUCT(A586:A600,B586:B600)/SUM(B586:B600)</f>
        <v>591.00651856934553</v>
      </c>
      <c r="D593">
        <f t="shared" si="19"/>
        <v>0.9870053530552515</v>
      </c>
      <c r="E593">
        <f t="shared" si="18"/>
        <v>4661.6262824799533</v>
      </c>
      <c r="F593">
        <f>SQRT(SUM(E586:E600)/SUM(B586:B600))</f>
        <v>1.4934888729175662</v>
      </c>
    </row>
    <row r="594" spans="1:6" x14ac:dyDescent="0.2">
      <c r="A594" s="2">
        <v>593</v>
      </c>
      <c r="B594" s="2">
        <v>267</v>
      </c>
      <c r="D594">
        <f t="shared" si="19"/>
        <v>3.9739682143641906</v>
      </c>
      <c r="E594">
        <f t="shared" si="18"/>
        <v>1061.0495132352389</v>
      </c>
    </row>
    <row r="595" spans="1:6" x14ac:dyDescent="0.2">
      <c r="A595" s="2">
        <v>594</v>
      </c>
      <c r="B595" s="2">
        <v>161</v>
      </c>
      <c r="D595">
        <f t="shared" si="19"/>
        <v>8.9609310756731286</v>
      </c>
      <c r="E595">
        <f t="shared" si="18"/>
        <v>1442.7099031833736</v>
      </c>
    </row>
    <row r="596" spans="1:6" x14ac:dyDescent="0.2">
      <c r="A596" s="2">
        <v>595</v>
      </c>
      <c r="B596" s="2">
        <v>20</v>
      </c>
      <c r="D596">
        <f t="shared" si="19"/>
        <v>15.947893936982068</v>
      </c>
      <c r="E596">
        <f t="shared" si="18"/>
        <v>318.95787873964133</v>
      </c>
    </row>
    <row r="597" spans="1:6" x14ac:dyDescent="0.2">
      <c r="A597" s="2">
        <v>596</v>
      </c>
      <c r="B597" s="2">
        <v>21</v>
      </c>
      <c r="D597">
        <f t="shared" si="19"/>
        <v>24.934856798291008</v>
      </c>
      <c r="E597">
        <f t="shared" si="18"/>
        <v>523.63199276411115</v>
      </c>
    </row>
    <row r="598" spans="1:6" x14ac:dyDescent="0.2">
      <c r="A598" s="2">
        <v>597</v>
      </c>
      <c r="B598" s="2">
        <v>22</v>
      </c>
      <c r="D598">
        <f t="shared" si="19"/>
        <v>35.921819659599947</v>
      </c>
      <c r="E598">
        <f t="shared" si="18"/>
        <v>790.2800325111989</v>
      </c>
    </row>
    <row r="599" spans="1:6" x14ac:dyDescent="0.2">
      <c r="A599" s="2">
        <v>598</v>
      </c>
      <c r="B599" s="2">
        <v>14</v>
      </c>
      <c r="D599">
        <f t="shared" si="19"/>
        <v>48.908782520908886</v>
      </c>
      <c r="E599">
        <f t="shared" si="18"/>
        <v>684.72295529272446</v>
      </c>
    </row>
    <row r="600" spans="1:6" x14ac:dyDescent="0.2">
      <c r="A600" s="2">
        <v>599</v>
      </c>
      <c r="B600" s="2">
        <v>14</v>
      </c>
      <c r="D600">
        <f t="shared" si="19"/>
        <v>63.895745382217825</v>
      </c>
      <c r="E600">
        <f t="shared" si="18"/>
        <v>894.54043535104961</v>
      </c>
    </row>
    <row r="601" spans="1:6" x14ac:dyDescent="0.2">
      <c r="A601">
        <v>600</v>
      </c>
      <c r="B601">
        <v>15</v>
      </c>
    </row>
    <row r="602" spans="1:6" x14ac:dyDescent="0.2">
      <c r="A602">
        <v>601</v>
      </c>
      <c r="B602">
        <v>21</v>
      </c>
    </row>
    <row r="603" spans="1:6" x14ac:dyDescent="0.2">
      <c r="A603">
        <v>602</v>
      </c>
      <c r="B603">
        <v>3</v>
      </c>
    </row>
    <row r="604" spans="1:6" x14ac:dyDescent="0.2">
      <c r="A604">
        <v>603</v>
      </c>
      <c r="B604">
        <v>11</v>
      </c>
    </row>
    <row r="605" spans="1:6" x14ac:dyDescent="0.2">
      <c r="A605">
        <v>604</v>
      </c>
      <c r="B605">
        <v>4</v>
      </c>
    </row>
    <row r="606" spans="1:6" x14ac:dyDescent="0.2">
      <c r="A606">
        <v>605</v>
      </c>
      <c r="B606">
        <v>5</v>
      </c>
    </row>
    <row r="607" spans="1:6" x14ac:dyDescent="0.2">
      <c r="A607">
        <v>606</v>
      </c>
      <c r="B607">
        <v>6</v>
      </c>
    </row>
    <row r="608" spans="1:6" x14ac:dyDescent="0.2">
      <c r="A608">
        <v>607</v>
      </c>
      <c r="B608">
        <v>3</v>
      </c>
    </row>
    <row r="609" spans="1:2" x14ac:dyDescent="0.2">
      <c r="A609">
        <v>608</v>
      </c>
      <c r="B609">
        <v>7</v>
      </c>
    </row>
    <row r="610" spans="1:2" x14ac:dyDescent="0.2">
      <c r="A610">
        <v>609</v>
      </c>
      <c r="B610">
        <v>5</v>
      </c>
    </row>
    <row r="611" spans="1:2" x14ac:dyDescent="0.2">
      <c r="A611">
        <v>610</v>
      </c>
      <c r="B611">
        <v>2</v>
      </c>
    </row>
    <row r="612" spans="1:2" x14ac:dyDescent="0.2">
      <c r="A612">
        <v>611</v>
      </c>
      <c r="B612">
        <v>3</v>
      </c>
    </row>
    <row r="613" spans="1:2" x14ac:dyDescent="0.2">
      <c r="A613">
        <v>612</v>
      </c>
      <c r="B613">
        <v>6</v>
      </c>
    </row>
    <row r="614" spans="1:2" x14ac:dyDescent="0.2">
      <c r="A614">
        <v>613</v>
      </c>
      <c r="B614">
        <v>2</v>
      </c>
    </row>
    <row r="615" spans="1:2" x14ac:dyDescent="0.2">
      <c r="A615">
        <v>614</v>
      </c>
      <c r="B615">
        <v>4</v>
      </c>
    </row>
    <row r="616" spans="1:2" x14ac:dyDescent="0.2">
      <c r="A616">
        <v>615</v>
      </c>
      <c r="B616">
        <v>1</v>
      </c>
    </row>
    <row r="617" spans="1:2" x14ac:dyDescent="0.2">
      <c r="A617">
        <v>616</v>
      </c>
      <c r="B617">
        <v>1</v>
      </c>
    </row>
    <row r="618" spans="1:2" x14ac:dyDescent="0.2">
      <c r="A618">
        <v>617</v>
      </c>
      <c r="B618">
        <v>0</v>
      </c>
    </row>
    <row r="619" spans="1:2" x14ac:dyDescent="0.2">
      <c r="A619">
        <v>618</v>
      </c>
      <c r="B619">
        <v>0</v>
      </c>
    </row>
    <row r="620" spans="1:2" x14ac:dyDescent="0.2">
      <c r="A620">
        <v>619</v>
      </c>
      <c r="B620">
        <v>0</v>
      </c>
    </row>
    <row r="621" spans="1:2" x14ac:dyDescent="0.2">
      <c r="A621">
        <v>620</v>
      </c>
      <c r="B621">
        <v>1</v>
      </c>
    </row>
    <row r="622" spans="1:2" x14ac:dyDescent="0.2">
      <c r="A622">
        <v>621</v>
      </c>
      <c r="B622">
        <v>1</v>
      </c>
    </row>
    <row r="623" spans="1:2" x14ac:dyDescent="0.2">
      <c r="A623">
        <v>622</v>
      </c>
      <c r="B623">
        <v>0</v>
      </c>
    </row>
    <row r="624" spans="1:2" x14ac:dyDescent="0.2">
      <c r="A624">
        <v>623</v>
      </c>
      <c r="B624">
        <v>0</v>
      </c>
    </row>
    <row r="625" spans="1:2" x14ac:dyDescent="0.2">
      <c r="A625">
        <v>624</v>
      </c>
      <c r="B625">
        <v>0</v>
      </c>
    </row>
    <row r="626" spans="1:2" x14ac:dyDescent="0.2">
      <c r="A626">
        <v>625</v>
      </c>
      <c r="B626">
        <v>0</v>
      </c>
    </row>
    <row r="627" spans="1:2" x14ac:dyDescent="0.2">
      <c r="A627">
        <v>626</v>
      </c>
      <c r="B627">
        <v>0</v>
      </c>
    </row>
    <row r="628" spans="1:2" x14ac:dyDescent="0.2">
      <c r="A628">
        <v>627</v>
      </c>
      <c r="B628">
        <v>0</v>
      </c>
    </row>
    <row r="629" spans="1:2" x14ac:dyDescent="0.2">
      <c r="A629">
        <v>628</v>
      </c>
      <c r="B629">
        <v>1</v>
      </c>
    </row>
    <row r="630" spans="1:2" x14ac:dyDescent="0.2">
      <c r="A630">
        <v>629</v>
      </c>
      <c r="B630">
        <v>0</v>
      </c>
    </row>
    <row r="631" spans="1:2" x14ac:dyDescent="0.2">
      <c r="A631">
        <v>630</v>
      </c>
      <c r="B631">
        <v>0</v>
      </c>
    </row>
    <row r="632" spans="1:2" x14ac:dyDescent="0.2">
      <c r="A632">
        <v>631</v>
      </c>
      <c r="B632">
        <v>0</v>
      </c>
    </row>
    <row r="633" spans="1:2" x14ac:dyDescent="0.2">
      <c r="A633">
        <v>632</v>
      </c>
      <c r="B633">
        <v>0</v>
      </c>
    </row>
    <row r="634" spans="1:2" x14ac:dyDescent="0.2">
      <c r="A634">
        <v>633</v>
      </c>
      <c r="B634">
        <v>0</v>
      </c>
    </row>
    <row r="635" spans="1:2" x14ac:dyDescent="0.2">
      <c r="A635">
        <v>634</v>
      </c>
      <c r="B635">
        <v>0</v>
      </c>
    </row>
    <row r="636" spans="1:2" x14ac:dyDescent="0.2">
      <c r="A636">
        <v>635</v>
      </c>
      <c r="B636">
        <v>0</v>
      </c>
    </row>
    <row r="637" spans="1:2" x14ac:dyDescent="0.2">
      <c r="A637">
        <v>636</v>
      </c>
      <c r="B637">
        <v>1</v>
      </c>
    </row>
    <row r="638" spans="1:2" x14ac:dyDescent="0.2">
      <c r="A638">
        <v>637</v>
      </c>
      <c r="B638">
        <v>0</v>
      </c>
    </row>
    <row r="639" spans="1:2" x14ac:dyDescent="0.2">
      <c r="A639">
        <v>638</v>
      </c>
      <c r="B639">
        <v>2</v>
      </c>
    </row>
    <row r="640" spans="1:2" x14ac:dyDescent="0.2">
      <c r="A640">
        <v>639</v>
      </c>
      <c r="B640">
        <v>0</v>
      </c>
    </row>
    <row r="641" spans="1:6" x14ac:dyDescent="0.2">
      <c r="A641">
        <v>640</v>
      </c>
      <c r="B641">
        <v>0</v>
      </c>
    </row>
    <row r="642" spans="1:6" x14ac:dyDescent="0.2">
      <c r="A642">
        <v>641</v>
      </c>
      <c r="B642">
        <v>2</v>
      </c>
    </row>
    <row r="643" spans="1:6" x14ac:dyDescent="0.2">
      <c r="A643">
        <v>642</v>
      </c>
      <c r="B643">
        <v>0</v>
      </c>
    </row>
    <row r="644" spans="1:6" x14ac:dyDescent="0.2">
      <c r="A644">
        <v>643</v>
      </c>
      <c r="B644">
        <v>2</v>
      </c>
    </row>
    <row r="645" spans="1:6" x14ac:dyDescent="0.2">
      <c r="A645" s="2">
        <v>644</v>
      </c>
      <c r="B645" s="2">
        <v>1</v>
      </c>
      <c r="D645">
        <f>(A645-$C$652)^2</f>
        <v>41.843914370779622</v>
      </c>
      <c r="E645">
        <f t="shared" ref="E645:E659" si="20">D645*B645</f>
        <v>41.843914370779622</v>
      </c>
    </row>
    <row r="646" spans="1:6" x14ac:dyDescent="0.2">
      <c r="A646" s="2">
        <v>645</v>
      </c>
      <c r="B646" s="2">
        <v>2</v>
      </c>
      <c r="D646">
        <f t="shared" ref="D646:D659" si="21">(A646-$C$652)^2</f>
        <v>29.906539927596857</v>
      </c>
      <c r="E646">
        <f t="shared" si="20"/>
        <v>59.813079855193713</v>
      </c>
    </row>
    <row r="647" spans="1:6" x14ac:dyDescent="0.2">
      <c r="A647" s="2">
        <v>646</v>
      </c>
      <c r="B647" s="2">
        <v>113</v>
      </c>
      <c r="D647">
        <f t="shared" si="21"/>
        <v>19.969165484414095</v>
      </c>
      <c r="E647">
        <f t="shared" si="20"/>
        <v>2256.5156997387926</v>
      </c>
    </row>
    <row r="648" spans="1:6" x14ac:dyDescent="0.2">
      <c r="A648" s="2">
        <v>647</v>
      </c>
      <c r="B648" s="2">
        <v>580</v>
      </c>
      <c r="D648">
        <f t="shared" si="21"/>
        <v>12.031791041231333</v>
      </c>
      <c r="E648">
        <f t="shared" si="20"/>
        <v>6978.4388039141731</v>
      </c>
    </row>
    <row r="649" spans="1:6" x14ac:dyDescent="0.2">
      <c r="A649" s="2">
        <v>648</v>
      </c>
      <c r="B649" s="2">
        <v>234</v>
      </c>
      <c r="D649">
        <f t="shared" si="21"/>
        <v>6.0944165980485714</v>
      </c>
      <c r="E649">
        <f t="shared" si="20"/>
        <v>1426.0934839433658</v>
      </c>
    </row>
    <row r="650" spans="1:6" x14ac:dyDescent="0.2">
      <c r="A650" s="2">
        <v>649</v>
      </c>
      <c r="B650" s="2">
        <v>1449</v>
      </c>
      <c r="D650">
        <f t="shared" si="21"/>
        <v>2.1570421548658101</v>
      </c>
      <c r="E650">
        <f t="shared" si="20"/>
        <v>3125.5540824005589</v>
      </c>
    </row>
    <row r="651" spans="1:6" x14ac:dyDescent="0.2">
      <c r="A651" s="2">
        <v>650</v>
      </c>
      <c r="B651" s="2">
        <v>1504</v>
      </c>
      <c r="D651">
        <f t="shared" si="21"/>
        <v>0.21966771168304816</v>
      </c>
      <c r="E651">
        <f t="shared" si="20"/>
        <v>330.38023837130442</v>
      </c>
    </row>
    <row r="652" spans="1:6" x14ac:dyDescent="0.2">
      <c r="A652" s="2">
        <v>651</v>
      </c>
      <c r="B652" s="2">
        <v>6264</v>
      </c>
      <c r="C652">
        <f>SUMPRODUCT(A645:A659,B645:B659)/SUM(B645:B659)</f>
        <v>650.46868722159138</v>
      </c>
      <c r="D652">
        <f t="shared" si="21"/>
        <v>0.28229326850028641</v>
      </c>
      <c r="E652">
        <f t="shared" si="20"/>
        <v>1768.2850338857941</v>
      </c>
      <c r="F652">
        <f>SQRT(SUM(E645:E659)/SUM(B645:B659))</f>
        <v>1.4070007129027604</v>
      </c>
    </row>
    <row r="653" spans="1:6" x14ac:dyDescent="0.2">
      <c r="A653" s="2">
        <v>652</v>
      </c>
      <c r="B653" s="2">
        <v>959</v>
      </c>
      <c r="D653">
        <f t="shared" si="21"/>
        <v>2.3449188253175248</v>
      </c>
      <c r="E653">
        <f t="shared" si="20"/>
        <v>2248.7771534795065</v>
      </c>
    </row>
    <row r="654" spans="1:6" x14ac:dyDescent="0.2">
      <c r="A654" s="2">
        <v>653</v>
      </c>
      <c r="B654" s="2">
        <v>210</v>
      </c>
      <c r="D654">
        <f t="shared" si="21"/>
        <v>6.4075443821347626</v>
      </c>
      <c r="E654">
        <f t="shared" si="20"/>
        <v>1345.5843202483002</v>
      </c>
    </row>
    <row r="655" spans="1:6" x14ac:dyDescent="0.2">
      <c r="A655" s="2">
        <v>654</v>
      </c>
      <c r="B655" s="2">
        <v>66</v>
      </c>
      <c r="D655">
        <f t="shared" si="21"/>
        <v>12.470169938952001</v>
      </c>
      <c r="E655">
        <f t="shared" si="20"/>
        <v>823.03121597083202</v>
      </c>
    </row>
    <row r="656" spans="1:6" x14ac:dyDescent="0.2">
      <c r="A656" s="2">
        <v>655</v>
      </c>
      <c r="B656" s="2">
        <v>17</v>
      </c>
      <c r="D656">
        <f t="shared" si="21"/>
        <v>20.532795495769239</v>
      </c>
      <c r="E656">
        <f t="shared" si="20"/>
        <v>349.05752342807705</v>
      </c>
    </row>
    <row r="657" spans="1:5" x14ac:dyDescent="0.2">
      <c r="A657" s="2">
        <v>656</v>
      </c>
      <c r="B657" s="2">
        <v>30</v>
      </c>
      <c r="D657">
        <f t="shared" si="21"/>
        <v>30.595421052586477</v>
      </c>
      <c r="E657">
        <f t="shared" si="20"/>
        <v>917.86263157759436</v>
      </c>
    </row>
    <row r="658" spans="1:5" x14ac:dyDescent="0.2">
      <c r="A658" s="2">
        <v>657</v>
      </c>
      <c r="B658" s="2">
        <v>10</v>
      </c>
      <c r="D658">
        <f t="shared" si="21"/>
        <v>42.658046609403719</v>
      </c>
      <c r="E658">
        <f t="shared" si="20"/>
        <v>426.58046609403721</v>
      </c>
    </row>
    <row r="659" spans="1:5" x14ac:dyDescent="0.2">
      <c r="A659" s="2">
        <v>658</v>
      </c>
      <c r="B659" s="2">
        <v>10</v>
      </c>
      <c r="D659">
        <f t="shared" si="21"/>
        <v>56.720672166220957</v>
      </c>
      <c r="E659">
        <f t="shared" si="20"/>
        <v>567.20672166220959</v>
      </c>
    </row>
    <row r="660" spans="1:5" x14ac:dyDescent="0.2">
      <c r="A660">
        <v>659</v>
      </c>
      <c r="B660">
        <v>6</v>
      </c>
    </row>
    <row r="661" spans="1:5" x14ac:dyDescent="0.2">
      <c r="A661">
        <v>660</v>
      </c>
      <c r="B661">
        <v>11</v>
      </c>
    </row>
    <row r="662" spans="1:5" x14ac:dyDescent="0.2">
      <c r="A662">
        <v>661</v>
      </c>
      <c r="B662">
        <v>15</v>
      </c>
    </row>
    <row r="663" spans="1:5" x14ac:dyDescent="0.2">
      <c r="A663">
        <v>662</v>
      </c>
      <c r="B663">
        <v>10</v>
      </c>
    </row>
    <row r="664" spans="1:5" x14ac:dyDescent="0.2">
      <c r="A664">
        <v>663</v>
      </c>
      <c r="B664">
        <v>7</v>
      </c>
    </row>
    <row r="665" spans="1:5" x14ac:dyDescent="0.2">
      <c r="A665">
        <v>664</v>
      </c>
      <c r="B665">
        <v>10</v>
      </c>
    </row>
    <row r="666" spans="1:5" x14ac:dyDescent="0.2">
      <c r="A666">
        <v>665</v>
      </c>
      <c r="B666">
        <v>10</v>
      </c>
    </row>
    <row r="667" spans="1:5" x14ac:dyDescent="0.2">
      <c r="A667">
        <v>666</v>
      </c>
      <c r="B667">
        <v>3</v>
      </c>
    </row>
    <row r="668" spans="1:5" x14ac:dyDescent="0.2">
      <c r="A668">
        <v>667</v>
      </c>
      <c r="B668">
        <v>7</v>
      </c>
    </row>
    <row r="669" spans="1:5" x14ac:dyDescent="0.2">
      <c r="A669">
        <v>668</v>
      </c>
      <c r="B669">
        <v>1</v>
      </c>
    </row>
    <row r="670" spans="1:5" x14ac:dyDescent="0.2">
      <c r="A670">
        <v>669</v>
      </c>
      <c r="B670">
        <v>7</v>
      </c>
    </row>
    <row r="671" spans="1:5" x14ac:dyDescent="0.2">
      <c r="A671">
        <v>670</v>
      </c>
      <c r="B671">
        <v>2</v>
      </c>
    </row>
    <row r="672" spans="1:5" x14ac:dyDescent="0.2">
      <c r="A672">
        <v>671</v>
      </c>
      <c r="B672">
        <v>1</v>
      </c>
    </row>
    <row r="673" spans="1:2" x14ac:dyDescent="0.2">
      <c r="A673">
        <v>672</v>
      </c>
      <c r="B673">
        <v>1</v>
      </c>
    </row>
    <row r="674" spans="1:2" x14ac:dyDescent="0.2">
      <c r="A674">
        <v>673</v>
      </c>
      <c r="B674">
        <v>3</v>
      </c>
    </row>
    <row r="675" spans="1:2" x14ac:dyDescent="0.2">
      <c r="A675">
        <v>674</v>
      </c>
      <c r="B675">
        <v>4</v>
      </c>
    </row>
    <row r="676" spans="1:2" x14ac:dyDescent="0.2">
      <c r="A676">
        <v>675</v>
      </c>
      <c r="B676">
        <v>2</v>
      </c>
    </row>
    <row r="677" spans="1:2" x14ac:dyDescent="0.2">
      <c r="A677">
        <v>676</v>
      </c>
      <c r="B677">
        <v>1</v>
      </c>
    </row>
    <row r="678" spans="1:2" x14ac:dyDescent="0.2">
      <c r="A678">
        <v>677</v>
      </c>
      <c r="B678">
        <v>0</v>
      </c>
    </row>
    <row r="679" spans="1:2" x14ac:dyDescent="0.2">
      <c r="A679">
        <v>678</v>
      </c>
      <c r="B679">
        <v>0</v>
      </c>
    </row>
    <row r="680" spans="1:2" x14ac:dyDescent="0.2">
      <c r="A680">
        <v>679</v>
      </c>
      <c r="B680">
        <v>2</v>
      </c>
    </row>
    <row r="681" spans="1:2" x14ac:dyDescent="0.2">
      <c r="A681">
        <v>680</v>
      </c>
      <c r="B681">
        <v>0</v>
      </c>
    </row>
    <row r="682" spans="1:2" x14ac:dyDescent="0.2">
      <c r="A682">
        <v>681</v>
      </c>
      <c r="B682">
        <v>0</v>
      </c>
    </row>
    <row r="683" spans="1:2" x14ac:dyDescent="0.2">
      <c r="A683">
        <v>682</v>
      </c>
      <c r="B683">
        <v>0</v>
      </c>
    </row>
    <row r="684" spans="1:2" x14ac:dyDescent="0.2">
      <c r="A684">
        <v>683</v>
      </c>
      <c r="B684">
        <v>0</v>
      </c>
    </row>
    <row r="685" spans="1:2" x14ac:dyDescent="0.2">
      <c r="A685">
        <v>684</v>
      </c>
      <c r="B685">
        <v>0</v>
      </c>
    </row>
    <row r="686" spans="1:2" x14ac:dyDescent="0.2">
      <c r="A686">
        <v>685</v>
      </c>
      <c r="B686">
        <v>0</v>
      </c>
    </row>
    <row r="687" spans="1:2" x14ac:dyDescent="0.2">
      <c r="A687">
        <v>686</v>
      </c>
      <c r="B687">
        <v>0</v>
      </c>
    </row>
    <row r="688" spans="1:2" x14ac:dyDescent="0.2">
      <c r="A688">
        <v>687</v>
      </c>
      <c r="B688">
        <v>0</v>
      </c>
    </row>
    <row r="689" spans="1:2" x14ac:dyDescent="0.2">
      <c r="A689">
        <v>688</v>
      </c>
      <c r="B689">
        <v>0</v>
      </c>
    </row>
    <row r="690" spans="1:2" x14ac:dyDescent="0.2">
      <c r="A690">
        <v>689</v>
      </c>
      <c r="B690">
        <v>0</v>
      </c>
    </row>
    <row r="691" spans="1:2" x14ac:dyDescent="0.2">
      <c r="A691">
        <v>690</v>
      </c>
      <c r="B691">
        <v>0</v>
      </c>
    </row>
    <row r="692" spans="1:2" x14ac:dyDescent="0.2">
      <c r="A692">
        <v>691</v>
      </c>
      <c r="B692">
        <v>0</v>
      </c>
    </row>
    <row r="693" spans="1:2" x14ac:dyDescent="0.2">
      <c r="A693">
        <v>692</v>
      </c>
      <c r="B693">
        <v>0</v>
      </c>
    </row>
    <row r="694" spans="1:2" x14ac:dyDescent="0.2">
      <c r="A694">
        <v>693</v>
      </c>
      <c r="B694">
        <v>0</v>
      </c>
    </row>
    <row r="695" spans="1:2" x14ac:dyDescent="0.2">
      <c r="A695">
        <v>694</v>
      </c>
      <c r="B695">
        <v>0</v>
      </c>
    </row>
    <row r="696" spans="1:2" x14ac:dyDescent="0.2">
      <c r="A696">
        <v>695</v>
      </c>
      <c r="B696">
        <v>0</v>
      </c>
    </row>
    <row r="697" spans="1:2" x14ac:dyDescent="0.2">
      <c r="A697">
        <v>696</v>
      </c>
      <c r="B697">
        <v>0</v>
      </c>
    </row>
    <row r="698" spans="1:2" x14ac:dyDescent="0.2">
      <c r="A698">
        <v>697</v>
      </c>
      <c r="B698">
        <v>0</v>
      </c>
    </row>
    <row r="699" spans="1:2" x14ac:dyDescent="0.2">
      <c r="A699">
        <v>698</v>
      </c>
      <c r="B699">
        <v>0</v>
      </c>
    </row>
    <row r="700" spans="1:2" x14ac:dyDescent="0.2">
      <c r="A700">
        <v>699</v>
      </c>
      <c r="B700">
        <v>0</v>
      </c>
    </row>
    <row r="701" spans="1:2" x14ac:dyDescent="0.2">
      <c r="A701">
        <v>700</v>
      </c>
      <c r="B701">
        <v>0</v>
      </c>
    </row>
    <row r="702" spans="1:2" x14ac:dyDescent="0.2">
      <c r="A702">
        <v>701</v>
      </c>
      <c r="B702">
        <v>0</v>
      </c>
    </row>
    <row r="703" spans="1:2" x14ac:dyDescent="0.2">
      <c r="A703">
        <v>702</v>
      </c>
      <c r="B703">
        <v>0</v>
      </c>
    </row>
    <row r="704" spans="1:2" x14ac:dyDescent="0.2">
      <c r="A704">
        <v>703</v>
      </c>
      <c r="B704">
        <v>0</v>
      </c>
    </row>
    <row r="705" spans="1:6" x14ac:dyDescent="0.2">
      <c r="A705" s="2">
        <v>704</v>
      </c>
      <c r="B705" s="2">
        <v>0</v>
      </c>
      <c r="D705">
        <f>(A705-$C$712)^2</f>
        <v>38.516798583538666</v>
      </c>
      <c r="E705">
        <f t="shared" ref="E705:E719" si="22">D705*B705</f>
        <v>0</v>
      </c>
    </row>
    <row r="706" spans="1:6" x14ac:dyDescent="0.2">
      <c r="A706" s="2">
        <v>705</v>
      </c>
      <c r="B706" s="2">
        <v>52</v>
      </c>
      <c r="D706">
        <f t="shared" ref="D706:D719" si="23">(A706-$C$712)^2</f>
        <v>27.104417895928627</v>
      </c>
      <c r="E706">
        <f t="shared" si="22"/>
        <v>1409.4297305882885</v>
      </c>
    </row>
    <row r="707" spans="1:6" x14ac:dyDescent="0.2">
      <c r="A707" s="2">
        <v>706</v>
      </c>
      <c r="B707" s="2">
        <v>541</v>
      </c>
      <c r="D707">
        <f t="shared" si="23"/>
        <v>17.692037208318588</v>
      </c>
      <c r="E707">
        <f t="shared" si="22"/>
        <v>9571.3921297003562</v>
      </c>
    </row>
    <row r="708" spans="1:6" x14ac:dyDescent="0.2">
      <c r="A708" s="2">
        <v>707</v>
      </c>
      <c r="B708" s="2">
        <v>48</v>
      </c>
      <c r="D708">
        <f t="shared" si="23"/>
        <v>10.279656520708549</v>
      </c>
      <c r="E708">
        <f t="shared" si="22"/>
        <v>493.42351299401037</v>
      </c>
    </row>
    <row r="709" spans="1:6" x14ac:dyDescent="0.2">
      <c r="A709" s="2">
        <v>708</v>
      </c>
      <c r="B709" s="2">
        <v>414</v>
      </c>
      <c r="D709">
        <f t="shared" si="23"/>
        <v>4.8672758330985095</v>
      </c>
      <c r="E709">
        <f t="shared" si="22"/>
        <v>2015.052194902783</v>
      </c>
    </row>
    <row r="710" spans="1:6" x14ac:dyDescent="0.2">
      <c r="A710" s="2">
        <v>709</v>
      </c>
      <c r="B710" s="2">
        <v>1395</v>
      </c>
      <c r="D710">
        <f t="shared" si="23"/>
        <v>1.4548951454884711</v>
      </c>
      <c r="E710">
        <f t="shared" si="22"/>
        <v>2029.5787279564172</v>
      </c>
    </row>
    <row r="711" spans="1:6" x14ac:dyDescent="0.2">
      <c r="A711" s="2">
        <v>710</v>
      </c>
      <c r="B711" s="2">
        <v>2220</v>
      </c>
      <c r="D711">
        <f t="shared" si="23"/>
        <v>4.2514457878432117E-2</v>
      </c>
      <c r="E711">
        <f t="shared" si="22"/>
        <v>94.382096490119295</v>
      </c>
    </row>
    <row r="712" spans="1:6" x14ac:dyDescent="0.2">
      <c r="A712" s="2">
        <v>711</v>
      </c>
      <c r="B712" s="2">
        <v>5546</v>
      </c>
      <c r="C712">
        <f>SUMPRODUCT(A705:A719,B705:B719)/SUM(B705:B719)</f>
        <v>710.20619034380502</v>
      </c>
      <c r="D712">
        <f t="shared" si="23"/>
        <v>0.63013377026839323</v>
      </c>
      <c r="E712">
        <f t="shared" si="22"/>
        <v>3494.7218899085087</v>
      </c>
      <c r="F712">
        <f>SQRT(SUM(E705:E719)/SUM(B705:B719))</f>
        <v>1.4610193575891746</v>
      </c>
    </row>
    <row r="713" spans="1:6" x14ac:dyDescent="0.2">
      <c r="A713" s="2">
        <v>712</v>
      </c>
      <c r="B713" s="2">
        <v>388</v>
      </c>
      <c r="D713">
        <f t="shared" si="23"/>
        <v>3.2177530826583545</v>
      </c>
      <c r="E713">
        <f t="shared" si="22"/>
        <v>1248.4881960714415</v>
      </c>
    </row>
    <row r="714" spans="1:6" x14ac:dyDescent="0.2">
      <c r="A714" s="2">
        <v>713</v>
      </c>
      <c r="B714" s="2">
        <v>145</v>
      </c>
      <c r="D714">
        <f t="shared" si="23"/>
        <v>7.8053723950483151</v>
      </c>
      <c r="E714">
        <f t="shared" si="22"/>
        <v>1131.7789972820058</v>
      </c>
    </row>
    <row r="715" spans="1:6" x14ac:dyDescent="0.2">
      <c r="A715" s="2">
        <v>714</v>
      </c>
      <c r="B715" s="2">
        <v>5</v>
      </c>
      <c r="D715">
        <f t="shared" si="23"/>
        <v>14.392991707438277</v>
      </c>
      <c r="E715">
        <f t="shared" si="22"/>
        <v>71.964958537191393</v>
      </c>
    </row>
    <row r="716" spans="1:6" x14ac:dyDescent="0.2">
      <c r="A716" s="2">
        <v>715</v>
      </c>
      <c r="B716" s="2">
        <v>4</v>
      </c>
      <c r="D716">
        <f t="shared" si="23"/>
        <v>22.980611019828238</v>
      </c>
      <c r="E716">
        <f t="shared" si="22"/>
        <v>91.922444079312953</v>
      </c>
    </row>
    <row r="717" spans="1:6" x14ac:dyDescent="0.2">
      <c r="A717" s="2">
        <v>716</v>
      </c>
      <c r="B717" s="2">
        <v>17</v>
      </c>
      <c r="D717">
        <f t="shared" si="23"/>
        <v>33.568230332218199</v>
      </c>
      <c r="E717">
        <f t="shared" si="22"/>
        <v>570.65991564770934</v>
      </c>
    </row>
    <row r="718" spans="1:6" x14ac:dyDescent="0.2">
      <c r="A718" s="2">
        <v>717</v>
      </c>
      <c r="B718" s="2">
        <v>11</v>
      </c>
      <c r="D718">
        <f t="shared" si="23"/>
        <v>46.155849644608161</v>
      </c>
      <c r="E718">
        <f t="shared" si="22"/>
        <v>507.71434609068979</v>
      </c>
    </row>
    <row r="719" spans="1:6" x14ac:dyDescent="0.2">
      <c r="A719" s="2">
        <v>718</v>
      </c>
      <c r="B719" s="2">
        <v>5</v>
      </c>
      <c r="D719">
        <f t="shared" si="23"/>
        <v>60.743468956998122</v>
      </c>
      <c r="E719">
        <f t="shared" si="22"/>
        <v>303.71734478499059</v>
      </c>
    </row>
    <row r="720" spans="1:6" x14ac:dyDescent="0.2">
      <c r="A720">
        <v>719</v>
      </c>
      <c r="B720">
        <v>3</v>
      </c>
    </row>
    <row r="721" spans="1:2" x14ac:dyDescent="0.2">
      <c r="A721">
        <v>720</v>
      </c>
      <c r="B721">
        <v>9</v>
      </c>
    </row>
    <row r="722" spans="1:2" x14ac:dyDescent="0.2">
      <c r="A722">
        <v>721</v>
      </c>
      <c r="B722">
        <v>14</v>
      </c>
    </row>
    <row r="723" spans="1:2" x14ac:dyDescent="0.2">
      <c r="A723">
        <v>722</v>
      </c>
      <c r="B723">
        <v>12</v>
      </c>
    </row>
    <row r="724" spans="1:2" x14ac:dyDescent="0.2">
      <c r="A724">
        <v>723</v>
      </c>
      <c r="B724">
        <v>6</v>
      </c>
    </row>
    <row r="725" spans="1:2" x14ac:dyDescent="0.2">
      <c r="A725">
        <v>724</v>
      </c>
      <c r="B725">
        <v>1</v>
      </c>
    </row>
    <row r="726" spans="1:2" x14ac:dyDescent="0.2">
      <c r="A726">
        <v>725</v>
      </c>
      <c r="B726">
        <v>7</v>
      </c>
    </row>
    <row r="727" spans="1:2" x14ac:dyDescent="0.2">
      <c r="A727">
        <v>726</v>
      </c>
      <c r="B727">
        <v>4</v>
      </c>
    </row>
    <row r="728" spans="1:2" x14ac:dyDescent="0.2">
      <c r="A728">
        <v>727</v>
      </c>
      <c r="B728">
        <v>4</v>
      </c>
    </row>
    <row r="729" spans="1:2" x14ac:dyDescent="0.2">
      <c r="A729">
        <v>728</v>
      </c>
      <c r="B729">
        <v>4</v>
      </c>
    </row>
    <row r="730" spans="1:2" x14ac:dyDescent="0.2">
      <c r="A730">
        <v>729</v>
      </c>
      <c r="B730">
        <v>4</v>
      </c>
    </row>
    <row r="731" spans="1:2" x14ac:dyDescent="0.2">
      <c r="A731">
        <v>730</v>
      </c>
      <c r="B731">
        <v>4</v>
      </c>
    </row>
    <row r="732" spans="1:2" x14ac:dyDescent="0.2">
      <c r="A732">
        <v>731</v>
      </c>
      <c r="B732">
        <v>9</v>
      </c>
    </row>
    <row r="733" spans="1:2" x14ac:dyDescent="0.2">
      <c r="A733">
        <v>732</v>
      </c>
      <c r="B733">
        <v>1</v>
      </c>
    </row>
    <row r="734" spans="1:2" x14ac:dyDescent="0.2">
      <c r="A734">
        <v>733</v>
      </c>
      <c r="B734">
        <v>3</v>
      </c>
    </row>
    <row r="735" spans="1:2" x14ac:dyDescent="0.2">
      <c r="A735">
        <v>734</v>
      </c>
      <c r="B735">
        <v>1</v>
      </c>
    </row>
    <row r="736" spans="1:2" x14ac:dyDescent="0.2">
      <c r="A736">
        <v>735</v>
      </c>
      <c r="B736">
        <v>0</v>
      </c>
    </row>
    <row r="737" spans="1:2" x14ac:dyDescent="0.2">
      <c r="A737">
        <v>736</v>
      </c>
      <c r="B737">
        <v>0</v>
      </c>
    </row>
    <row r="738" spans="1:2" x14ac:dyDescent="0.2">
      <c r="A738">
        <v>737</v>
      </c>
      <c r="B738">
        <v>0</v>
      </c>
    </row>
    <row r="739" spans="1:2" x14ac:dyDescent="0.2">
      <c r="A739">
        <v>738</v>
      </c>
      <c r="B739">
        <v>0</v>
      </c>
    </row>
    <row r="740" spans="1:2" x14ac:dyDescent="0.2">
      <c r="A740">
        <v>739</v>
      </c>
      <c r="B740">
        <v>0</v>
      </c>
    </row>
    <row r="741" spans="1:2" x14ac:dyDescent="0.2">
      <c r="A741">
        <v>740</v>
      </c>
      <c r="B741">
        <v>0</v>
      </c>
    </row>
    <row r="742" spans="1:2" x14ac:dyDescent="0.2">
      <c r="A742">
        <v>741</v>
      </c>
      <c r="B742">
        <v>1</v>
      </c>
    </row>
    <row r="743" spans="1:2" x14ac:dyDescent="0.2">
      <c r="A743">
        <v>742</v>
      </c>
      <c r="B743">
        <v>0</v>
      </c>
    </row>
    <row r="744" spans="1:2" x14ac:dyDescent="0.2">
      <c r="A744">
        <v>743</v>
      </c>
      <c r="B744">
        <v>0</v>
      </c>
    </row>
    <row r="745" spans="1:2" x14ac:dyDescent="0.2">
      <c r="A745">
        <v>744</v>
      </c>
      <c r="B745">
        <v>0</v>
      </c>
    </row>
    <row r="746" spans="1:2" x14ac:dyDescent="0.2">
      <c r="A746">
        <v>745</v>
      </c>
      <c r="B746">
        <v>0</v>
      </c>
    </row>
    <row r="747" spans="1:2" x14ac:dyDescent="0.2">
      <c r="A747">
        <v>746</v>
      </c>
      <c r="B747">
        <v>0</v>
      </c>
    </row>
    <row r="748" spans="1:2" x14ac:dyDescent="0.2">
      <c r="A748">
        <v>747</v>
      </c>
      <c r="B748">
        <v>0</v>
      </c>
    </row>
    <row r="749" spans="1:2" x14ac:dyDescent="0.2">
      <c r="A749">
        <v>748</v>
      </c>
      <c r="B749">
        <v>0</v>
      </c>
    </row>
    <row r="750" spans="1:2" x14ac:dyDescent="0.2">
      <c r="A750">
        <v>749</v>
      </c>
      <c r="B750">
        <v>0</v>
      </c>
    </row>
    <row r="751" spans="1:2" x14ac:dyDescent="0.2">
      <c r="A751">
        <v>750</v>
      </c>
      <c r="B751">
        <v>0</v>
      </c>
    </row>
    <row r="752" spans="1:2" x14ac:dyDescent="0.2">
      <c r="A752">
        <v>751</v>
      </c>
      <c r="B752">
        <v>0</v>
      </c>
    </row>
    <row r="753" spans="1:5" x14ac:dyDescent="0.2">
      <c r="A753">
        <v>752</v>
      </c>
      <c r="B753">
        <v>0</v>
      </c>
    </row>
    <row r="754" spans="1:5" x14ac:dyDescent="0.2">
      <c r="A754">
        <v>753</v>
      </c>
      <c r="B754">
        <v>0</v>
      </c>
    </row>
    <row r="755" spans="1:5" x14ac:dyDescent="0.2">
      <c r="A755">
        <v>754</v>
      </c>
      <c r="B755">
        <v>0</v>
      </c>
    </row>
    <row r="756" spans="1:5" x14ac:dyDescent="0.2">
      <c r="A756">
        <v>755</v>
      </c>
      <c r="B756">
        <v>0</v>
      </c>
    </row>
    <row r="757" spans="1:5" x14ac:dyDescent="0.2">
      <c r="A757">
        <v>756</v>
      </c>
      <c r="B757">
        <v>0</v>
      </c>
    </row>
    <row r="758" spans="1:5" x14ac:dyDescent="0.2">
      <c r="A758">
        <v>757</v>
      </c>
      <c r="B758">
        <v>0</v>
      </c>
    </row>
    <row r="759" spans="1:5" x14ac:dyDescent="0.2">
      <c r="A759">
        <v>758</v>
      </c>
      <c r="B759">
        <v>0</v>
      </c>
    </row>
    <row r="760" spans="1:5" x14ac:dyDescent="0.2">
      <c r="A760">
        <v>759</v>
      </c>
      <c r="B760">
        <v>0</v>
      </c>
    </row>
    <row r="761" spans="1:5" x14ac:dyDescent="0.2">
      <c r="A761">
        <v>760</v>
      </c>
      <c r="B761">
        <v>0</v>
      </c>
    </row>
    <row r="762" spans="1:5" x14ac:dyDescent="0.2">
      <c r="A762">
        <v>761</v>
      </c>
      <c r="B762">
        <v>0</v>
      </c>
    </row>
    <row r="763" spans="1:5" x14ac:dyDescent="0.2">
      <c r="A763">
        <v>762</v>
      </c>
      <c r="B763">
        <v>0</v>
      </c>
    </row>
    <row r="764" spans="1:5" x14ac:dyDescent="0.2">
      <c r="A764">
        <v>763</v>
      </c>
      <c r="B764">
        <v>0</v>
      </c>
    </row>
    <row r="765" spans="1:5" x14ac:dyDescent="0.2">
      <c r="A765" s="2">
        <v>764</v>
      </c>
      <c r="B765" s="2">
        <v>3</v>
      </c>
      <c r="D765">
        <f>(A765-$C$772)^2</f>
        <v>37.330651002202799</v>
      </c>
      <c r="E765">
        <f t="shared" ref="E765:E779" si="24">D765*B765</f>
        <v>111.9919530066084</v>
      </c>
    </row>
    <row r="766" spans="1:5" x14ac:dyDescent="0.2">
      <c r="A766" s="2">
        <v>765</v>
      </c>
      <c r="B766" s="2">
        <v>397</v>
      </c>
      <c r="D766">
        <f t="shared" ref="D766:D779" si="25">(A766-$C$772)^2</f>
        <v>26.110888156353003</v>
      </c>
      <c r="E766">
        <f t="shared" si="24"/>
        <v>10366.022598072143</v>
      </c>
    </row>
    <row r="767" spans="1:5" x14ac:dyDescent="0.2">
      <c r="A767" s="2">
        <v>766</v>
      </c>
      <c r="B767" s="2">
        <v>49</v>
      </c>
      <c r="D767">
        <f t="shared" si="25"/>
        <v>16.891125310503202</v>
      </c>
      <c r="E767">
        <f t="shared" si="24"/>
        <v>827.66514021465696</v>
      </c>
    </row>
    <row r="768" spans="1:5" x14ac:dyDescent="0.2">
      <c r="A768" s="2">
        <v>767</v>
      </c>
      <c r="B768" s="2">
        <v>45</v>
      </c>
      <c r="D768">
        <f t="shared" si="25"/>
        <v>9.6713624646534022</v>
      </c>
      <c r="E768">
        <f t="shared" si="24"/>
        <v>435.2113109094031</v>
      </c>
    </row>
    <row r="769" spans="1:6" x14ac:dyDescent="0.2">
      <c r="A769" s="2">
        <v>768</v>
      </c>
      <c r="B769" s="2">
        <v>368</v>
      </c>
      <c r="D769">
        <f t="shared" si="25"/>
        <v>4.4515996188036011</v>
      </c>
      <c r="E769">
        <f t="shared" si="24"/>
        <v>1638.1886597197251</v>
      </c>
    </row>
    <row r="770" spans="1:6" x14ac:dyDescent="0.2">
      <c r="A770" s="2">
        <v>769</v>
      </c>
      <c r="B770" s="2">
        <v>1254</v>
      </c>
      <c r="D770">
        <f t="shared" si="25"/>
        <v>1.2318367729538009</v>
      </c>
      <c r="E770">
        <f t="shared" si="24"/>
        <v>1544.7233132840663</v>
      </c>
    </row>
    <row r="771" spans="1:6" x14ac:dyDescent="0.2">
      <c r="A771" s="2">
        <v>770</v>
      </c>
      <c r="B771" s="2">
        <v>3095</v>
      </c>
      <c r="D771">
        <f t="shared" si="25"/>
        <v>1.2073927104000763E-2</v>
      </c>
      <c r="E771">
        <f t="shared" si="24"/>
        <v>37.36880438688236</v>
      </c>
    </row>
    <row r="772" spans="1:6" x14ac:dyDescent="0.2">
      <c r="A772" s="2">
        <v>771</v>
      </c>
      <c r="B772" s="2">
        <v>4562</v>
      </c>
      <c r="C772">
        <f>SUMPRODUCT(A765:A779,B765:B779)/SUM(B765:B779)</f>
        <v>770.1098814229249</v>
      </c>
      <c r="D772">
        <f t="shared" si="25"/>
        <v>0.79231108125420058</v>
      </c>
      <c r="E772">
        <f t="shared" si="24"/>
        <v>3614.5231526816629</v>
      </c>
      <c r="F772">
        <f>SQRT(SUM(E765:E779)/SUM(B765:B779))</f>
        <v>1.438797939820313</v>
      </c>
    </row>
    <row r="773" spans="1:6" x14ac:dyDescent="0.2">
      <c r="A773" s="2">
        <v>772</v>
      </c>
      <c r="B773" s="2">
        <v>223</v>
      </c>
      <c r="D773">
        <f t="shared" si="25"/>
        <v>3.5725482354044003</v>
      </c>
      <c r="E773">
        <f t="shared" si="24"/>
        <v>796.67825649518124</v>
      </c>
    </row>
    <row r="774" spans="1:6" x14ac:dyDescent="0.2">
      <c r="A774" s="2">
        <v>773</v>
      </c>
      <c r="B774" s="2">
        <v>108</v>
      </c>
      <c r="D774">
        <f t="shared" si="25"/>
        <v>8.3527853895546009</v>
      </c>
      <c r="E774">
        <f t="shared" si="24"/>
        <v>902.10082207189691</v>
      </c>
    </row>
    <row r="775" spans="1:6" x14ac:dyDescent="0.2">
      <c r="A775" s="2">
        <v>774</v>
      </c>
      <c r="B775" s="2">
        <v>1</v>
      </c>
      <c r="D775">
        <f t="shared" si="25"/>
        <v>15.133022543704801</v>
      </c>
      <c r="E775">
        <f t="shared" si="24"/>
        <v>15.133022543704801</v>
      </c>
    </row>
    <row r="776" spans="1:6" x14ac:dyDescent="0.2">
      <c r="A776" s="2">
        <v>775</v>
      </c>
      <c r="B776" s="2">
        <v>2</v>
      </c>
      <c r="D776">
        <f t="shared" si="25"/>
        <v>23.913259697855</v>
      </c>
      <c r="E776">
        <f t="shared" si="24"/>
        <v>47.826519395710001</v>
      </c>
    </row>
    <row r="777" spans="1:6" x14ac:dyDescent="0.2">
      <c r="A777" s="2">
        <v>776</v>
      </c>
      <c r="B777" s="2">
        <v>5</v>
      </c>
      <c r="D777">
        <f t="shared" si="25"/>
        <v>34.693496852005197</v>
      </c>
      <c r="E777">
        <f t="shared" si="24"/>
        <v>173.46748426002597</v>
      </c>
    </row>
    <row r="778" spans="1:6" x14ac:dyDescent="0.2">
      <c r="A778" s="2">
        <v>777</v>
      </c>
      <c r="B778" s="2">
        <v>4</v>
      </c>
      <c r="D778">
        <f t="shared" si="25"/>
        <v>47.473734006155397</v>
      </c>
      <c r="E778">
        <f t="shared" si="24"/>
        <v>189.89493602462159</v>
      </c>
    </row>
    <row r="779" spans="1:6" x14ac:dyDescent="0.2">
      <c r="A779" s="2">
        <v>778</v>
      </c>
      <c r="B779" s="2">
        <v>4</v>
      </c>
      <c r="D779">
        <f t="shared" si="25"/>
        <v>62.253971160305596</v>
      </c>
      <c r="E779">
        <f t="shared" si="24"/>
        <v>249.01588464122239</v>
      </c>
    </row>
    <row r="780" spans="1:6" x14ac:dyDescent="0.2">
      <c r="A780" s="3">
        <v>779</v>
      </c>
      <c r="B780" s="3">
        <v>3</v>
      </c>
    </row>
    <row r="781" spans="1:6" x14ac:dyDescent="0.2">
      <c r="A781">
        <v>780</v>
      </c>
      <c r="B781">
        <v>1</v>
      </c>
    </row>
    <row r="782" spans="1:6" x14ac:dyDescent="0.2">
      <c r="A782">
        <v>781</v>
      </c>
      <c r="B782">
        <v>15</v>
      </c>
    </row>
    <row r="783" spans="1:6" x14ac:dyDescent="0.2">
      <c r="A783">
        <v>782</v>
      </c>
      <c r="B783">
        <v>8</v>
      </c>
    </row>
    <row r="784" spans="1:6" x14ac:dyDescent="0.2">
      <c r="A784">
        <v>783</v>
      </c>
      <c r="B784">
        <v>7</v>
      </c>
    </row>
    <row r="785" spans="1:2" x14ac:dyDescent="0.2">
      <c r="A785">
        <v>784</v>
      </c>
      <c r="B785">
        <v>3</v>
      </c>
    </row>
    <row r="786" spans="1:2" x14ac:dyDescent="0.2">
      <c r="A786">
        <v>785</v>
      </c>
      <c r="B786">
        <v>6</v>
      </c>
    </row>
    <row r="787" spans="1:2" x14ac:dyDescent="0.2">
      <c r="A787">
        <v>786</v>
      </c>
      <c r="B787">
        <v>2</v>
      </c>
    </row>
    <row r="788" spans="1:2" x14ac:dyDescent="0.2">
      <c r="A788">
        <v>787</v>
      </c>
      <c r="B788">
        <v>2</v>
      </c>
    </row>
    <row r="789" spans="1:2" x14ac:dyDescent="0.2">
      <c r="A789">
        <v>788</v>
      </c>
      <c r="B789">
        <v>5</v>
      </c>
    </row>
    <row r="790" spans="1:2" x14ac:dyDescent="0.2">
      <c r="A790">
        <v>789</v>
      </c>
      <c r="B790">
        <v>3</v>
      </c>
    </row>
    <row r="791" spans="1:2" x14ac:dyDescent="0.2">
      <c r="A791">
        <v>790</v>
      </c>
      <c r="B791">
        <v>4</v>
      </c>
    </row>
    <row r="792" spans="1:2" x14ac:dyDescent="0.2">
      <c r="A792">
        <v>791</v>
      </c>
      <c r="B792">
        <v>6</v>
      </c>
    </row>
    <row r="793" spans="1:2" x14ac:dyDescent="0.2">
      <c r="A793">
        <v>792</v>
      </c>
      <c r="B793">
        <v>3</v>
      </c>
    </row>
    <row r="794" spans="1:2" x14ac:dyDescent="0.2">
      <c r="A794">
        <v>793</v>
      </c>
      <c r="B794">
        <v>0</v>
      </c>
    </row>
    <row r="795" spans="1:2" x14ac:dyDescent="0.2">
      <c r="A795">
        <v>794</v>
      </c>
      <c r="B795">
        <v>0</v>
      </c>
    </row>
    <row r="796" spans="1:2" x14ac:dyDescent="0.2">
      <c r="A796">
        <v>795</v>
      </c>
      <c r="B796">
        <v>0</v>
      </c>
    </row>
    <row r="797" spans="1:2" x14ac:dyDescent="0.2">
      <c r="A797">
        <v>796</v>
      </c>
      <c r="B797">
        <v>1</v>
      </c>
    </row>
    <row r="798" spans="1:2" x14ac:dyDescent="0.2">
      <c r="A798">
        <v>797</v>
      </c>
      <c r="B798">
        <v>0</v>
      </c>
    </row>
    <row r="799" spans="1:2" x14ac:dyDescent="0.2">
      <c r="A799">
        <v>798</v>
      </c>
      <c r="B799">
        <v>0</v>
      </c>
    </row>
    <row r="800" spans="1:2" x14ac:dyDescent="0.2">
      <c r="A800">
        <v>799</v>
      </c>
      <c r="B800">
        <v>0</v>
      </c>
    </row>
    <row r="801" spans="1:2" x14ac:dyDescent="0.2">
      <c r="A801">
        <v>800</v>
      </c>
      <c r="B801">
        <v>0</v>
      </c>
    </row>
    <row r="802" spans="1:2" x14ac:dyDescent="0.2">
      <c r="A802">
        <v>801</v>
      </c>
      <c r="B802">
        <v>0</v>
      </c>
    </row>
    <row r="803" spans="1:2" x14ac:dyDescent="0.2">
      <c r="A803">
        <v>802</v>
      </c>
      <c r="B803">
        <v>0</v>
      </c>
    </row>
    <row r="804" spans="1:2" x14ac:dyDescent="0.2">
      <c r="A804">
        <v>803</v>
      </c>
      <c r="B804">
        <v>0</v>
      </c>
    </row>
    <row r="805" spans="1:2" x14ac:dyDescent="0.2">
      <c r="A805">
        <v>804</v>
      </c>
      <c r="B805">
        <v>0</v>
      </c>
    </row>
    <row r="806" spans="1:2" x14ac:dyDescent="0.2">
      <c r="A806">
        <v>805</v>
      </c>
      <c r="B806">
        <v>0</v>
      </c>
    </row>
    <row r="807" spans="1:2" x14ac:dyDescent="0.2">
      <c r="A807">
        <v>806</v>
      </c>
      <c r="B807">
        <v>0</v>
      </c>
    </row>
    <row r="808" spans="1:2" x14ac:dyDescent="0.2">
      <c r="A808">
        <v>807</v>
      </c>
      <c r="B808">
        <v>0</v>
      </c>
    </row>
    <row r="809" spans="1:2" x14ac:dyDescent="0.2">
      <c r="A809">
        <v>808</v>
      </c>
      <c r="B809">
        <v>0</v>
      </c>
    </row>
    <row r="810" spans="1:2" x14ac:dyDescent="0.2">
      <c r="A810">
        <v>809</v>
      </c>
      <c r="B810">
        <v>0</v>
      </c>
    </row>
    <row r="811" spans="1:2" x14ac:dyDescent="0.2">
      <c r="A811">
        <v>810</v>
      </c>
      <c r="B811">
        <v>0</v>
      </c>
    </row>
    <row r="812" spans="1:2" x14ac:dyDescent="0.2">
      <c r="A812">
        <v>811</v>
      </c>
      <c r="B812">
        <v>0</v>
      </c>
    </row>
    <row r="813" spans="1:2" x14ac:dyDescent="0.2">
      <c r="A813">
        <v>812</v>
      </c>
      <c r="B813">
        <v>0</v>
      </c>
    </row>
    <row r="814" spans="1:2" x14ac:dyDescent="0.2">
      <c r="A814">
        <v>813</v>
      </c>
      <c r="B814">
        <v>0</v>
      </c>
    </row>
    <row r="815" spans="1:2" x14ac:dyDescent="0.2">
      <c r="A815">
        <v>814</v>
      </c>
      <c r="B815">
        <v>0</v>
      </c>
    </row>
    <row r="816" spans="1:2" x14ac:dyDescent="0.2">
      <c r="A816">
        <v>815</v>
      </c>
      <c r="B816">
        <v>0</v>
      </c>
    </row>
    <row r="817" spans="1:6" x14ac:dyDescent="0.2">
      <c r="A817">
        <v>816</v>
      </c>
      <c r="B817">
        <v>0</v>
      </c>
    </row>
    <row r="818" spans="1:6" x14ac:dyDescent="0.2">
      <c r="A818">
        <v>817</v>
      </c>
      <c r="B818">
        <v>0</v>
      </c>
    </row>
    <row r="819" spans="1:6" x14ac:dyDescent="0.2">
      <c r="A819">
        <v>818</v>
      </c>
      <c r="B819">
        <v>0</v>
      </c>
    </row>
    <row r="820" spans="1:6" x14ac:dyDescent="0.2">
      <c r="A820">
        <v>819</v>
      </c>
      <c r="B820">
        <v>0</v>
      </c>
    </row>
    <row r="821" spans="1:6" x14ac:dyDescent="0.2">
      <c r="A821">
        <v>820</v>
      </c>
      <c r="B821">
        <v>0</v>
      </c>
    </row>
    <row r="822" spans="1:6" x14ac:dyDescent="0.2">
      <c r="A822">
        <v>821</v>
      </c>
      <c r="B822">
        <v>0</v>
      </c>
    </row>
    <row r="823" spans="1:6" x14ac:dyDescent="0.2">
      <c r="A823">
        <v>822</v>
      </c>
      <c r="B823">
        <v>0</v>
      </c>
    </row>
    <row r="824" spans="1:6" x14ac:dyDescent="0.2">
      <c r="A824" s="2">
        <v>823</v>
      </c>
      <c r="B824" s="2">
        <v>1</v>
      </c>
      <c r="D824">
        <f>(A824-$C$831)^2</f>
        <v>44.794840337097796</v>
      </c>
      <c r="E824">
        <f t="shared" ref="E824:E838" si="26">D824*B824</f>
        <v>44.794840337097796</v>
      </c>
    </row>
    <row r="825" spans="1:6" x14ac:dyDescent="0.2">
      <c r="A825" s="2">
        <v>824</v>
      </c>
      <c r="B825" s="2">
        <v>240</v>
      </c>
      <c r="D825">
        <f t="shared" ref="D825:D838" si="27">(A825-$C$831)^2</f>
        <v>32.409050806838806</v>
      </c>
      <c r="E825">
        <f t="shared" si="26"/>
        <v>7778.1721936413132</v>
      </c>
    </row>
    <row r="826" spans="1:6" x14ac:dyDescent="0.2">
      <c r="A826" s="2">
        <v>825</v>
      </c>
      <c r="B826" s="2">
        <v>70</v>
      </c>
      <c r="D826">
        <f t="shared" si="27"/>
        <v>22.023261276579817</v>
      </c>
      <c r="E826">
        <f t="shared" si="26"/>
        <v>1541.6282893605871</v>
      </c>
    </row>
    <row r="827" spans="1:6" x14ac:dyDescent="0.2">
      <c r="A827" s="2">
        <v>826</v>
      </c>
      <c r="B827" s="2">
        <v>36</v>
      </c>
      <c r="D827">
        <f t="shared" si="27"/>
        <v>13.637471746320827</v>
      </c>
      <c r="E827">
        <f t="shared" si="26"/>
        <v>490.94898286754977</v>
      </c>
    </row>
    <row r="828" spans="1:6" x14ac:dyDescent="0.2">
      <c r="A828" s="2">
        <v>827</v>
      </c>
      <c r="B828" s="2">
        <v>45</v>
      </c>
      <c r="D828">
        <f t="shared" si="27"/>
        <v>7.2516822160618366</v>
      </c>
      <c r="E828">
        <f t="shared" si="26"/>
        <v>326.32569972278264</v>
      </c>
    </row>
    <row r="829" spans="1:6" x14ac:dyDescent="0.2">
      <c r="A829" s="2">
        <v>828</v>
      </c>
      <c r="B829" s="2">
        <v>315</v>
      </c>
      <c r="D829">
        <f t="shared" si="27"/>
        <v>2.8658926858028471</v>
      </c>
      <c r="E829">
        <f t="shared" si="26"/>
        <v>902.75619602789686</v>
      </c>
    </row>
    <row r="830" spans="1:6" x14ac:dyDescent="0.2">
      <c r="A830" s="2">
        <v>829</v>
      </c>
      <c r="B830" s="2">
        <v>1543</v>
      </c>
      <c r="D830">
        <f t="shared" si="27"/>
        <v>0.48010315554385774</v>
      </c>
      <c r="E830">
        <f t="shared" si="26"/>
        <v>740.79916900417254</v>
      </c>
    </row>
    <row r="831" spans="1:6" x14ac:dyDescent="0.2">
      <c r="A831" s="2">
        <v>830</v>
      </c>
      <c r="B831" s="2">
        <v>5909</v>
      </c>
      <c r="C831">
        <f>SUMPRODUCT(A824:A838,B824:B838)/SUM(B824:B838)</f>
        <v>829.69289476512949</v>
      </c>
      <c r="D831">
        <f t="shared" si="27"/>
        <v>9.4313625284868183E-2</v>
      </c>
      <c r="E831">
        <f t="shared" si="26"/>
        <v>557.29921180828615</v>
      </c>
      <c r="F831">
        <f>SQRT(SUM(E824:E838)/SUM(B824:B838))</f>
        <v>1.2832527609546776</v>
      </c>
    </row>
    <row r="832" spans="1:6" x14ac:dyDescent="0.2">
      <c r="A832" s="2">
        <v>831</v>
      </c>
      <c r="B832" s="2">
        <v>933</v>
      </c>
      <c r="D832">
        <f t="shared" si="27"/>
        <v>1.7085240950258787</v>
      </c>
      <c r="E832">
        <f t="shared" si="26"/>
        <v>1594.0529806591449</v>
      </c>
    </row>
    <row r="833" spans="1:5" x14ac:dyDescent="0.2">
      <c r="A833" s="2">
        <v>832</v>
      </c>
      <c r="B833" s="2">
        <v>177</v>
      </c>
      <c r="D833">
        <f t="shared" si="27"/>
        <v>5.3227345647668889</v>
      </c>
      <c r="E833">
        <f t="shared" si="26"/>
        <v>942.12401796373933</v>
      </c>
    </row>
    <row r="834" spans="1:5" x14ac:dyDescent="0.2">
      <c r="A834" s="2">
        <v>833</v>
      </c>
      <c r="B834" s="2">
        <v>33</v>
      </c>
      <c r="D834">
        <f t="shared" si="27"/>
        <v>10.9369450345079</v>
      </c>
      <c r="E834">
        <f t="shared" si="26"/>
        <v>360.91918613876072</v>
      </c>
    </row>
    <row r="835" spans="1:5" x14ac:dyDescent="0.2">
      <c r="A835" s="2">
        <v>834</v>
      </c>
      <c r="B835" s="2">
        <v>0</v>
      </c>
      <c r="D835">
        <f t="shared" si="27"/>
        <v>18.551155504248911</v>
      </c>
      <c r="E835">
        <f t="shared" si="26"/>
        <v>0</v>
      </c>
    </row>
    <row r="836" spans="1:5" x14ac:dyDescent="0.2">
      <c r="A836" s="2">
        <v>835</v>
      </c>
      <c r="B836" s="2">
        <v>0</v>
      </c>
      <c r="D836">
        <f t="shared" si="27"/>
        <v>28.165365973989921</v>
      </c>
      <c r="E836">
        <f t="shared" si="26"/>
        <v>0</v>
      </c>
    </row>
    <row r="837" spans="1:5" x14ac:dyDescent="0.2">
      <c r="A837" s="2">
        <v>836</v>
      </c>
      <c r="B837" s="2">
        <v>1</v>
      </c>
      <c r="D837">
        <f t="shared" si="27"/>
        <v>39.779576443730932</v>
      </c>
      <c r="E837">
        <f t="shared" si="26"/>
        <v>39.779576443730932</v>
      </c>
    </row>
    <row r="838" spans="1:5" x14ac:dyDescent="0.2">
      <c r="A838" s="2">
        <v>837</v>
      </c>
      <c r="B838" s="2">
        <v>0</v>
      </c>
      <c r="D838">
        <f t="shared" si="27"/>
        <v>53.393786913471942</v>
      </c>
      <c r="E838">
        <f t="shared" si="26"/>
        <v>0</v>
      </c>
    </row>
    <row r="839" spans="1:5" x14ac:dyDescent="0.2">
      <c r="A839">
        <v>838</v>
      </c>
      <c r="B839">
        <v>2</v>
      </c>
    </row>
    <row r="840" spans="1:5" x14ac:dyDescent="0.2">
      <c r="A840">
        <v>839</v>
      </c>
      <c r="B840">
        <v>1</v>
      </c>
    </row>
    <row r="841" spans="1:5" x14ac:dyDescent="0.2">
      <c r="A841">
        <v>840</v>
      </c>
      <c r="B841">
        <v>2</v>
      </c>
    </row>
    <row r="842" spans="1:5" x14ac:dyDescent="0.2">
      <c r="A842">
        <v>841</v>
      </c>
      <c r="B842">
        <v>0</v>
      </c>
    </row>
    <row r="843" spans="1:5" x14ac:dyDescent="0.2">
      <c r="A843">
        <v>842</v>
      </c>
      <c r="B843">
        <v>3</v>
      </c>
    </row>
    <row r="844" spans="1:5" x14ac:dyDescent="0.2">
      <c r="A844">
        <v>843</v>
      </c>
      <c r="B844">
        <v>1</v>
      </c>
    </row>
    <row r="845" spans="1:5" x14ac:dyDescent="0.2">
      <c r="A845">
        <v>844</v>
      </c>
      <c r="B845">
        <v>0</v>
      </c>
    </row>
    <row r="846" spans="1:5" x14ac:dyDescent="0.2">
      <c r="A846">
        <v>845</v>
      </c>
      <c r="B846">
        <v>0</v>
      </c>
    </row>
    <row r="847" spans="1:5" x14ac:dyDescent="0.2">
      <c r="A847">
        <v>846</v>
      </c>
      <c r="B847">
        <v>0</v>
      </c>
    </row>
    <row r="848" spans="1:5" x14ac:dyDescent="0.2">
      <c r="A848">
        <v>847</v>
      </c>
      <c r="B848">
        <v>0</v>
      </c>
    </row>
    <row r="849" spans="1:2" x14ac:dyDescent="0.2">
      <c r="A849">
        <v>848</v>
      </c>
      <c r="B849">
        <v>1</v>
      </c>
    </row>
    <row r="850" spans="1:2" x14ac:dyDescent="0.2">
      <c r="A850">
        <v>849</v>
      </c>
      <c r="B850">
        <v>0</v>
      </c>
    </row>
    <row r="851" spans="1:2" x14ac:dyDescent="0.2">
      <c r="A851">
        <v>850</v>
      </c>
      <c r="B851">
        <v>0</v>
      </c>
    </row>
    <row r="852" spans="1:2" x14ac:dyDescent="0.2">
      <c r="A852">
        <v>851</v>
      </c>
      <c r="B852">
        <v>4</v>
      </c>
    </row>
    <row r="853" spans="1:2" x14ac:dyDescent="0.2">
      <c r="A853">
        <v>852</v>
      </c>
      <c r="B853">
        <v>4</v>
      </c>
    </row>
    <row r="854" spans="1:2" x14ac:dyDescent="0.2">
      <c r="A854">
        <v>853</v>
      </c>
      <c r="B854">
        <v>0</v>
      </c>
    </row>
    <row r="855" spans="1:2" x14ac:dyDescent="0.2">
      <c r="A855">
        <v>854</v>
      </c>
      <c r="B855">
        <v>0</v>
      </c>
    </row>
    <row r="856" spans="1:2" x14ac:dyDescent="0.2">
      <c r="A856">
        <v>855</v>
      </c>
      <c r="B856">
        <v>0</v>
      </c>
    </row>
    <row r="857" spans="1:2" x14ac:dyDescent="0.2">
      <c r="A857">
        <v>856</v>
      </c>
      <c r="B857">
        <v>0</v>
      </c>
    </row>
    <row r="858" spans="1:2" x14ac:dyDescent="0.2">
      <c r="A858">
        <v>857</v>
      </c>
      <c r="B858">
        <v>0</v>
      </c>
    </row>
    <row r="859" spans="1:2" x14ac:dyDescent="0.2">
      <c r="A859">
        <v>858</v>
      </c>
      <c r="B859">
        <v>0</v>
      </c>
    </row>
    <row r="860" spans="1:2" x14ac:dyDescent="0.2">
      <c r="A860">
        <v>859</v>
      </c>
      <c r="B860">
        <v>0</v>
      </c>
    </row>
    <row r="861" spans="1:2" x14ac:dyDescent="0.2">
      <c r="A861">
        <v>860</v>
      </c>
      <c r="B861">
        <v>0</v>
      </c>
    </row>
    <row r="862" spans="1:2" x14ac:dyDescent="0.2">
      <c r="A862">
        <v>861</v>
      </c>
      <c r="B862">
        <v>0</v>
      </c>
    </row>
    <row r="863" spans="1:2" x14ac:dyDescent="0.2">
      <c r="A863">
        <v>862</v>
      </c>
      <c r="B863">
        <v>0</v>
      </c>
    </row>
    <row r="864" spans="1:2" x14ac:dyDescent="0.2">
      <c r="A864">
        <v>863</v>
      </c>
      <c r="B864">
        <v>0</v>
      </c>
    </row>
    <row r="865" spans="1:2" x14ac:dyDescent="0.2">
      <c r="A865">
        <v>864</v>
      </c>
      <c r="B865">
        <v>0</v>
      </c>
    </row>
    <row r="866" spans="1:2" x14ac:dyDescent="0.2">
      <c r="A866">
        <v>865</v>
      </c>
      <c r="B866">
        <v>0</v>
      </c>
    </row>
    <row r="867" spans="1:2" x14ac:dyDescent="0.2">
      <c r="A867">
        <v>866</v>
      </c>
      <c r="B867">
        <v>0</v>
      </c>
    </row>
    <row r="868" spans="1:2" x14ac:dyDescent="0.2">
      <c r="A868">
        <v>867</v>
      </c>
      <c r="B868">
        <v>0</v>
      </c>
    </row>
    <row r="869" spans="1:2" x14ac:dyDescent="0.2">
      <c r="A869">
        <v>868</v>
      </c>
      <c r="B869">
        <v>0</v>
      </c>
    </row>
    <row r="870" spans="1:2" x14ac:dyDescent="0.2">
      <c r="A870">
        <v>869</v>
      </c>
      <c r="B870">
        <v>0</v>
      </c>
    </row>
    <row r="871" spans="1:2" x14ac:dyDescent="0.2">
      <c r="A871">
        <v>870</v>
      </c>
      <c r="B871">
        <v>0</v>
      </c>
    </row>
    <row r="872" spans="1:2" x14ac:dyDescent="0.2">
      <c r="A872">
        <v>871</v>
      </c>
      <c r="B872">
        <v>0</v>
      </c>
    </row>
    <row r="873" spans="1:2" x14ac:dyDescent="0.2">
      <c r="A873">
        <v>872</v>
      </c>
      <c r="B873">
        <v>0</v>
      </c>
    </row>
    <row r="874" spans="1:2" x14ac:dyDescent="0.2">
      <c r="A874">
        <v>873</v>
      </c>
      <c r="B874">
        <v>0</v>
      </c>
    </row>
    <row r="875" spans="1:2" x14ac:dyDescent="0.2">
      <c r="A875">
        <v>874</v>
      </c>
      <c r="B875">
        <v>0</v>
      </c>
    </row>
    <row r="876" spans="1:2" x14ac:dyDescent="0.2">
      <c r="A876">
        <v>875</v>
      </c>
      <c r="B876">
        <v>0</v>
      </c>
    </row>
    <row r="877" spans="1:2" x14ac:dyDescent="0.2">
      <c r="A877">
        <v>876</v>
      </c>
      <c r="B877">
        <v>0</v>
      </c>
    </row>
    <row r="878" spans="1:2" x14ac:dyDescent="0.2">
      <c r="A878">
        <v>877</v>
      </c>
      <c r="B878">
        <v>0</v>
      </c>
    </row>
    <row r="879" spans="1:2" x14ac:dyDescent="0.2">
      <c r="A879">
        <v>878</v>
      </c>
      <c r="B879">
        <v>0</v>
      </c>
    </row>
    <row r="880" spans="1:2" x14ac:dyDescent="0.2">
      <c r="A880">
        <v>879</v>
      </c>
      <c r="B880">
        <v>0</v>
      </c>
    </row>
    <row r="881" spans="1:6" x14ac:dyDescent="0.2">
      <c r="A881">
        <v>880</v>
      </c>
      <c r="B881">
        <v>0</v>
      </c>
    </row>
    <row r="882" spans="1:6" x14ac:dyDescent="0.2">
      <c r="A882">
        <v>881</v>
      </c>
      <c r="B882">
        <v>0</v>
      </c>
    </row>
    <row r="883" spans="1:6" x14ac:dyDescent="0.2">
      <c r="A883">
        <v>882</v>
      </c>
      <c r="B883">
        <v>0</v>
      </c>
    </row>
    <row r="884" spans="1:6" x14ac:dyDescent="0.2">
      <c r="A884" s="2">
        <v>883</v>
      </c>
      <c r="B884" s="2">
        <v>25</v>
      </c>
      <c r="D884">
        <f>(A884-$C$891)^2</f>
        <v>43.552244763538901</v>
      </c>
      <c r="E884">
        <f t="shared" ref="E884:E898" si="28">D884*B884</f>
        <v>1088.8061190884725</v>
      </c>
    </row>
    <row r="885" spans="1:6" x14ac:dyDescent="0.2">
      <c r="A885" s="2">
        <v>884</v>
      </c>
      <c r="B885" s="2">
        <v>82</v>
      </c>
      <c r="D885">
        <f t="shared" ref="D885:D898" si="29">(A885-$C$891)^2</f>
        <v>31.353419851670591</v>
      </c>
      <c r="E885">
        <f t="shared" si="28"/>
        <v>2570.9804278369884</v>
      </c>
    </row>
    <row r="886" spans="1:6" x14ac:dyDescent="0.2">
      <c r="A886" s="2">
        <v>885</v>
      </c>
      <c r="B886" s="2">
        <v>28</v>
      </c>
      <c r="D886">
        <f t="shared" si="29"/>
        <v>21.154594939802276</v>
      </c>
      <c r="E886">
        <f t="shared" si="28"/>
        <v>592.32865831446372</v>
      </c>
    </row>
    <row r="887" spans="1:6" x14ac:dyDescent="0.2">
      <c r="A887" s="2">
        <v>886</v>
      </c>
      <c r="B887" s="2">
        <v>38</v>
      </c>
      <c r="D887">
        <f t="shared" si="29"/>
        <v>12.95577002793396</v>
      </c>
      <c r="E887">
        <f t="shared" si="28"/>
        <v>492.31926106149047</v>
      </c>
    </row>
    <row r="888" spans="1:6" x14ac:dyDescent="0.2">
      <c r="A888" s="2">
        <v>887</v>
      </c>
      <c r="B888" s="2">
        <v>30</v>
      </c>
      <c r="D888">
        <f t="shared" si="29"/>
        <v>6.7569451160656469</v>
      </c>
      <c r="E888">
        <f t="shared" si="28"/>
        <v>202.7083534819694</v>
      </c>
    </row>
    <row r="889" spans="1:6" x14ac:dyDescent="0.2">
      <c r="A889" s="2">
        <v>888</v>
      </c>
      <c r="B889" s="2">
        <v>241</v>
      </c>
      <c r="D889">
        <f t="shared" si="29"/>
        <v>2.5581202041973321</v>
      </c>
      <c r="E889">
        <f t="shared" si="28"/>
        <v>616.50696921155702</v>
      </c>
    </row>
    <row r="890" spans="1:6" x14ac:dyDescent="0.2">
      <c r="A890" s="2">
        <v>889</v>
      </c>
      <c r="B890" s="2">
        <v>2468</v>
      </c>
      <c r="D890">
        <f t="shared" si="29"/>
        <v>0.35929529232901791</v>
      </c>
      <c r="E890">
        <f t="shared" si="28"/>
        <v>886.74078146801617</v>
      </c>
    </row>
    <row r="891" spans="1:6" x14ac:dyDescent="0.2">
      <c r="A891" s="2">
        <v>890</v>
      </c>
      <c r="B891" s="2">
        <v>5122</v>
      </c>
      <c r="C891">
        <f>SUMPRODUCT(A884:A898,B884:B898)/SUM(B884:B898)</f>
        <v>889.59941245593416</v>
      </c>
      <c r="D891">
        <f t="shared" si="29"/>
        <v>0.16047038046070358</v>
      </c>
      <c r="E891">
        <f t="shared" si="28"/>
        <v>821.92928871972379</v>
      </c>
      <c r="F891">
        <f>SQRT(SUM(E884:E898)/SUM(B884:B898))</f>
        <v>1.0075739651335789</v>
      </c>
    </row>
    <row r="892" spans="1:6" x14ac:dyDescent="0.2">
      <c r="A892" s="2">
        <v>891</v>
      </c>
      <c r="B892" s="2">
        <v>362</v>
      </c>
      <c r="D892">
        <f t="shared" si="29"/>
        <v>1.9616454685923892</v>
      </c>
      <c r="E892">
        <f t="shared" si="28"/>
        <v>710.11565963044484</v>
      </c>
    </row>
    <row r="893" spans="1:6" x14ac:dyDescent="0.2">
      <c r="A893" s="2">
        <v>892</v>
      </c>
      <c r="B893" s="2">
        <v>114</v>
      </c>
      <c r="D893">
        <f t="shared" si="29"/>
        <v>5.7628205567240753</v>
      </c>
      <c r="E893">
        <f t="shared" si="28"/>
        <v>656.96154346654464</v>
      </c>
    </row>
    <row r="894" spans="1:6" x14ac:dyDescent="0.2">
      <c r="A894" s="2">
        <v>893</v>
      </c>
      <c r="B894" s="2">
        <v>0</v>
      </c>
      <c r="D894">
        <f t="shared" si="29"/>
        <v>11.56399564485576</v>
      </c>
      <c r="E894">
        <f t="shared" si="28"/>
        <v>0</v>
      </c>
    </row>
    <row r="895" spans="1:6" x14ac:dyDescent="0.2">
      <c r="A895" s="2">
        <v>894</v>
      </c>
      <c r="B895" s="2">
        <v>0</v>
      </c>
      <c r="D895">
        <f t="shared" si="29"/>
        <v>19.365170732987448</v>
      </c>
      <c r="E895">
        <f t="shared" si="28"/>
        <v>0</v>
      </c>
    </row>
    <row r="896" spans="1:6" x14ac:dyDescent="0.2">
      <c r="A896" s="2">
        <v>895</v>
      </c>
      <c r="B896" s="2">
        <v>0</v>
      </c>
      <c r="D896">
        <f t="shared" si="29"/>
        <v>29.166345821119133</v>
      </c>
      <c r="E896">
        <f t="shared" si="28"/>
        <v>0</v>
      </c>
    </row>
    <row r="897" spans="1:5" x14ac:dyDescent="0.2">
      <c r="A897" s="2">
        <v>896</v>
      </c>
      <c r="B897" s="2">
        <v>0</v>
      </c>
      <c r="D897">
        <f t="shared" si="29"/>
        <v>40.967520909250815</v>
      </c>
      <c r="E897">
        <f t="shared" si="28"/>
        <v>0</v>
      </c>
    </row>
    <row r="898" spans="1:5" x14ac:dyDescent="0.2">
      <c r="A898" s="2">
        <v>897</v>
      </c>
      <c r="B898" s="2">
        <v>0</v>
      </c>
      <c r="D898">
        <f t="shared" si="29"/>
        <v>54.768695997382501</v>
      </c>
      <c r="E898">
        <f t="shared" si="28"/>
        <v>0</v>
      </c>
    </row>
    <row r="899" spans="1:5" x14ac:dyDescent="0.2">
      <c r="A899">
        <v>898</v>
      </c>
      <c r="B899">
        <v>0</v>
      </c>
    </row>
    <row r="900" spans="1:5" x14ac:dyDescent="0.2">
      <c r="A900">
        <v>899</v>
      </c>
      <c r="B900">
        <v>0</v>
      </c>
    </row>
    <row r="901" spans="1:5" x14ac:dyDescent="0.2">
      <c r="A901">
        <v>900</v>
      </c>
      <c r="B901">
        <v>0</v>
      </c>
    </row>
    <row r="902" spans="1:5" x14ac:dyDescent="0.2">
      <c r="A902">
        <v>901</v>
      </c>
      <c r="B902">
        <v>0</v>
      </c>
    </row>
    <row r="903" spans="1:5" x14ac:dyDescent="0.2">
      <c r="A903">
        <v>902</v>
      </c>
      <c r="B903">
        <v>0</v>
      </c>
    </row>
    <row r="904" spans="1:5" x14ac:dyDescent="0.2">
      <c r="A904">
        <v>903</v>
      </c>
      <c r="B904">
        <v>0</v>
      </c>
    </row>
    <row r="905" spans="1:5" x14ac:dyDescent="0.2">
      <c r="A905">
        <v>904</v>
      </c>
      <c r="B905">
        <v>0</v>
      </c>
    </row>
    <row r="906" spans="1:5" x14ac:dyDescent="0.2">
      <c r="A906">
        <v>905</v>
      </c>
      <c r="B906">
        <v>1</v>
      </c>
    </row>
    <row r="907" spans="1:5" x14ac:dyDescent="0.2">
      <c r="A907">
        <v>906</v>
      </c>
      <c r="B907">
        <v>0</v>
      </c>
    </row>
    <row r="908" spans="1:5" x14ac:dyDescent="0.2">
      <c r="A908">
        <v>907</v>
      </c>
      <c r="B908">
        <v>0</v>
      </c>
    </row>
    <row r="909" spans="1:5" x14ac:dyDescent="0.2">
      <c r="A909">
        <v>908</v>
      </c>
      <c r="B909">
        <v>1</v>
      </c>
    </row>
    <row r="910" spans="1:5" x14ac:dyDescent="0.2">
      <c r="A910">
        <v>909</v>
      </c>
      <c r="B910">
        <v>1</v>
      </c>
    </row>
    <row r="911" spans="1:5" x14ac:dyDescent="0.2">
      <c r="A911">
        <v>910</v>
      </c>
      <c r="B911">
        <v>1</v>
      </c>
    </row>
    <row r="912" spans="1:5" x14ac:dyDescent="0.2">
      <c r="A912">
        <v>911</v>
      </c>
      <c r="B912">
        <v>0</v>
      </c>
    </row>
    <row r="913" spans="1:2" x14ac:dyDescent="0.2">
      <c r="A913">
        <v>912</v>
      </c>
      <c r="B913">
        <v>0</v>
      </c>
    </row>
    <row r="914" spans="1:2" x14ac:dyDescent="0.2">
      <c r="A914">
        <v>913</v>
      </c>
      <c r="B914">
        <v>1</v>
      </c>
    </row>
    <row r="915" spans="1:2" x14ac:dyDescent="0.2">
      <c r="A915">
        <v>914</v>
      </c>
      <c r="B915">
        <v>0</v>
      </c>
    </row>
    <row r="916" spans="1:2" x14ac:dyDescent="0.2">
      <c r="A916">
        <v>915</v>
      </c>
      <c r="B916">
        <v>0</v>
      </c>
    </row>
    <row r="917" spans="1:2" x14ac:dyDescent="0.2">
      <c r="A917">
        <v>916</v>
      </c>
      <c r="B917">
        <v>0</v>
      </c>
    </row>
    <row r="918" spans="1:2" x14ac:dyDescent="0.2">
      <c r="A918">
        <v>917</v>
      </c>
      <c r="B918">
        <v>0</v>
      </c>
    </row>
    <row r="919" spans="1:2" x14ac:dyDescent="0.2">
      <c r="A919">
        <v>918</v>
      </c>
      <c r="B919">
        <v>0</v>
      </c>
    </row>
    <row r="920" spans="1:2" x14ac:dyDescent="0.2">
      <c r="A920">
        <v>919</v>
      </c>
      <c r="B920">
        <v>0</v>
      </c>
    </row>
    <row r="921" spans="1:2" x14ac:dyDescent="0.2">
      <c r="A921">
        <v>920</v>
      </c>
      <c r="B921">
        <v>0</v>
      </c>
    </row>
    <row r="922" spans="1:2" x14ac:dyDescent="0.2">
      <c r="A922">
        <v>921</v>
      </c>
      <c r="B922">
        <v>0</v>
      </c>
    </row>
    <row r="923" spans="1:2" x14ac:dyDescent="0.2">
      <c r="A923">
        <v>922</v>
      </c>
      <c r="B923">
        <v>0</v>
      </c>
    </row>
    <row r="924" spans="1:2" x14ac:dyDescent="0.2">
      <c r="A924">
        <v>923</v>
      </c>
      <c r="B924">
        <v>0</v>
      </c>
    </row>
    <row r="925" spans="1:2" x14ac:dyDescent="0.2">
      <c r="A925">
        <v>924</v>
      </c>
      <c r="B925">
        <v>0</v>
      </c>
    </row>
    <row r="926" spans="1:2" x14ac:dyDescent="0.2">
      <c r="A926">
        <v>925</v>
      </c>
      <c r="B926">
        <v>0</v>
      </c>
    </row>
    <row r="927" spans="1:2" x14ac:dyDescent="0.2">
      <c r="A927">
        <v>926</v>
      </c>
      <c r="B927">
        <v>0</v>
      </c>
    </row>
    <row r="928" spans="1:2" x14ac:dyDescent="0.2">
      <c r="A928">
        <v>927</v>
      </c>
      <c r="B928">
        <v>0</v>
      </c>
    </row>
    <row r="929" spans="1:2" x14ac:dyDescent="0.2">
      <c r="A929">
        <v>928</v>
      </c>
      <c r="B929">
        <v>0</v>
      </c>
    </row>
    <row r="930" spans="1:2" x14ac:dyDescent="0.2">
      <c r="A930">
        <v>929</v>
      </c>
      <c r="B930">
        <v>0</v>
      </c>
    </row>
    <row r="931" spans="1:2" x14ac:dyDescent="0.2">
      <c r="A931">
        <v>930</v>
      </c>
      <c r="B931">
        <v>0</v>
      </c>
    </row>
    <row r="932" spans="1:2" x14ac:dyDescent="0.2">
      <c r="A932">
        <v>931</v>
      </c>
      <c r="B932">
        <v>0</v>
      </c>
    </row>
    <row r="933" spans="1:2" x14ac:dyDescent="0.2">
      <c r="A933">
        <v>932</v>
      </c>
      <c r="B933">
        <v>0</v>
      </c>
    </row>
    <row r="934" spans="1:2" x14ac:dyDescent="0.2">
      <c r="A934">
        <v>933</v>
      </c>
      <c r="B934">
        <v>0</v>
      </c>
    </row>
    <row r="935" spans="1:2" x14ac:dyDescent="0.2">
      <c r="A935">
        <v>934</v>
      </c>
      <c r="B935">
        <v>0</v>
      </c>
    </row>
    <row r="936" spans="1:2" x14ac:dyDescent="0.2">
      <c r="A936">
        <v>935</v>
      </c>
      <c r="B936">
        <v>0</v>
      </c>
    </row>
    <row r="937" spans="1:2" x14ac:dyDescent="0.2">
      <c r="A937">
        <v>936</v>
      </c>
      <c r="B937">
        <v>0</v>
      </c>
    </row>
    <row r="938" spans="1:2" x14ac:dyDescent="0.2">
      <c r="A938">
        <v>937</v>
      </c>
      <c r="B938">
        <v>0</v>
      </c>
    </row>
    <row r="939" spans="1:2" x14ac:dyDescent="0.2">
      <c r="A939">
        <v>938</v>
      </c>
      <c r="B939">
        <v>0</v>
      </c>
    </row>
    <row r="940" spans="1:2" x14ac:dyDescent="0.2">
      <c r="A940">
        <v>939</v>
      </c>
      <c r="B940">
        <v>0</v>
      </c>
    </row>
    <row r="941" spans="1:2" x14ac:dyDescent="0.2">
      <c r="A941">
        <v>940</v>
      </c>
      <c r="B941">
        <v>0</v>
      </c>
    </row>
    <row r="942" spans="1:2" x14ac:dyDescent="0.2">
      <c r="A942">
        <v>941</v>
      </c>
      <c r="B942">
        <v>0</v>
      </c>
    </row>
    <row r="943" spans="1:2" x14ac:dyDescent="0.2">
      <c r="A943">
        <v>942</v>
      </c>
      <c r="B943">
        <v>0</v>
      </c>
    </row>
    <row r="944" spans="1:2" x14ac:dyDescent="0.2">
      <c r="A944">
        <v>943</v>
      </c>
      <c r="B944">
        <v>0</v>
      </c>
    </row>
    <row r="945" spans="1:6" x14ac:dyDescent="0.2">
      <c r="A945" s="2">
        <v>944</v>
      </c>
      <c r="B945" s="2">
        <v>17</v>
      </c>
      <c r="D945">
        <f>(A945-$C$952)^2</f>
        <v>30.036508480327658</v>
      </c>
      <c r="E945">
        <f t="shared" ref="E945:E959" si="30">D945*B945</f>
        <v>510.62064416557018</v>
      </c>
    </row>
    <row r="946" spans="1:6" x14ac:dyDescent="0.2">
      <c r="A946" s="2">
        <v>945</v>
      </c>
      <c r="B946" s="2">
        <v>30</v>
      </c>
      <c r="D946">
        <f t="shared" ref="D946:D959" si="31">(A946-$C$952)^2</f>
        <v>20.075393850815264</v>
      </c>
      <c r="E946">
        <f t="shared" si="30"/>
        <v>602.26181552445792</v>
      </c>
    </row>
    <row r="947" spans="1:6" x14ac:dyDescent="0.2">
      <c r="A947" s="2">
        <v>946</v>
      </c>
      <c r="B947" s="2">
        <v>23</v>
      </c>
      <c r="D947">
        <f t="shared" si="31"/>
        <v>12.114279221302871</v>
      </c>
      <c r="E947">
        <f t="shared" si="30"/>
        <v>278.62842208996602</v>
      </c>
    </row>
    <row r="948" spans="1:6" x14ac:dyDescent="0.2">
      <c r="A948" s="2">
        <v>947</v>
      </c>
      <c r="B948" s="2">
        <v>17</v>
      </c>
      <c r="D948">
        <f t="shared" si="31"/>
        <v>6.1531645917904756</v>
      </c>
      <c r="E948">
        <f t="shared" si="30"/>
        <v>104.60379806043808</v>
      </c>
    </row>
    <row r="949" spans="1:6" x14ac:dyDescent="0.2">
      <c r="A949" s="2">
        <v>948</v>
      </c>
      <c r="B949" s="2">
        <v>346</v>
      </c>
      <c r="D949">
        <f t="shared" si="31"/>
        <v>2.1920499622780811</v>
      </c>
      <c r="E949">
        <f t="shared" si="30"/>
        <v>758.44928694821613</v>
      </c>
    </row>
    <row r="950" spans="1:6" x14ac:dyDescent="0.2">
      <c r="A950" s="2">
        <v>949</v>
      </c>
      <c r="B950" s="2">
        <v>3353</v>
      </c>
      <c r="D950">
        <f t="shared" si="31"/>
        <v>0.23093533276568681</v>
      </c>
      <c r="E950">
        <f t="shared" si="30"/>
        <v>774.32617076334793</v>
      </c>
    </row>
    <row r="951" spans="1:6" x14ac:dyDescent="0.2">
      <c r="A951" s="2">
        <v>950</v>
      </c>
      <c r="B951" s="2">
        <v>3845</v>
      </c>
      <c r="D951">
        <f t="shared" si="31"/>
        <v>0.26982070325329238</v>
      </c>
      <c r="E951">
        <f t="shared" si="30"/>
        <v>1037.4606040089093</v>
      </c>
    </row>
    <row r="952" spans="1:6" x14ac:dyDescent="0.2">
      <c r="A952" s="2">
        <v>951</v>
      </c>
      <c r="B952" s="2">
        <v>189</v>
      </c>
      <c r="C952">
        <f>SUMPRODUCT(A945:A959,B945:B959)/SUM(B945:B959)</f>
        <v>949.4805573147562</v>
      </c>
      <c r="D952">
        <f t="shared" si="31"/>
        <v>2.3087060737408978</v>
      </c>
      <c r="E952">
        <f t="shared" si="30"/>
        <v>436.34544793702969</v>
      </c>
      <c r="F952">
        <f>SQRT(SUM(E945:E959)/SUM(B945:B959))</f>
        <v>0.79411750723852725</v>
      </c>
    </row>
    <row r="953" spans="1:6" x14ac:dyDescent="0.2">
      <c r="A953" s="2">
        <v>952</v>
      </c>
      <c r="B953" s="2">
        <v>75</v>
      </c>
      <c r="D953">
        <f t="shared" si="31"/>
        <v>6.3475914442285033</v>
      </c>
      <c r="E953">
        <f t="shared" si="30"/>
        <v>476.06935831713776</v>
      </c>
    </row>
    <row r="954" spans="1:6" x14ac:dyDescent="0.2">
      <c r="A954" s="2">
        <v>953</v>
      </c>
      <c r="B954" s="2">
        <v>0</v>
      </c>
      <c r="D954">
        <f t="shared" si="31"/>
        <v>12.38647681471611</v>
      </c>
      <c r="E954">
        <f t="shared" si="30"/>
        <v>0</v>
      </c>
    </row>
    <row r="955" spans="1:6" x14ac:dyDescent="0.2">
      <c r="A955" s="2">
        <v>954</v>
      </c>
      <c r="B955" s="2">
        <v>0</v>
      </c>
      <c r="D955">
        <f t="shared" si="31"/>
        <v>20.425362185203713</v>
      </c>
      <c r="E955">
        <f t="shared" si="30"/>
        <v>0</v>
      </c>
    </row>
    <row r="956" spans="1:6" x14ac:dyDescent="0.2">
      <c r="A956" s="2">
        <v>955</v>
      </c>
      <c r="B956" s="2">
        <v>0</v>
      </c>
      <c r="D956">
        <f t="shared" si="31"/>
        <v>30.464247555691319</v>
      </c>
      <c r="E956">
        <f t="shared" si="30"/>
        <v>0</v>
      </c>
    </row>
    <row r="957" spans="1:6" x14ac:dyDescent="0.2">
      <c r="A957" s="2">
        <v>956</v>
      </c>
      <c r="B957" s="2">
        <v>0</v>
      </c>
      <c r="D957">
        <f t="shared" si="31"/>
        <v>42.503132926178928</v>
      </c>
      <c r="E957">
        <f t="shared" si="30"/>
        <v>0</v>
      </c>
    </row>
    <row r="958" spans="1:6" x14ac:dyDescent="0.2">
      <c r="A958" s="2">
        <v>957</v>
      </c>
      <c r="B958" s="2">
        <v>0</v>
      </c>
      <c r="D958">
        <f t="shared" si="31"/>
        <v>56.542018296666534</v>
      </c>
      <c r="E958">
        <f t="shared" si="30"/>
        <v>0</v>
      </c>
    </row>
    <row r="959" spans="1:6" x14ac:dyDescent="0.2">
      <c r="A959" s="2">
        <v>958</v>
      </c>
      <c r="B959" s="2">
        <v>0</v>
      </c>
      <c r="D959">
        <f t="shared" si="31"/>
        <v>72.580903667154132</v>
      </c>
      <c r="E959">
        <f t="shared" si="30"/>
        <v>0</v>
      </c>
    </row>
    <row r="960" spans="1:6" x14ac:dyDescent="0.2">
      <c r="A960">
        <v>959</v>
      </c>
      <c r="B960">
        <v>0</v>
      </c>
    </row>
    <row r="961" spans="1:2" x14ac:dyDescent="0.2">
      <c r="A961">
        <v>960</v>
      </c>
      <c r="B961">
        <v>0</v>
      </c>
    </row>
    <row r="962" spans="1:2" x14ac:dyDescent="0.2">
      <c r="A962">
        <v>961</v>
      </c>
      <c r="B962">
        <v>0</v>
      </c>
    </row>
    <row r="963" spans="1:2" x14ac:dyDescent="0.2">
      <c r="A963">
        <v>962</v>
      </c>
      <c r="B963">
        <v>0</v>
      </c>
    </row>
    <row r="964" spans="1:2" x14ac:dyDescent="0.2">
      <c r="A964">
        <v>963</v>
      </c>
      <c r="B964">
        <v>0</v>
      </c>
    </row>
    <row r="965" spans="1:2" x14ac:dyDescent="0.2">
      <c r="A965">
        <v>964</v>
      </c>
      <c r="B965">
        <v>0</v>
      </c>
    </row>
    <row r="966" spans="1:2" x14ac:dyDescent="0.2">
      <c r="A966">
        <v>965</v>
      </c>
      <c r="B966">
        <v>0</v>
      </c>
    </row>
    <row r="967" spans="1:2" x14ac:dyDescent="0.2">
      <c r="A967">
        <v>966</v>
      </c>
      <c r="B967">
        <v>0</v>
      </c>
    </row>
    <row r="968" spans="1:2" x14ac:dyDescent="0.2">
      <c r="A968">
        <v>967</v>
      </c>
      <c r="B968">
        <v>0</v>
      </c>
    </row>
    <row r="969" spans="1:2" x14ac:dyDescent="0.2">
      <c r="A969">
        <v>968</v>
      </c>
      <c r="B969">
        <v>0</v>
      </c>
    </row>
    <row r="970" spans="1:2" x14ac:dyDescent="0.2">
      <c r="A970">
        <v>969</v>
      </c>
      <c r="B970">
        <v>0</v>
      </c>
    </row>
    <row r="971" spans="1:2" x14ac:dyDescent="0.2">
      <c r="A971">
        <v>970</v>
      </c>
      <c r="B971">
        <v>0</v>
      </c>
    </row>
    <row r="972" spans="1:2" x14ac:dyDescent="0.2">
      <c r="A972">
        <v>971</v>
      </c>
      <c r="B972">
        <v>0</v>
      </c>
    </row>
    <row r="973" spans="1:2" x14ac:dyDescent="0.2">
      <c r="A973">
        <v>972</v>
      </c>
      <c r="B973">
        <v>0</v>
      </c>
    </row>
    <row r="974" spans="1:2" x14ac:dyDescent="0.2">
      <c r="A974">
        <v>973</v>
      </c>
      <c r="B974">
        <v>0</v>
      </c>
    </row>
    <row r="975" spans="1:2" x14ac:dyDescent="0.2">
      <c r="A975">
        <v>974</v>
      </c>
      <c r="B975">
        <v>0</v>
      </c>
    </row>
    <row r="976" spans="1:2" x14ac:dyDescent="0.2">
      <c r="A976">
        <v>975</v>
      </c>
      <c r="B976">
        <v>0</v>
      </c>
    </row>
    <row r="977" spans="1:2" x14ac:dyDescent="0.2">
      <c r="A977">
        <v>976</v>
      </c>
      <c r="B977">
        <v>0</v>
      </c>
    </row>
    <row r="978" spans="1:2" x14ac:dyDescent="0.2">
      <c r="A978">
        <v>977</v>
      </c>
      <c r="B978">
        <v>0</v>
      </c>
    </row>
    <row r="979" spans="1:2" x14ac:dyDescent="0.2">
      <c r="A979">
        <v>978</v>
      </c>
      <c r="B979">
        <v>0</v>
      </c>
    </row>
    <row r="980" spans="1:2" x14ac:dyDescent="0.2">
      <c r="A980">
        <v>979</v>
      </c>
      <c r="B980">
        <v>0</v>
      </c>
    </row>
    <row r="981" spans="1:2" x14ac:dyDescent="0.2">
      <c r="A981">
        <v>980</v>
      </c>
      <c r="B981">
        <v>0</v>
      </c>
    </row>
    <row r="982" spans="1:2" x14ac:dyDescent="0.2">
      <c r="A982">
        <v>981</v>
      </c>
      <c r="B982">
        <v>0</v>
      </c>
    </row>
    <row r="983" spans="1:2" x14ac:dyDescent="0.2">
      <c r="A983">
        <v>982</v>
      </c>
      <c r="B983">
        <v>0</v>
      </c>
    </row>
    <row r="984" spans="1:2" x14ac:dyDescent="0.2">
      <c r="A984">
        <v>983</v>
      </c>
      <c r="B984">
        <v>0</v>
      </c>
    </row>
    <row r="985" spans="1:2" x14ac:dyDescent="0.2">
      <c r="A985">
        <v>984</v>
      </c>
      <c r="B985">
        <v>0</v>
      </c>
    </row>
    <row r="986" spans="1:2" x14ac:dyDescent="0.2">
      <c r="A986">
        <v>985</v>
      </c>
      <c r="B986">
        <v>0</v>
      </c>
    </row>
    <row r="987" spans="1:2" x14ac:dyDescent="0.2">
      <c r="A987">
        <v>986</v>
      </c>
      <c r="B987">
        <v>0</v>
      </c>
    </row>
    <row r="988" spans="1:2" x14ac:dyDescent="0.2">
      <c r="A988">
        <v>987</v>
      </c>
      <c r="B988">
        <v>0</v>
      </c>
    </row>
    <row r="989" spans="1:2" x14ac:dyDescent="0.2">
      <c r="A989">
        <v>988</v>
      </c>
      <c r="B989">
        <v>0</v>
      </c>
    </row>
    <row r="990" spans="1:2" x14ac:dyDescent="0.2">
      <c r="A990">
        <v>989</v>
      </c>
      <c r="B990">
        <v>0</v>
      </c>
    </row>
    <row r="991" spans="1:2" x14ac:dyDescent="0.2">
      <c r="A991">
        <v>990</v>
      </c>
      <c r="B991">
        <v>0</v>
      </c>
    </row>
    <row r="992" spans="1:2" x14ac:dyDescent="0.2">
      <c r="A992">
        <v>991</v>
      </c>
      <c r="B992">
        <v>0</v>
      </c>
    </row>
    <row r="993" spans="1:2" x14ac:dyDescent="0.2">
      <c r="A993">
        <v>992</v>
      </c>
      <c r="B993">
        <v>0</v>
      </c>
    </row>
    <row r="994" spans="1:2" x14ac:dyDescent="0.2">
      <c r="A994">
        <v>993</v>
      </c>
      <c r="B994">
        <v>0</v>
      </c>
    </row>
    <row r="995" spans="1:2" x14ac:dyDescent="0.2">
      <c r="A995">
        <v>994</v>
      </c>
      <c r="B995">
        <v>0</v>
      </c>
    </row>
    <row r="996" spans="1:2" x14ac:dyDescent="0.2">
      <c r="A996">
        <v>995</v>
      </c>
      <c r="B996">
        <v>0</v>
      </c>
    </row>
    <row r="997" spans="1:2" x14ac:dyDescent="0.2">
      <c r="A997">
        <v>996</v>
      </c>
      <c r="B997">
        <v>0</v>
      </c>
    </row>
    <row r="998" spans="1:2" x14ac:dyDescent="0.2">
      <c r="A998">
        <v>997</v>
      </c>
      <c r="B998">
        <v>0</v>
      </c>
    </row>
    <row r="999" spans="1:2" x14ac:dyDescent="0.2">
      <c r="A999">
        <v>998</v>
      </c>
      <c r="B999">
        <v>0</v>
      </c>
    </row>
    <row r="1000" spans="1:2" x14ac:dyDescent="0.2">
      <c r="A1000">
        <v>999</v>
      </c>
      <c r="B1000">
        <v>0</v>
      </c>
    </row>
    <row r="1001" spans="1:2" x14ac:dyDescent="0.2">
      <c r="A1001">
        <v>1000</v>
      </c>
      <c r="B1001">
        <v>0</v>
      </c>
    </row>
    <row r="1002" spans="1:2" x14ac:dyDescent="0.2">
      <c r="A1002">
        <v>1001</v>
      </c>
      <c r="B1002">
        <v>0</v>
      </c>
    </row>
    <row r="1003" spans="1:2" x14ac:dyDescent="0.2">
      <c r="A1003">
        <v>1002</v>
      </c>
      <c r="B1003">
        <v>0</v>
      </c>
    </row>
    <row r="1004" spans="1:2" x14ac:dyDescent="0.2">
      <c r="A1004">
        <v>1003</v>
      </c>
      <c r="B1004">
        <v>0</v>
      </c>
    </row>
    <row r="1005" spans="1:2" x14ac:dyDescent="0.2">
      <c r="A1005">
        <v>1004</v>
      </c>
      <c r="B1005">
        <v>0</v>
      </c>
    </row>
    <row r="1006" spans="1:2" x14ac:dyDescent="0.2">
      <c r="A1006">
        <v>1005</v>
      </c>
      <c r="B1006">
        <v>0</v>
      </c>
    </row>
    <row r="1007" spans="1:2" x14ac:dyDescent="0.2">
      <c r="A1007">
        <v>1006</v>
      </c>
      <c r="B1007">
        <v>0</v>
      </c>
    </row>
    <row r="1008" spans="1:2" x14ac:dyDescent="0.2">
      <c r="A1008">
        <v>1007</v>
      </c>
      <c r="B1008">
        <v>0</v>
      </c>
    </row>
    <row r="1009" spans="1:2" x14ac:dyDescent="0.2">
      <c r="A1009">
        <v>1008</v>
      </c>
      <c r="B1009">
        <v>0</v>
      </c>
    </row>
    <row r="1010" spans="1:2" x14ac:dyDescent="0.2">
      <c r="A1010">
        <v>1009</v>
      </c>
      <c r="B1010">
        <v>0</v>
      </c>
    </row>
    <row r="1011" spans="1:2" x14ac:dyDescent="0.2">
      <c r="A1011">
        <v>1010</v>
      </c>
      <c r="B1011">
        <v>0</v>
      </c>
    </row>
    <row r="1012" spans="1:2" x14ac:dyDescent="0.2">
      <c r="A1012">
        <v>1011</v>
      </c>
      <c r="B1012">
        <v>0</v>
      </c>
    </row>
    <row r="1013" spans="1:2" x14ac:dyDescent="0.2">
      <c r="A1013">
        <v>1012</v>
      </c>
      <c r="B1013">
        <v>0</v>
      </c>
    </row>
    <row r="1014" spans="1:2" x14ac:dyDescent="0.2">
      <c r="A1014">
        <v>1013</v>
      </c>
      <c r="B1014">
        <v>0</v>
      </c>
    </row>
    <row r="1015" spans="1:2" x14ac:dyDescent="0.2">
      <c r="A1015">
        <v>1014</v>
      </c>
      <c r="B1015">
        <v>0</v>
      </c>
    </row>
    <row r="1016" spans="1:2" x14ac:dyDescent="0.2">
      <c r="A1016">
        <v>1015</v>
      </c>
      <c r="B1016">
        <v>0</v>
      </c>
    </row>
    <row r="1017" spans="1:2" x14ac:dyDescent="0.2">
      <c r="A1017">
        <v>1016</v>
      </c>
      <c r="B1017">
        <v>0</v>
      </c>
    </row>
    <row r="1018" spans="1:2" x14ac:dyDescent="0.2">
      <c r="A1018">
        <v>1017</v>
      </c>
      <c r="B1018">
        <v>0</v>
      </c>
    </row>
    <row r="1019" spans="1:2" x14ac:dyDescent="0.2">
      <c r="A1019">
        <v>1018</v>
      </c>
      <c r="B1019">
        <v>0</v>
      </c>
    </row>
    <row r="1020" spans="1:2" x14ac:dyDescent="0.2">
      <c r="A1020">
        <v>1019</v>
      </c>
      <c r="B1020">
        <v>0</v>
      </c>
    </row>
    <row r="1021" spans="1:2" x14ac:dyDescent="0.2">
      <c r="A1021">
        <v>1020</v>
      </c>
      <c r="B1021">
        <v>0</v>
      </c>
    </row>
    <row r="1022" spans="1:2" x14ac:dyDescent="0.2">
      <c r="A1022">
        <v>1021</v>
      </c>
      <c r="B1022">
        <v>0</v>
      </c>
    </row>
    <row r="1023" spans="1:2" x14ac:dyDescent="0.2">
      <c r="A1023">
        <v>1022</v>
      </c>
      <c r="B1023">
        <v>0</v>
      </c>
    </row>
    <row r="1024" spans="1:2" x14ac:dyDescent="0.2">
      <c r="A1024">
        <v>1023</v>
      </c>
      <c r="B102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2021-11-01T19:41:25Z</dcterms:created>
  <dcterms:modified xsi:type="dcterms:W3CDTF">2021-11-30T01:38:07Z</dcterms:modified>
</cp:coreProperties>
</file>