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1" sheetId="1" r:id="rId4"/>
    <sheet state="visible" name="Gantt char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<sst xmlns="http://schemas.openxmlformats.org/spreadsheetml/2006/main" count="25" uniqueCount="21">
  <si>
    <t>Task</t>
  </si>
  <si>
    <t>Start Date</t>
  </si>
  <si>
    <t>End Date</t>
  </si>
  <si>
    <t>Duration</t>
  </si>
  <si>
    <t>Gather requirements</t>
  </si>
  <si>
    <t>UI Design</t>
  </si>
  <si>
    <t>Coding</t>
  </si>
  <si>
    <t>Unit tests</t>
  </si>
  <si>
    <t>System test</t>
  </si>
  <si>
    <t>Beta 1</t>
  </si>
  <si>
    <t>Bug fixes</t>
  </si>
  <si>
    <t>Improvements</t>
  </si>
  <si>
    <t>Final testing</t>
  </si>
  <si>
    <t>Release version</t>
  </si>
  <si>
    <t>Task 1</t>
  </si>
  <si>
    <t>Task 2</t>
  </si>
  <si>
    <t>Task 3</t>
  </si>
  <si>
    <t>Task 4</t>
  </si>
  <si>
    <t>Task 5</t>
  </si>
  <si>
    <t>Task 6</t>
  </si>
  <si>
    <t>https://www.youtube.com/watch?v=-oD50HSBBBI&amp;list=TLPQMTQwMzIwMjJZRi-9sUCG4g&amp;index=2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</si>
</sst>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"/>
  </numFmts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0" numFmtId="16" xfId="0" applyFont="1" applyNumberFormat="1"/>
    <xf borderId="0" fillId="0" fontId="0" numFmtId="15" xfId="0" applyFont="1" applyNumberFormat="1"/>
    <xf borderId="1" fillId="3" fontId="0" numFmtId="0" xfId="0" applyBorder="1" applyFill="1" applyFont="1"/>
    <xf borderId="1" fillId="3" fontId="0" numFmtId="16" xfId="0" applyBorder="1" applyFont="1" applyNumberFormat="1"/>
    <xf borderId="1" fillId="3" fontId="0" numFmtId="15" xfId="0" applyBorder="1" applyFont="1" applyNumberFormat="1"/>
    <xf borderId="0" fillId="0" fontId="0" numFmtId="164" xfId="0" applyFont="1" applyNumberFormat="1"/>
    <xf borderId="1" fillId="3" fontId="0" numFmtId="164" xfId="0" applyBorder="1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237819596874715"/>
          <c:y val="0.0710522788451015"/>
          <c:w val="0.7073119914064796"/>
          <c:h val="0.8664782334415891"/>
        </c:manualLayout>
      </c:layout>
      <c:barChart>
        <c:barDir val="bar"/>
        <c:grouping val="stacked"/>
        <c:ser>
          <c:idx val="0"/>
          <c:order val="0"/>
          <c:tx>
            <c:v>Start Date</c:v>
          </c:tx>
          <c:spPr>
            <a:solidFill>
              <a:srgbClr val="F2F2F2"/>
            </a:solidFill>
            <a:ln cmpd="sng">
              <a:solidFill>
                <a:srgbClr val="F2F2F2">
                  <a:alpha val="100000"/>
                </a:srgbClr>
              </a:solidFill>
            </a:ln>
          </c:spPr>
          <c:cat>
            <c:strRef>
              <c:f>'Gantt chart1'!$A$2:$A$11</c:f>
            </c:strRef>
          </c:cat>
          <c:val>
            <c:numRef>
              <c:f>'Gantt chart1'!$B$2:$B$11</c:f>
              <c:numCache/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'Gantt chart1'!$A$2:$A$11</c:f>
            </c:strRef>
          </c:cat>
          <c:val>
            <c:numRef>
              <c:f>'Gantt chart1'!$D$3:$D$11</c:f>
              <c:numCache/>
            </c:numRef>
          </c:val>
        </c:ser>
        <c:overlap val="100"/>
        <c:axId val="254056190"/>
        <c:axId val="1515910871"/>
      </c:barChart>
      <c:catAx>
        <c:axId val="2540561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5910871"/>
      </c:catAx>
      <c:valAx>
        <c:axId val="1515910871"/>
        <c:scaling>
          <c:orientation val="minMax"/>
          <c:min val="4173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4056190"/>
        <c:crosses val="max"/>
        <c:majorUnit val="15.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Start Date</c:v>
          </c:tx>
          <c:spPr>
            <a:solidFill>
              <a:srgbClr val="F2F2F2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cat>
            <c:strRef>
              <c:f>'Gantt chart2'!$A$2:$A$7</c:f>
            </c:strRef>
          </c:cat>
          <c:val>
            <c:numRef>
              <c:f>'Gantt chart2'!$B$2:$B$7</c:f>
              <c:numCache/>
            </c:numRef>
          </c:val>
        </c:ser>
        <c:ser>
          <c:idx val="1"/>
          <c:order val="1"/>
          <c:tx>
            <c:v>Duration</c:v>
          </c:tx>
          <c:spPr>
            <a:solidFill>
              <a:srgbClr val="90A985"/>
            </a:solidFill>
            <a:ln cmpd="sng">
              <a:solidFill>
                <a:srgbClr val="000000"/>
              </a:solidFill>
            </a:ln>
          </c:spPr>
          <c:cat>
            <c:strRef>
              <c:f>'Gantt chart2'!$A$2:$A$7</c:f>
            </c:strRef>
          </c:cat>
          <c:val>
            <c:numRef>
              <c:f>'Gantt chart2'!$D$3:$D$7</c:f>
              <c:numCache/>
            </c:numRef>
          </c:val>
        </c:ser>
        <c:overlap val="100"/>
        <c:axId val="1084552242"/>
        <c:axId val="1714482514"/>
      </c:barChart>
      <c:catAx>
        <c:axId val="10845522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482514"/>
      </c:catAx>
      <c:valAx>
        <c:axId val="1714482514"/>
        <c:scaling>
          <c:orientation val="minMax"/>
          <c:min val="4173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4552242"/>
        <c:crosses val="max"/>
        <c:majorUnit val="31.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0</xdr:row>
      <xdr:rowOff>171450</xdr:rowOff>
    </xdr:from>
    <xdr:ext cx="5991225" cy="3152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9</xdr:row>
      <xdr:rowOff>0</xdr:rowOff>
    </xdr:from>
    <xdr:ext cx="4895850" cy="2190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oD50HSBBBI&amp;list=TLPQMTQwMzIwMjJZRi-9sUCG4g&amp;index=2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5.0"/>
    <col customWidth="1" hidden="1" min="3" max="3" width="23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41730.0</v>
      </c>
      <c r="C2" s="4">
        <f>B2+5</f>
        <v>41735</v>
      </c>
      <c r="D2" s="2">
        <f t="shared" ref="D2:D11" si="1">C2-B2</f>
        <v>5</v>
      </c>
    </row>
    <row r="3" ht="14.25" customHeight="1">
      <c r="A3" s="5" t="s">
        <v>5</v>
      </c>
      <c r="B3" s="6">
        <f t="shared" ref="B3:B11" si="2">C2+1</f>
        <v>41736</v>
      </c>
      <c r="C3" s="7">
        <f>B3+11</f>
        <v>41747</v>
      </c>
      <c r="D3" s="5">
        <f t="shared" si="1"/>
        <v>11</v>
      </c>
    </row>
    <row r="4" ht="14.25" customHeight="1">
      <c r="A4" s="2" t="s">
        <v>6</v>
      </c>
      <c r="B4" s="3">
        <f t="shared" si="2"/>
        <v>41748</v>
      </c>
      <c r="C4" s="4">
        <f>B4+22</f>
        <v>41770</v>
      </c>
      <c r="D4" s="2">
        <f t="shared" si="1"/>
        <v>22</v>
      </c>
    </row>
    <row r="5" ht="14.25" customHeight="1">
      <c r="A5" s="5" t="s">
        <v>7</v>
      </c>
      <c r="B5" s="6">
        <f t="shared" si="2"/>
        <v>41771</v>
      </c>
      <c r="C5" s="7">
        <f>B5+6</f>
        <v>41777</v>
      </c>
      <c r="D5" s="5">
        <f t="shared" si="1"/>
        <v>6</v>
      </c>
    </row>
    <row r="6" ht="14.25" customHeight="1">
      <c r="A6" s="2" t="s">
        <v>8</v>
      </c>
      <c r="B6" s="3">
        <f t="shared" si="2"/>
        <v>41778</v>
      </c>
      <c r="C6" s="4">
        <f>B6+11</f>
        <v>41789</v>
      </c>
      <c r="D6" s="2">
        <f t="shared" si="1"/>
        <v>11</v>
      </c>
    </row>
    <row r="7" ht="14.25" customHeight="1">
      <c r="A7" s="5" t="s">
        <v>9</v>
      </c>
      <c r="B7" s="6">
        <f t="shared" si="2"/>
        <v>41790</v>
      </c>
      <c r="C7" s="7">
        <f>B7+2</f>
        <v>41792</v>
      </c>
      <c r="D7" s="5">
        <f t="shared" si="1"/>
        <v>2</v>
      </c>
    </row>
    <row r="8" ht="14.25" customHeight="1">
      <c r="A8" s="2" t="s">
        <v>10</v>
      </c>
      <c r="B8" s="3">
        <f t="shared" si="2"/>
        <v>41793</v>
      </c>
      <c r="C8" s="4">
        <f t="shared" ref="C8:C9" si="3">B8+14</f>
        <v>41807</v>
      </c>
      <c r="D8" s="2">
        <f t="shared" si="1"/>
        <v>14</v>
      </c>
    </row>
    <row r="9" ht="14.25" customHeight="1">
      <c r="A9" s="5" t="s">
        <v>11</v>
      </c>
      <c r="B9" s="6">
        <f t="shared" si="2"/>
        <v>41808</v>
      </c>
      <c r="C9" s="7">
        <f t="shared" si="3"/>
        <v>41822</v>
      </c>
      <c r="D9" s="5">
        <f t="shared" si="1"/>
        <v>14</v>
      </c>
    </row>
    <row r="10" ht="14.25" customHeight="1">
      <c r="A10" s="2" t="s">
        <v>12</v>
      </c>
      <c r="B10" s="3">
        <f t="shared" si="2"/>
        <v>41823</v>
      </c>
      <c r="C10" s="4">
        <f>B10+6</f>
        <v>41829</v>
      </c>
      <c r="D10" s="2">
        <f t="shared" si="1"/>
        <v>6</v>
      </c>
    </row>
    <row r="11" ht="14.25" customHeight="1">
      <c r="A11" s="5" t="s">
        <v>13</v>
      </c>
      <c r="B11" s="6">
        <f t="shared" si="2"/>
        <v>41830</v>
      </c>
      <c r="C11" s="7">
        <f>B11+2</f>
        <v>41832</v>
      </c>
      <c r="D11" s="5">
        <f t="shared" si="1"/>
        <v>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0"/>
    <col customWidth="1" min="3" max="3" width="12.43"/>
    <col customWidth="1" min="4" max="4" width="9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14</v>
      </c>
      <c r="B2" s="8">
        <v>41730.0</v>
      </c>
      <c r="C2" s="4">
        <f>B2+60</f>
        <v>41790</v>
      </c>
      <c r="D2" s="2">
        <f t="shared" ref="D2:D7" si="1">C2-B2</f>
        <v>60</v>
      </c>
    </row>
    <row r="3" ht="14.25" customHeight="1">
      <c r="A3" s="2" t="s">
        <v>15</v>
      </c>
      <c r="B3" s="9">
        <f t="shared" ref="B3:B7" si="2">C2+1</f>
        <v>41791</v>
      </c>
      <c r="C3" s="7">
        <f>B3+65</f>
        <v>41856</v>
      </c>
      <c r="D3" s="5">
        <f t="shared" si="1"/>
        <v>65</v>
      </c>
    </row>
    <row r="4" ht="14.25" customHeight="1">
      <c r="A4" s="2" t="s">
        <v>16</v>
      </c>
      <c r="B4" s="8">
        <f t="shared" si="2"/>
        <v>41857</v>
      </c>
      <c r="C4" s="4">
        <f>B4+22</f>
        <v>41879</v>
      </c>
      <c r="D4" s="2">
        <f t="shared" si="1"/>
        <v>22</v>
      </c>
    </row>
    <row r="5" ht="14.25" customHeight="1">
      <c r="A5" s="2" t="s">
        <v>17</v>
      </c>
      <c r="B5" s="9">
        <f t="shared" si="2"/>
        <v>41880</v>
      </c>
      <c r="C5" s="7">
        <f>B5+46</f>
        <v>41926</v>
      </c>
      <c r="D5" s="5">
        <f t="shared" si="1"/>
        <v>46</v>
      </c>
    </row>
    <row r="6" ht="14.25" customHeight="1">
      <c r="A6" s="2" t="s">
        <v>18</v>
      </c>
      <c r="B6" s="8">
        <f t="shared" si="2"/>
        <v>41927</v>
      </c>
      <c r="C6" s="4">
        <f>B6+11</f>
        <v>41938</v>
      </c>
      <c r="D6" s="2">
        <f t="shared" si="1"/>
        <v>11</v>
      </c>
    </row>
    <row r="7" ht="14.25" customHeight="1">
      <c r="A7" s="2" t="s">
        <v>19</v>
      </c>
      <c r="B7" s="9">
        <f t="shared" si="2"/>
        <v>41939</v>
      </c>
      <c r="C7" s="7">
        <f>B7+40</f>
        <v>41979</v>
      </c>
      <c r="D7" s="5">
        <f t="shared" si="1"/>
        <v>40</v>
      </c>
    </row>
    <row r="8" ht="14.25" customHeight="1">
      <c r="C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20</v>
      </c>
    </row>
  </sheetData>
  <hyperlinks>
    <hyperlink r:id="rId1" ref="A1"/>
  </hyperlinks>
  <drawing r:id="rId2"/>
</worksheet>
</file>