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Justin\Downloads\Rose\"/>
    </mc:Choice>
  </mc:AlternateContent>
  <xr:revisionPtr revIDLastSave="0" documentId="8_{48BC66D4-9B61-4864-842B-13A69063ECB8}" xr6:coauthVersionLast="47" xr6:coauthVersionMax="47" xr10:uidLastSave="{00000000-0000-0000-0000-000000000000}"/>
  <bookViews>
    <workbookView xWindow="-120" yWindow="-120" windowWidth="29040" windowHeight="15720" activeTab="1"/>
  </bookViews>
  <sheets>
    <sheet name="Raw Data" sheetId="1" r:id="rId1"/>
    <sheet name="1" sheetId="4" r:id="rId2"/>
    <sheet name="2" sheetId="5" r:id="rId3"/>
    <sheet name="3" sheetId="6" r:id="rId4"/>
    <sheet name="4" sheetId="7" r:id="rId5"/>
    <sheet name="5. Pivot Tables and Charts" sheetId="2" r:id="rId6"/>
    <sheet name="6. Insights and Recommendations" sheetId="3" r:id="rId7"/>
  </sheets>
  <definedNames>
    <definedName name="Slicer_founded_year">#N/A</definedName>
    <definedName name="Slicer_funding_type">#N/A</definedName>
  </definedNames>
  <calcPr calcId="0"/>
  <pivotCaches>
    <pivotCache cacheId="1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<sst xmlns="http://schemas.openxmlformats.org/spreadsheetml/2006/main" count="108" uniqueCount="55">
  <si>
    <t>name</t>
  </si>
  <si>
    <t>founded_year</t>
  </si>
  <si>
    <t>funding_total_usd</t>
  </si>
  <si>
    <t>seed</t>
  </si>
  <si>
    <t>venture</t>
  </si>
  <si>
    <t>funding_type</t>
  </si>
  <si>
    <t>Sisasa</t>
  </si>
  <si>
    <t>Seed Only</t>
  </si>
  <si>
    <t>Tab Solutions</t>
  </si>
  <si>
    <t>GreenCloud</t>
  </si>
  <si>
    <t>Family Archival Solutions</t>
  </si>
  <si>
    <t>Pushing Innovation</t>
  </si>
  <si>
    <t>EquityZen</t>
  </si>
  <si>
    <t>Livewire</t>
  </si>
  <si>
    <t>Cardley</t>
  </si>
  <si>
    <t>Peach</t>
  </si>
  <si>
    <t>Disruption Corporation</t>
  </si>
  <si>
    <t>Venture Only</t>
  </si>
  <si>
    <t>Bolster</t>
  </si>
  <si>
    <t>BasisCode</t>
  </si>
  <si>
    <t>Upside</t>
  </si>
  <si>
    <t>Mixed</t>
  </si>
  <si>
    <t>Portfolia</t>
  </si>
  <si>
    <t>Sliced Investing</t>
  </si>
  <si>
    <t>FlexScore</t>
  </si>
  <si>
    <t>Activehours</t>
  </si>
  <si>
    <t>Harvest Exchange</t>
  </si>
  <si>
    <t>MoneyFarm</t>
  </si>
  <si>
    <t>Pocket Change</t>
  </si>
  <si>
    <t>L2</t>
  </si>
  <si>
    <t>Payteller</t>
  </si>
  <si>
    <t>Grand Total</t>
  </si>
  <si>
    <t>5.A. Create a pie chart that shows the count of companies per funding type:</t>
  </si>
  <si>
    <t>Funding Type</t>
  </si>
  <si>
    <t>Total</t>
  </si>
  <si>
    <t>5. B. Create a column chart or a bar chart that shows the funding between companies by funding type:</t>
  </si>
  <si>
    <t>Company Name</t>
  </si>
  <si>
    <t>Total Funding</t>
  </si>
  <si>
    <t>6. Answer the following question in a few sentences:</t>
  </si>
  <si>
    <t>1. What type of funding would you recommend for the start up company?</t>
  </si>
  <si>
    <t>2. Why have you recommended this option?</t>
  </si>
  <si>
    <t>Year Founded</t>
  </si>
  <si>
    <t>US Financial Services Sector</t>
  </si>
  <si>
    <t>INSIGHTS:</t>
  </si>
  <si>
    <t xml:space="preserve">• 63% of the US Companies in the Financial Services sector chose Seed Funding as they may have limited access to fundings and other sources. Banks and other investors may be reluctant to  invest because of lack of history or track record of success. </t>
  </si>
  <si>
    <t>• Based on the chart, it’s worth noting that more seed-funded companies pile up in 2012, and they’re all competing for investor attention as they seek to raise their funds.</t>
  </si>
  <si>
    <t>• On the other hand, there are few companies who opted to Venture Funding as they have investors who put money into high-growth startups in exchange for a larger share of equity. Their typical investors believed they have a potential to generate a lot of revenue.</t>
  </si>
  <si>
    <t>RECOMMENDATIONS:</t>
  </si>
  <si>
    <t>Venture capitalist funding has high rewards, a high-value source of financing and unmatched support from risk-taking entrepreneurs. That being said, it has to get past strict criteria and scrutiny.</t>
  </si>
  <si>
    <t>Your business may thrive off the control and pressure to scale as quickly as possible or may fold under pressure and won’t like other opinions interfering with your company goals.</t>
  </si>
  <si>
    <t>Any form of funding has an element of risk attached to it. So, it is essential you consider this and come to terms with that no matter what you do, business holds risk.</t>
  </si>
  <si>
    <t>Assuming all goes well with the seed investment, you should be ready to raise larger amounts with venture capital.</t>
  </si>
  <si>
    <t>If your plan for seed money is to expand your reach, be sure you're already capable of scaling up to meet the new demand.</t>
  </si>
  <si>
    <t>You can start with Seed Funding as it is available at lower minimum investment sizes and gives more flexibility than venture capital.  It provides startups with the necessary capital to bring your ideas to life and develop the initial product, pay for marketing, and hire the first employees.</t>
  </si>
  <si>
    <t>Businesses that quickly attract attention may  be overwhelmed with orders and suffer permanent damage to their reputations when they're unable to fill them in a timely manner.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</si>
</sst>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Alignment="1">
      <alignment horizontal="center"/>
    </xf>
    <xf numFmtId="0" fontId="0" fillId="0" borderId="0" xfId="0" pivotButton="1" applyAlignment="1">
      <alignment horizontal="left"/>
    </xf>
    <xf numFmtId="0" fontId="0" fillId="0" borderId="0" xfId="0" applyNumberFormat="1" applyAlignment="1">
      <alignment horizontal="left"/>
    </xf>
    <xf numFmtId="164" fontId="0" fillId="0" borderId="0" xfId="0" applyNumberFormat="1"/>
    <xf numFmtId="0" fontId="0" fillId="0" borderId="0" xfId="0" pivotButton="1" applyAlignment="1">
      <alignment wrapText="1"/>
    </xf>
    <xf numFmtId="0" fontId="18" fillId="0" borderId="0" xfId="0" applyFo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164" formatCode="_-[$$-409]* #,##0.00_ ;_-[$$-409]* \-#,##0.00\ ;_-[$$-409]* &quot;-&quot;??_ ;_-@_ "/>
    </dxf>
    <dxf>
      <numFmt numFmtId="164" formatCode="_-[$$-409]* #,##0.00_ ;_-[$$-409]* \-#,##0.00\ ;_-[$$-409]* &quot;-&quot;??_ ;_-@_ "/>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[3.7 Final Task Part 2_Aznar, Rose Anne.xlsx]5. Pivot Tables and Charts!PivotTable1</c:name>
    <c:fmtId val="0"/>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Distribution of US Companies</a:t>
            </a:r>
            <a:r>
              <a:rPr lang="en-US" sz="1100" baseline="0"/>
              <a:t> on Financial</a:t>
            </a:r>
            <a:r>
              <a:rPr lang="en-US" sz="1100"/>
              <a:t> Services Sector</a:t>
            </a:r>
            <a:endParaRPr lang="en-US" sz="1100" baseline="0"/>
          </a:p>
          <a:p>
            <a:pPr>
              <a:defRPr sz="1100"/>
            </a:pPr>
            <a:r>
              <a:rPr lang="en-US" sz="1100" baseline="0"/>
              <a:t>and their </a:t>
            </a:r>
            <a:r>
              <a:rPr lang="en-US" sz="1100"/>
              <a:t>Funding Types</a:t>
            </a:r>
          </a:p>
        </c:rich>
      </c:tx>
      <c:layout>
        <c:manualLayout>
          <c:xMode val="edge"/>
          <c:yMode val="edge"/>
          <c:x val="0.12115266841644795"/>
          <c:y val="0.1147200349956255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'5. Pivot Tables and Charts'!$C$5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'5. Pivot Tables and Charts'!$B$6:$B$9</c:f>
              <c:strCache>
                <c:ptCount val="3"/>
                <c:pt idx="0">
                  <c:v>Seed Only</c:v>
                </c:pt>
                <c:pt idx="1">
                  <c:v>Venture Only</c:v>
                </c:pt>
                <c:pt idx="2">
                  <c:v>Mixed</c:v>
                </c:pt>
              </c:strCache>
            </c:strRef>
          </c:cat>
          <c:val>
            <c:numRef>
              <c:f>'5. Pivot Tables and Charts'!$C$6:$C$9</c:f>
              <c:numCache>
                <c:formatCode>General</c:formatCode>
                <c:ptCount val="3"/>
                <c:pt idx="0">
                  <c:v>14</c:v>
                </c:pt>
                <c:pt idx="1">
                  <c:v>5</c:v>
                </c:pt>
                <c:pt idx="2">
                  <c:v>3</c:v>
                </c:pt>
              </c:numCache>
            </c:numRef>
          </c:val>
          <c:extLst>
            <c:ext xmlns:c16="http://schemas.microsoft.com/office/drawing/2014/chart" uri="{C3380CC4-5D6E-409C-BE32-E72D297353CC}">
              <c16:uniqueId val="{00000002-ABB3-46AC-9519-5F7F0F0F8F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[3.7 Final Task Part 2_Aznar, Rose Anne.xlsx]5. Pivot Tables and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Comparison of Funding</a:t>
            </a:r>
            <a:r>
              <a:rPr lang="en-US" b="1" baseline="0"/>
              <a:t> between US Financial Services Companies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s>
    <c:plotArea>
      <c:layout/>
      <c:barChart>
        <c:barDir val="col"/>
        <c:grouping val="clustered"/>
        <c:varyColors val="0"/>
        <c:ser>
          <c:idx val="0"/>
          <c:order val="0"/>
          <c:tx>
            <c:strRef>
              <c:f>'5. Pivot Tables and Charts'!$C$24</c:f>
              <c:strCache>
                <c:ptCount val="1"/>
                <c:pt idx="0">
                  <c:v>Total</c:v>
                </c:pt>
              </c:strCache>
            </c:strRef>
          </c:tx>
          <c:spPr>
            <a:solidFill>
              <a:schemeClr val="accent1"/>
            </a:solidFill>
            <a:ln>
              <a:noFill/>
            </a:ln>
            <a:effectLst/>
          </c:spPr>
          <c:invertIfNegative val="0"/>
          <c:dPt>
            <c:idx val="20"/>
            <c:invertIfNegative val="0"/>
            <c:bubble3D val="0"/>
            <c:spPr>
              <a:solidFill>
                <a:schemeClr val="accent6"/>
              </a:solidFill>
              <a:ln>
                <a:noFill/>
              </a:ln>
              <a:effectLst/>
            </c:spPr>
            <c:extLst>
              <c:ext xmlns:c16="http://schemas.microsoft.com/office/drawing/2014/chart" uri="{C3380CC4-5D6E-409C-BE32-E72D297353CC}">
                <c16:uniqueId val="{00000004-5579-4550-97EC-D1F184AB80A0}"/>
              </c:ext>
            </c:extLst>
          </c:dPt>
          <c:cat>
            <c:multiLvlStrRef>
              <c:f>'5. Pivot Tables and Charts'!$B$25:$B$50</c:f>
              <c:multiLvlStrCache>
                <c:ptCount val="22"/>
                <c:lvl>
                  <c:pt idx="0">
                    <c:v>MoneyFarm</c:v>
                  </c:pt>
                  <c:pt idx="1">
                    <c:v>Pocket Change</c:v>
                  </c:pt>
                  <c:pt idx="2">
                    <c:v>Upside</c:v>
                  </c:pt>
                  <c:pt idx="3">
                    <c:v>Activehours</c:v>
                  </c:pt>
                  <c:pt idx="4">
                    <c:v>Bolster</c:v>
                  </c:pt>
                  <c:pt idx="5">
                    <c:v>Cardley</c:v>
                  </c:pt>
                  <c:pt idx="6">
                    <c:v>EquityZen</c:v>
                  </c:pt>
                  <c:pt idx="7">
                    <c:v>Family Archival Solutions</c:v>
                  </c:pt>
                  <c:pt idx="8">
                    <c:v>FlexScore</c:v>
                  </c:pt>
                  <c:pt idx="9">
                    <c:v>GreenCloud</c:v>
                  </c:pt>
                  <c:pt idx="10">
                    <c:v>Harvest Exchange</c:v>
                  </c:pt>
                  <c:pt idx="11">
                    <c:v>Livewire</c:v>
                  </c:pt>
                  <c:pt idx="12">
                    <c:v>Peach</c:v>
                  </c:pt>
                  <c:pt idx="13">
                    <c:v>Pushing Innovation</c:v>
                  </c:pt>
                  <c:pt idx="14">
                    <c:v>Sisasa</c:v>
                  </c:pt>
                  <c:pt idx="15">
                    <c:v>Sliced Investing</c:v>
                  </c:pt>
                  <c:pt idx="16">
                    <c:v>Tab Solutions</c:v>
                  </c:pt>
                  <c:pt idx="17">
                    <c:v>BasisCode</c:v>
                  </c:pt>
                  <c:pt idx="18">
                    <c:v>Disruption Corporation</c:v>
                  </c:pt>
                  <c:pt idx="19">
                    <c:v>L2</c:v>
                  </c:pt>
                  <c:pt idx="20">
                    <c:v>Payteller</c:v>
                  </c:pt>
                  <c:pt idx="21">
                    <c:v>Portfolia</c:v>
                  </c:pt>
                </c:lvl>
                <c:lvl>
                  <c:pt idx="0">
                    <c:v>Mixed</c:v>
                  </c:pt>
                  <c:pt idx="3">
                    <c:v>Seed Only</c:v>
                  </c:pt>
                  <c:pt idx="17">
                    <c:v>Venture Only</c:v>
                  </c:pt>
                </c:lvl>
              </c:multiLvlStrCache>
            </c:multiLvlStrRef>
          </c:cat>
          <c:val>
            <c:numRef>
              <c:f>'5. Pivot Tables and Charts'!$C$25:$C$50</c:f>
              <c:numCache>
                <c:formatCode>_-[$$-409]* #,##0.00_ ;_-[$$-409]* \-#,##0.00\ ;_-[$$-409]* "-"??_ ;_-@_ </c:formatCode>
                <c:ptCount val="22"/>
                <c:pt idx="0">
                  <c:v>5613564</c:v>
                </c:pt>
                <c:pt idx="1">
                  <c:v>6400000</c:v>
                </c:pt>
                <c:pt idx="2">
                  <c:v>1200000</c:v>
                </c:pt>
                <c:pt idx="3">
                  <c:v>4099999</c:v>
                </c:pt>
                <c:pt idx="4">
                  <c:v>750000</c:v>
                </c:pt>
                <c:pt idx="5">
                  <c:v>475000</c:v>
                </c:pt>
                <c:pt idx="6">
                  <c:v>150000</c:v>
                </c:pt>
                <c:pt idx="7">
                  <c:v>150000</c:v>
                </c:pt>
                <c:pt idx="8">
                  <c:v>4000000</c:v>
                </c:pt>
                <c:pt idx="9">
                  <c:v>100000</c:v>
                </c:pt>
                <c:pt idx="10">
                  <c:v>4400000</c:v>
                </c:pt>
                <c:pt idx="11">
                  <c:v>225000</c:v>
                </c:pt>
                <c:pt idx="12">
                  <c:v>550000</c:v>
                </c:pt>
                <c:pt idx="13">
                  <c:v>150000</c:v>
                </c:pt>
                <c:pt idx="14">
                  <c:v>7500</c:v>
                </c:pt>
                <c:pt idx="15">
                  <c:v>2000000</c:v>
                </c:pt>
                <c:pt idx="16">
                  <c:v>40704</c:v>
                </c:pt>
                <c:pt idx="17">
                  <c:v>750000</c:v>
                </c:pt>
                <c:pt idx="18">
                  <c:v>740725</c:v>
                </c:pt>
                <c:pt idx="19">
                  <c:v>16500000</c:v>
                </c:pt>
                <c:pt idx="20">
                  <c:v>25000000</c:v>
                </c:pt>
                <c:pt idx="21">
                  <c:v>1500000</c:v>
                </c:pt>
              </c:numCache>
            </c:numRef>
          </c:val>
          <c:extLst>
            <c:ext xmlns:c16="http://schemas.microsoft.com/office/drawing/2014/chart" uri="{C3380CC4-5D6E-409C-BE32-E72D297353CC}">
              <c16:uniqueId val="{00000000-5579-4550-97EC-D1F184AB80A0}"/>
            </c:ext>
          </c:extLst>
        </c:ser>
        <c:dLbls>
          <c:showLegendKey val="0"/>
          <c:showVal val="0"/>
          <c:showCatName val="0"/>
          <c:showSerName val="0"/>
          <c:showPercent val="0"/>
          <c:showBubbleSize val="0"/>
        </c:dLbls>
        <c:gapWidth val="219"/>
        <c:overlap val="-27"/>
        <c:axId val="941903487"/>
        <c:axId val="941899167"/>
      </c:barChart>
      <c:catAx>
        <c:axId val="94190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99167"/>
        <c:crosses val="autoZero"/>
        <c:auto val="1"/>
        <c:lblAlgn val="ctr"/>
        <c:lblOffset val="100"/>
        <c:noMultiLvlLbl val="0"/>
      </c:catAx>
      <c:valAx>
        <c:axId val="94189916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0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[3.7 Final Task Part 2_Aznar, Rose Anne.xlsx]5. Pivot Tables and Charts!PivotTable3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US Financial Services</a:t>
            </a:r>
            <a:r>
              <a:rPr lang="en-PH" baseline="0"/>
              <a:t> Companies Grouped By Year Founded (2010 - 2014) and Funding Types</a:t>
            </a:r>
            <a:endParaRPr lang="en-PH"/>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Pivot Tables and Charts'!$C$55:$C$56</c:f>
              <c:strCache>
                <c:ptCount val="1"/>
                <c:pt idx="0">
                  <c:v>Venture Only</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'5. Pivot Tables and Charts'!$B$57:$B$62</c:f>
              <c:strCache>
                <c:ptCount val="5"/>
                <c:pt idx="0">
                  <c:v>2010</c:v>
                </c:pt>
                <c:pt idx="1">
                  <c:v>2011</c:v>
                </c:pt>
                <c:pt idx="2">
                  <c:v>2012</c:v>
                </c:pt>
                <c:pt idx="3">
                  <c:v>2013</c:v>
                </c:pt>
                <c:pt idx="4">
                  <c:v>2014</c:v>
                </c:pt>
              </c:strCache>
            </c:strRef>
          </c:cat>
          <c:val>
            <c:numRef>
              <c:f>'5. Pivot Tables and Charts'!$C$57:$C$62</c:f>
              <c:numCache>
                <c:formatCode>General</c:formatCode>
                <c:ptCount val="5"/>
                <c:pt idx="0">
                  <c:v>1</c:v>
                </c:pt>
                <c:pt idx="1">
                  <c:v>1</c:v>
                </c:pt>
                <c:pt idx="2">
                  <c:v>2</c:v>
                </c:pt>
                <c:pt idx="3">
                  <c:v>1</c:v>
                </c:pt>
              </c:numCache>
            </c:numRef>
          </c:val>
          <c:extLst>
            <c:ext xmlns:c16="http://schemas.microsoft.com/office/drawing/2014/chart" uri="{C3380CC4-5D6E-409C-BE32-E72D297353CC}">
              <c16:uniqueId val="{0000000F-CFD5-4006-A12F-6F1537400AE4}"/>
            </c:ext>
          </c:extLst>
        </c:ser>
        <c:ser>
          <c:idx val="1"/>
          <c:order val="1"/>
          <c:tx>
            <c:strRef>
              <c:f>'5. Pivot Tables and Charts'!$D$55:$D$56</c:f>
              <c:strCache>
                <c:ptCount val="1"/>
                <c:pt idx="0">
                  <c:v>Seed Only</c:v>
                </c:pt>
              </c:strCache>
            </c:strRef>
          </c:tx>
          <c:spPr>
            <a:solidFill>
              <a:schemeClr val="accent1"/>
            </a:solidFill>
            <a:ln>
              <a:noFill/>
            </a:ln>
            <a:effectLst>
              <a:outerShdw blurRad="57150" dist="19050" dir="5400000" algn="ctr" rotWithShape="0">
                <a:srgbClr val="000000">
                  <a:alpha val="63000"/>
                </a:srgbClr>
              </a:outerShdw>
            </a:effectLst>
          </c:spPr>
          <c:invertIfNegative val="0"/>
          <c:cat>
            <c:strRef>
              <c:f>'5. Pivot Tables and Charts'!$B$57:$B$62</c:f>
              <c:strCache>
                <c:ptCount val="5"/>
                <c:pt idx="0">
                  <c:v>2010</c:v>
                </c:pt>
                <c:pt idx="1">
                  <c:v>2011</c:v>
                </c:pt>
                <c:pt idx="2">
                  <c:v>2012</c:v>
                </c:pt>
                <c:pt idx="3">
                  <c:v>2013</c:v>
                </c:pt>
                <c:pt idx="4">
                  <c:v>2014</c:v>
                </c:pt>
              </c:strCache>
            </c:strRef>
          </c:cat>
          <c:val>
            <c:numRef>
              <c:f>'5. Pivot Tables and Charts'!$D$57:$D$62</c:f>
              <c:numCache>
                <c:formatCode>General</c:formatCode>
                <c:ptCount val="5"/>
                <c:pt idx="0">
                  <c:v>1</c:v>
                </c:pt>
                <c:pt idx="2">
                  <c:v>7</c:v>
                </c:pt>
                <c:pt idx="3">
                  <c:v>5</c:v>
                </c:pt>
                <c:pt idx="4">
                  <c:v>1</c:v>
                </c:pt>
              </c:numCache>
            </c:numRef>
          </c:val>
          <c:extLst>
            <c:ext xmlns:c16="http://schemas.microsoft.com/office/drawing/2014/chart" uri="{C3380CC4-5D6E-409C-BE32-E72D297353CC}">
              <c16:uniqueId val="{0000002D-CFD5-4006-A12F-6F1537400AE4}"/>
            </c:ext>
          </c:extLst>
        </c:ser>
        <c:ser>
          <c:idx val="2"/>
          <c:order val="2"/>
          <c:tx>
            <c:strRef>
              <c:f>'5. Pivot Tables and Charts'!$E$55:$E$56</c:f>
              <c:strCache>
                <c:ptCount val="1"/>
                <c:pt idx="0">
                  <c:v>Mixed</c:v>
                </c:pt>
              </c:strCache>
            </c:strRef>
          </c:tx>
          <c:spPr>
            <a:solidFill>
              <a:schemeClr val="accent3"/>
            </a:solidFill>
            <a:ln>
              <a:noFill/>
            </a:ln>
            <a:effectLst>
              <a:outerShdw blurRad="57150" dist="19050" dir="5400000" algn="ctr" rotWithShape="0">
                <a:srgbClr val="000000">
                  <a:alpha val="63000"/>
                </a:srgbClr>
              </a:outerShdw>
            </a:effectLst>
          </c:spPr>
          <c:invertIfNegative val="0"/>
          <c:cat>
            <c:strRef>
              <c:f>'5. Pivot Tables and Charts'!$B$57:$B$62</c:f>
              <c:strCache>
                <c:ptCount val="5"/>
                <c:pt idx="0">
                  <c:v>2010</c:v>
                </c:pt>
                <c:pt idx="1">
                  <c:v>2011</c:v>
                </c:pt>
                <c:pt idx="2">
                  <c:v>2012</c:v>
                </c:pt>
                <c:pt idx="3">
                  <c:v>2013</c:v>
                </c:pt>
                <c:pt idx="4">
                  <c:v>2014</c:v>
                </c:pt>
              </c:strCache>
            </c:strRef>
          </c:cat>
          <c:val>
            <c:numRef>
              <c:f>'5. Pivot Tables and Charts'!$E$57:$E$62</c:f>
              <c:numCache>
                <c:formatCode>General</c:formatCode>
                <c:ptCount val="5"/>
                <c:pt idx="1">
                  <c:v>2</c:v>
                </c:pt>
                <c:pt idx="3">
                  <c:v>1</c:v>
                </c:pt>
              </c:numCache>
            </c:numRef>
          </c:val>
          <c:extLst>
            <c:ext xmlns:c16="http://schemas.microsoft.com/office/drawing/2014/chart" uri="{C3380CC4-5D6E-409C-BE32-E72D297353CC}">
              <c16:uniqueId val="{0000002E-CFD5-4006-A12F-6F1537400AE4}"/>
            </c:ext>
          </c:extLst>
        </c:ser>
        <c:dLbls>
          <c:showLegendKey val="0"/>
          <c:showVal val="0"/>
          <c:showCatName val="0"/>
          <c:showSerName val="0"/>
          <c:showPercent val="0"/>
          <c:showBubbleSize val="0"/>
        </c:dLbls>
        <c:gapWidth val="150"/>
        <c:axId val="970724927"/>
        <c:axId val="970723967"/>
      </c:barChart>
      <c:catAx>
        <c:axId val="970724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23967"/>
        <c:crosses val="autoZero"/>
        <c:auto val="1"/>
        <c:lblAlgn val="ctr"/>
        <c:lblOffset val="100"/>
        <c:noMultiLvlLbl val="0"/>
      </c:catAx>
      <c:valAx>
        <c:axId val="9707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2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59</xdr:row>
      <xdr:rowOff>171450</xdr:rowOff>
    </xdr:from>
    <xdr:to>
      <xdr:col>11</xdr:col>
      <xdr:colOff>324820</xdr:colOff>
      <xdr:row>88</xdr:row>
      <xdr:rowOff>134116</xdr:rowOff>
    </xdr:to>
    <xdr:pic>
      <xdr:nvPicPr>
        <xdr:cNvPr id="3" name="Picture 2">
          <a:extLst>
            <a:ext uri="{FF2B5EF4-FFF2-40B4-BE49-F238E27FC236}">
              <a16:creationId xmlns:a16="http://schemas.microsoft.com/office/drawing/2014/main" id="{F4737F78-163B-886C-2A5B-8B4DA4FACD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11410950"/>
          <a:ext cx="6954220" cy="5487166"/>
        </a:xfrm>
        <a:prstGeom prst="rect">
          <a:avLst/>
        </a:prstGeom>
      </xdr:spPr>
    </xdr:pic>
    <xdr:clientData/>
  </xdr:twoCellAnchor>
  <xdr:twoCellAnchor editAs="oneCell">
    <xdr:from>
      <xdr:col>0</xdr:col>
      <xdr:colOff>0</xdr:colOff>
      <xdr:row>90</xdr:row>
      <xdr:rowOff>28575</xdr:rowOff>
    </xdr:from>
    <xdr:to>
      <xdr:col>12</xdr:col>
      <xdr:colOff>457200</xdr:colOff>
      <xdr:row>112</xdr:row>
      <xdr:rowOff>53600</xdr:rowOff>
    </xdr:to>
    <xdr:pic>
      <xdr:nvPicPr>
        <xdr:cNvPr id="5" name="Picture 4">
          <a:extLst>
            <a:ext uri="{FF2B5EF4-FFF2-40B4-BE49-F238E27FC236}">
              <a16:creationId xmlns:a16="http://schemas.microsoft.com/office/drawing/2014/main" id="{2653F346-008E-0056-3AC3-CB13B7BBFF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7173575"/>
          <a:ext cx="7772400" cy="4216025"/>
        </a:xfrm>
        <a:prstGeom prst="rect">
          <a:avLst/>
        </a:prstGeom>
      </xdr:spPr>
    </xdr:pic>
    <xdr:clientData/>
  </xdr:twoCellAnchor>
  <xdr:twoCellAnchor editAs="oneCell">
    <xdr:from>
      <xdr:col>0</xdr:col>
      <xdr:colOff>133350</xdr:colOff>
      <xdr:row>0</xdr:row>
      <xdr:rowOff>0</xdr:rowOff>
    </xdr:from>
    <xdr:to>
      <xdr:col>12</xdr:col>
      <xdr:colOff>286792</xdr:colOff>
      <xdr:row>28</xdr:row>
      <xdr:rowOff>172218</xdr:rowOff>
    </xdr:to>
    <xdr:pic>
      <xdr:nvPicPr>
        <xdr:cNvPr id="7" name="Picture 6">
          <a:extLst>
            <a:ext uri="{FF2B5EF4-FFF2-40B4-BE49-F238E27FC236}">
              <a16:creationId xmlns:a16="http://schemas.microsoft.com/office/drawing/2014/main" id="{929E3D1D-351C-C1ED-B3D5-54414A48784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3350" y="0"/>
          <a:ext cx="7468642" cy="5506218"/>
        </a:xfrm>
        <a:prstGeom prst="rect">
          <a:avLst/>
        </a:prstGeom>
      </xdr:spPr>
    </xdr:pic>
    <xdr:clientData/>
  </xdr:twoCellAnchor>
  <xdr:twoCellAnchor editAs="oneCell">
    <xdr:from>
      <xdr:col>0</xdr:col>
      <xdr:colOff>57150</xdr:colOff>
      <xdr:row>29</xdr:row>
      <xdr:rowOff>47625</xdr:rowOff>
    </xdr:from>
    <xdr:to>
      <xdr:col>11</xdr:col>
      <xdr:colOff>381981</xdr:colOff>
      <xdr:row>58</xdr:row>
      <xdr:rowOff>105554</xdr:rowOff>
    </xdr:to>
    <xdr:pic>
      <xdr:nvPicPr>
        <xdr:cNvPr id="9" name="Picture 8">
          <a:extLst>
            <a:ext uri="{FF2B5EF4-FFF2-40B4-BE49-F238E27FC236}">
              <a16:creationId xmlns:a16="http://schemas.microsoft.com/office/drawing/2014/main" id="{60A8E6CF-B7CA-52EE-D013-6675BFF2463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50" y="5572125"/>
          <a:ext cx="7030431" cy="5582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21</xdr:row>
      <xdr:rowOff>187706</xdr:rowOff>
    </xdr:to>
    <xdr:pic>
      <xdr:nvPicPr>
        <xdr:cNvPr id="9" name="Picture 8">
          <a:extLst>
            <a:ext uri="{FF2B5EF4-FFF2-40B4-BE49-F238E27FC236}">
              <a16:creationId xmlns:a16="http://schemas.microsoft.com/office/drawing/2014/main" id="{93A0A5CD-F0B7-4FD7-1F7F-05FA9B0DC2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4188206"/>
        </a:xfrm>
        <a:prstGeom prst="rect">
          <a:avLst/>
        </a:prstGeom>
      </xdr:spPr>
    </xdr:pic>
    <xdr:clientData/>
  </xdr:twoCellAnchor>
  <xdr:twoCellAnchor editAs="oneCell">
    <xdr:from>
      <xdr:col>0</xdr:col>
      <xdr:colOff>0</xdr:colOff>
      <xdr:row>23</xdr:row>
      <xdr:rowOff>0</xdr:rowOff>
    </xdr:from>
    <xdr:to>
      <xdr:col>12</xdr:col>
      <xdr:colOff>457200</xdr:colOff>
      <xdr:row>45</xdr:row>
      <xdr:rowOff>52154</xdr:rowOff>
    </xdr:to>
    <xdr:pic>
      <xdr:nvPicPr>
        <xdr:cNvPr id="11" name="Picture 10">
          <a:extLst>
            <a:ext uri="{FF2B5EF4-FFF2-40B4-BE49-F238E27FC236}">
              <a16:creationId xmlns:a16="http://schemas.microsoft.com/office/drawing/2014/main" id="{02976D03-4123-523C-C0B1-C8CDE56F0D4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381500"/>
          <a:ext cx="7772400" cy="4243154"/>
        </a:xfrm>
        <a:prstGeom prst="rect">
          <a:avLst/>
        </a:prstGeom>
      </xdr:spPr>
    </xdr:pic>
    <xdr:clientData/>
  </xdr:twoCellAnchor>
  <xdr:twoCellAnchor editAs="oneCell">
    <xdr:from>
      <xdr:col>0</xdr:col>
      <xdr:colOff>66675</xdr:colOff>
      <xdr:row>45</xdr:row>
      <xdr:rowOff>171450</xdr:rowOff>
    </xdr:from>
    <xdr:to>
      <xdr:col>12</xdr:col>
      <xdr:colOff>523875</xdr:colOff>
      <xdr:row>67</xdr:row>
      <xdr:rowOff>135255</xdr:rowOff>
    </xdr:to>
    <xdr:pic>
      <xdr:nvPicPr>
        <xdr:cNvPr id="13" name="Picture 12">
          <a:extLst>
            <a:ext uri="{FF2B5EF4-FFF2-40B4-BE49-F238E27FC236}">
              <a16:creationId xmlns:a16="http://schemas.microsoft.com/office/drawing/2014/main" id="{4578043B-C631-D6DA-9088-680CE7654A6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6675" y="8743950"/>
          <a:ext cx="7772400" cy="41548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22</xdr:row>
      <xdr:rowOff>32881</xdr:rowOff>
    </xdr:to>
    <xdr:pic>
      <xdr:nvPicPr>
        <xdr:cNvPr id="3" name="Picture 2">
          <a:extLst>
            <a:ext uri="{FF2B5EF4-FFF2-40B4-BE49-F238E27FC236}">
              <a16:creationId xmlns:a16="http://schemas.microsoft.com/office/drawing/2014/main" id="{2C49EB40-76A4-280D-AD35-FD4CA4D5C0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4223881"/>
        </a:xfrm>
        <a:prstGeom prst="rect">
          <a:avLst/>
        </a:prstGeom>
      </xdr:spPr>
    </xdr:pic>
    <xdr:clientData/>
  </xdr:twoCellAnchor>
  <xdr:twoCellAnchor editAs="oneCell">
    <xdr:from>
      <xdr:col>0</xdr:col>
      <xdr:colOff>0</xdr:colOff>
      <xdr:row>23</xdr:row>
      <xdr:rowOff>0</xdr:rowOff>
    </xdr:from>
    <xdr:to>
      <xdr:col>12</xdr:col>
      <xdr:colOff>457200</xdr:colOff>
      <xdr:row>45</xdr:row>
      <xdr:rowOff>14023</xdr:rowOff>
    </xdr:to>
    <xdr:pic>
      <xdr:nvPicPr>
        <xdr:cNvPr id="5" name="Picture 4">
          <a:extLst>
            <a:ext uri="{FF2B5EF4-FFF2-40B4-BE49-F238E27FC236}">
              <a16:creationId xmlns:a16="http://schemas.microsoft.com/office/drawing/2014/main" id="{9DCA18B0-3AD4-F876-6A5C-DBE3164BAC4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381500"/>
          <a:ext cx="7772400" cy="4205023"/>
        </a:xfrm>
        <a:prstGeom prst="rect">
          <a:avLst/>
        </a:prstGeom>
      </xdr:spPr>
    </xdr:pic>
    <xdr:clientData/>
  </xdr:twoCellAnchor>
  <xdr:twoCellAnchor editAs="oneCell">
    <xdr:from>
      <xdr:col>0</xdr:col>
      <xdr:colOff>0</xdr:colOff>
      <xdr:row>46</xdr:row>
      <xdr:rowOff>0</xdr:rowOff>
    </xdr:from>
    <xdr:to>
      <xdr:col>12</xdr:col>
      <xdr:colOff>457200</xdr:colOff>
      <xdr:row>67</xdr:row>
      <xdr:rowOff>180239</xdr:rowOff>
    </xdr:to>
    <xdr:pic>
      <xdr:nvPicPr>
        <xdr:cNvPr id="7" name="Picture 6">
          <a:extLst>
            <a:ext uri="{FF2B5EF4-FFF2-40B4-BE49-F238E27FC236}">
              <a16:creationId xmlns:a16="http://schemas.microsoft.com/office/drawing/2014/main" id="{52C15F5E-606D-0067-D68F-BFF20BC8B68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8763000"/>
          <a:ext cx="7772400" cy="41807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22</xdr:row>
      <xdr:rowOff>6896</xdr:rowOff>
    </xdr:to>
    <xdr:pic>
      <xdr:nvPicPr>
        <xdr:cNvPr id="3" name="Picture 2">
          <a:extLst>
            <a:ext uri="{FF2B5EF4-FFF2-40B4-BE49-F238E27FC236}">
              <a16:creationId xmlns:a16="http://schemas.microsoft.com/office/drawing/2014/main" id="{D244FE21-7C96-A317-40BC-0D64DAD045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4197896"/>
        </a:xfrm>
        <a:prstGeom prst="rect">
          <a:avLst/>
        </a:prstGeom>
      </xdr:spPr>
    </xdr:pic>
    <xdr:clientData/>
  </xdr:twoCellAnchor>
  <xdr:twoCellAnchor editAs="oneCell">
    <xdr:from>
      <xdr:col>0</xdr:col>
      <xdr:colOff>0</xdr:colOff>
      <xdr:row>23</xdr:row>
      <xdr:rowOff>0</xdr:rowOff>
    </xdr:from>
    <xdr:to>
      <xdr:col>11</xdr:col>
      <xdr:colOff>296252</xdr:colOff>
      <xdr:row>52</xdr:row>
      <xdr:rowOff>67455</xdr:rowOff>
    </xdr:to>
    <xdr:pic>
      <xdr:nvPicPr>
        <xdr:cNvPr id="5" name="Picture 4">
          <a:extLst>
            <a:ext uri="{FF2B5EF4-FFF2-40B4-BE49-F238E27FC236}">
              <a16:creationId xmlns:a16="http://schemas.microsoft.com/office/drawing/2014/main" id="{A7B3BB0C-8369-341C-7BA3-20E86E5AE9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381500"/>
          <a:ext cx="7001852" cy="55919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438150</xdr:colOff>
      <xdr:row>2</xdr:row>
      <xdr:rowOff>104776</xdr:rowOff>
    </xdr:from>
    <xdr:to>
      <xdr:col>10</xdr:col>
      <xdr:colOff>333375</xdr:colOff>
      <xdr:row>20</xdr:row>
      <xdr:rowOff>76200</xdr:rowOff>
    </xdr:to>
    <xdr:graphicFrame macro="">
      <xdr:nvGraphicFramePr>
        <xdr:cNvPr id="2" name="Distribution of Companies per Funding Type">
          <a:extLst>
            <a:ext uri="{FF2B5EF4-FFF2-40B4-BE49-F238E27FC236}">
              <a16:creationId xmlns:a16="http://schemas.microsoft.com/office/drawing/2014/main" id="{3AB2AF33-EA4F-C9E6-A905-C8373D53A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33336</xdr:rowOff>
    </xdr:from>
    <xdr:to>
      <xdr:col>15</xdr:col>
      <xdr:colOff>390525</xdr:colOff>
      <xdr:row>49</xdr:row>
      <xdr:rowOff>123825</xdr:rowOff>
    </xdr:to>
    <xdr:graphicFrame macro="">
      <xdr:nvGraphicFramePr>
        <xdr:cNvPr id="3" name="Chart 2">
          <a:extLst>
            <a:ext uri="{FF2B5EF4-FFF2-40B4-BE49-F238E27FC236}">
              <a16:creationId xmlns:a16="http://schemas.microsoft.com/office/drawing/2014/main" id="{8658D06A-EAF8-5E1E-8893-D27E28803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9525</xdr:colOff>
      <xdr:row>22</xdr:row>
      <xdr:rowOff>142876</xdr:rowOff>
    </xdr:from>
    <xdr:to>
      <xdr:col>18</xdr:col>
      <xdr:colOff>428625</xdr:colOff>
      <xdr:row>31</xdr:row>
      <xdr:rowOff>142876</xdr:rowOff>
    </xdr:to>
    <mc:AlternateContent xmlns:mc="http://schemas.openxmlformats.org/markup-compatibility/2006">
      <mc:Choice xmlns:a14="http://schemas.microsoft.com/office/drawing/2010/main" Requires="a14">
        <xdr:graphicFrame macro="">
          <xdr:nvGraphicFramePr>
            <xdr:cNvPr id="4" name="founded_year">
              <a:extLst>
                <a:ext uri="{FF2B5EF4-FFF2-40B4-BE49-F238E27FC236}">
                  <a16:creationId xmlns:a16="http://schemas.microsoft.com/office/drawing/2014/main" id="{6672B6CD-E007-5E3E-024E-88857AC84A1C}"/>
                </a:ext>
              </a:extLst>
            </xdr:cNvPr>
            <xdr:cNvGraphicFramePr/>
          </xdr:nvGraphicFramePr>
          <xdr:xfrm>
            <a:off x="0" y="0"/>
            <a:ext cx="0" cy="0"/>
          </xdr:xfrm>
          <a:graphic>
            <a:graphicData uri="http://schemas.microsoft.com/office/drawing/2010/slicer">
              <sle:slicer xmlns:sle="http://schemas.microsoft.com/office/drawing/2010/slicer" name="founded_year"/>
            </a:graphicData>
          </a:graphic>
        </xdr:graphicFrame>
      </mc:Choice>
      <mc:Fallback>
        <xdr:sp macro="" textlink="">
          <xdr:nvSpPr>
            <xdr:cNvPr id="0" name=""/>
            <xdr:cNvSpPr>
              <a:spLocks noTextEdit="1"/>
            </xdr:cNvSpPr>
          </xdr:nvSpPr>
          <xdr:spPr>
            <a:xfrm>
              <a:off x="12477750" y="4333876"/>
              <a:ext cx="1828800" cy="1714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32</xdr:row>
      <xdr:rowOff>104775</xdr:rowOff>
    </xdr:from>
    <xdr:to>
      <xdr:col>18</xdr:col>
      <xdr:colOff>438150</xdr:colOff>
      <xdr:row>38</xdr:row>
      <xdr:rowOff>152400</xdr:rowOff>
    </xdr:to>
    <mc:AlternateContent xmlns:mc="http://schemas.openxmlformats.org/markup-compatibility/2006">
      <mc:Choice xmlns:a14="http://schemas.microsoft.com/office/drawing/2010/main" Requires="a14">
        <xdr:graphicFrame macro="">
          <xdr:nvGraphicFramePr>
            <xdr:cNvPr id="5" name="funding_type">
              <a:extLst>
                <a:ext uri="{FF2B5EF4-FFF2-40B4-BE49-F238E27FC236}">
                  <a16:creationId xmlns:a16="http://schemas.microsoft.com/office/drawing/2014/main" id="{971C05FE-7A82-A0AC-7760-A8389AE756A7}"/>
                </a:ext>
              </a:extLst>
            </xdr:cNvPr>
            <xdr:cNvGraphicFramePr/>
          </xdr:nvGraphicFramePr>
          <xdr:xfrm>
            <a:off x="0" y="0"/>
            <a:ext cx="0" cy="0"/>
          </xdr:xfrm>
          <a:graphic>
            <a:graphicData uri="http://schemas.microsoft.com/office/drawing/2010/slicer">
              <sle:slicer xmlns:sle="http://schemas.microsoft.com/office/drawing/2010/slicer" name="funding_type"/>
            </a:graphicData>
          </a:graphic>
        </xdr:graphicFrame>
      </mc:Choice>
      <mc:Fallback>
        <xdr:sp macro="" textlink="">
          <xdr:nvSpPr>
            <xdr:cNvPr id="0" name=""/>
            <xdr:cNvSpPr>
              <a:spLocks noTextEdit="1"/>
            </xdr:cNvSpPr>
          </xdr:nvSpPr>
          <xdr:spPr>
            <a:xfrm>
              <a:off x="12487275" y="6200775"/>
              <a:ext cx="1828800" cy="11906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xdr:colOff>
      <xdr:row>53</xdr:row>
      <xdr:rowOff>152399</xdr:rowOff>
    </xdr:from>
    <xdr:to>
      <xdr:col>17</xdr:col>
      <xdr:colOff>438150</xdr:colOff>
      <xdr:row>75</xdr:row>
      <xdr:rowOff>123824</xdr:rowOff>
    </xdr:to>
    <xdr:graphicFrame macro="">
      <xdr:nvGraphicFramePr>
        <xdr:cNvPr id="6" name="US Financial Services Companies Grouped By Year">
          <a:extLst>
            <a:ext uri="{FF2B5EF4-FFF2-40B4-BE49-F238E27FC236}">
              <a16:creationId xmlns:a16="http://schemas.microsoft.com/office/drawing/2014/main" id="{A93B0901-1321-4DB9-C541-136854E69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stin" refreshedDate="45120.04019965278" createdVersion="8" refreshedVersion="8" minRefreshableVersion="3" recordCount="22">
  <cacheSource type="worksheet">
    <worksheetSource ref="A1:F23" sheet="Raw Data"/>
  </cacheSource>
  <cacheFields count="6">
    <cacheField name="name" numFmtId="0">
      <sharedItems count="22">
        <s v="Sisasa"/>
        <s v="Tab Solutions"/>
        <s v="GreenCloud"/>
        <s v="Family Archival Solutions"/>
        <s v="Pushing Innovation"/>
        <s v="EquityZen"/>
        <s v="Livewire"/>
        <s v="Cardley"/>
        <s v="Peach"/>
        <s v="Disruption Corporation"/>
        <s v="Bolster"/>
        <s v="BasisCode"/>
        <s v="Upside"/>
        <s v="Portfolia"/>
        <s v="Sliced Investing"/>
        <s v="FlexScore"/>
        <s v="Activehours"/>
        <s v="Harvest Exchange"/>
        <s v="MoneyFarm"/>
        <s v="Pocket Change"/>
        <s v="L2"/>
        <s v="Payteller"/>
      </sharedItems>
    </cacheField>
    <cacheField name="founded_year" numFmtId="0">
      <sharedItems containsSemiMixedTypes="0" containsString="0" containsNumber="1" containsInteger="1" minValue="2010" maxValue="2014" count="5">
        <n v="2013"/>
        <n v="2012"/>
        <n v="2010"/>
        <n v="2011"/>
        <n v="2014"/>
      </sharedItems>
    </cacheField>
    <cacheField name="funding_total_usd" numFmtId="0">
      <sharedItems containsSemiMixedTypes="0" containsString="0" containsNumber="1" containsInteger="1" minValue="7500" maxValue="25000000"/>
    </cacheField>
    <cacheField name="seed" numFmtId="0">
      <sharedItems containsSemiMixedTypes="0" containsString="0" containsNumber="1" containsInteger="1" minValue="0" maxValue="4400000" count="15">
        <n v="7500"/>
        <n v="40704"/>
        <n v="100000"/>
        <n v="150000"/>
        <n v="225000"/>
        <n v="475000"/>
        <n v="550000"/>
        <n v="0"/>
        <n v="750000"/>
        <n v="2000000"/>
        <n v="4000000"/>
        <n v="4099999"/>
        <n v="4400000"/>
        <n v="967750"/>
        <n v="1400000"/>
      </sharedItems>
    </cacheField>
    <cacheField name="venture" numFmtId="0">
      <sharedItems containsSemiMixedTypes="0" containsString="0" containsNumber="1" containsInteger="1" minValue="0" maxValue="25000000" count="9">
        <n v="0"/>
        <n v="740725"/>
        <n v="750000"/>
        <n v="1100000"/>
        <n v="1500000"/>
        <n v="4645814"/>
        <n v="5000000"/>
        <n v="16500000"/>
        <n v="25000000"/>
      </sharedItems>
    </cacheField>
    <cacheField name="funding_type" numFmtId="0">
      <sharedItems count="3">
        <s v="Seed Only"/>
        <s v="Venture Only"/>
        <s v="Mixed"/>
      </sharedItems>
    </cacheField>
  </cacheFields>
  <extLst>
    <ext xmlns:x14="http://schemas.microsoft.com/office/spreadsheetml/2009/9/main" uri="{725AE2AE-9491-48be-B2B4-4EB974FC3084}">
      <x14:pivotCacheDefinition pivotCacheId="113150437"/>
    </ext>
  </extLst>
</pivotCacheDefinition>
</file>

<file path=xl/pivotCache/pivotCacheRecords1.xml><?xml version="1.0" encoding="utf-8"?>
<pivotCacheRecords xmlns="http://schemas.openxmlformats.org/spreadsheetml/2006/main" xmlns:r="http://schemas.openxmlformats.org/officeDocument/2006/relationships" count="22">
  <r>
    <x v="0"/>
    <x v="0"/>
    <n v="7500"/>
    <x v="0"/>
    <x v="0"/>
    <x v="0"/>
  </r>
  <r>
    <x v="1"/>
    <x v="1"/>
    <n v="40704"/>
    <x v="1"/>
    <x v="0"/>
    <x v="0"/>
  </r>
  <r>
    <x v="2"/>
    <x v="2"/>
    <n v="100000"/>
    <x v="2"/>
    <x v="0"/>
    <x v="0"/>
  </r>
  <r>
    <x v="3"/>
    <x v="0"/>
    <n v="150000"/>
    <x v="3"/>
    <x v="0"/>
    <x v="0"/>
  </r>
  <r>
    <x v="4"/>
    <x v="0"/>
    <n v="150000"/>
    <x v="3"/>
    <x v="0"/>
    <x v="0"/>
  </r>
  <r>
    <x v="5"/>
    <x v="0"/>
    <n v="150000"/>
    <x v="3"/>
    <x v="0"/>
    <x v="0"/>
  </r>
  <r>
    <x v="6"/>
    <x v="1"/>
    <n v="225000"/>
    <x v="4"/>
    <x v="0"/>
    <x v="0"/>
  </r>
  <r>
    <x v="7"/>
    <x v="1"/>
    <n v="475000"/>
    <x v="5"/>
    <x v="0"/>
    <x v="0"/>
  </r>
  <r>
    <x v="8"/>
    <x v="0"/>
    <n v="550000"/>
    <x v="6"/>
    <x v="0"/>
    <x v="0"/>
  </r>
  <r>
    <x v="9"/>
    <x v="0"/>
    <n v="740725"/>
    <x v="7"/>
    <x v="1"/>
    <x v="1"/>
  </r>
  <r>
    <x v="10"/>
    <x v="1"/>
    <n v="750000"/>
    <x v="8"/>
    <x v="0"/>
    <x v="0"/>
  </r>
  <r>
    <x v="11"/>
    <x v="3"/>
    <n v="750000"/>
    <x v="7"/>
    <x v="2"/>
    <x v="1"/>
  </r>
  <r>
    <x v="12"/>
    <x v="0"/>
    <n v="1200000"/>
    <x v="2"/>
    <x v="3"/>
    <x v="2"/>
  </r>
  <r>
    <x v="13"/>
    <x v="1"/>
    <n v="1500000"/>
    <x v="7"/>
    <x v="4"/>
    <x v="1"/>
  </r>
  <r>
    <x v="14"/>
    <x v="4"/>
    <n v="2000000"/>
    <x v="9"/>
    <x v="0"/>
    <x v="0"/>
  </r>
  <r>
    <x v="15"/>
    <x v="1"/>
    <n v="4000000"/>
    <x v="10"/>
    <x v="0"/>
    <x v="0"/>
  </r>
  <r>
    <x v="16"/>
    <x v="1"/>
    <n v="4099999"/>
    <x v="11"/>
    <x v="0"/>
    <x v="0"/>
  </r>
  <r>
    <x v="17"/>
    <x v="1"/>
    <n v="4400000"/>
    <x v="12"/>
    <x v="0"/>
    <x v="0"/>
  </r>
  <r>
    <x v="18"/>
    <x v="3"/>
    <n v="5613564"/>
    <x v="13"/>
    <x v="5"/>
    <x v="2"/>
  </r>
  <r>
    <x v="19"/>
    <x v="3"/>
    <n v="6400000"/>
    <x v="14"/>
    <x v="6"/>
    <x v="2"/>
  </r>
  <r>
    <x v="20"/>
    <x v="2"/>
    <n v="16500000"/>
    <x v="7"/>
    <x v="7"/>
    <x v="1"/>
  </r>
  <r>
    <x v="21"/>
    <x v="1"/>
    <n v="25000000"/>
    <x v="7"/>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 rowHeaderCaption="Year Founded" colHeaderCaption="Funding Type">
  <location ref="B55:E62" firstHeaderRow="1" firstDataRow="2" firstDataCol="1"/>
  <pivotFields count="6">
    <pivotField dataField="1" showAll="0">
      <items count="23">
        <item x="16"/>
        <item x="11"/>
        <item x="10"/>
        <item x="7"/>
        <item x="9"/>
        <item x="5"/>
        <item x="3"/>
        <item x="15"/>
        <item x="2"/>
        <item x="17"/>
        <item x="20"/>
        <item x="6"/>
        <item x="18"/>
        <item x="21"/>
        <item x="8"/>
        <item x="19"/>
        <item x="13"/>
        <item x="4"/>
        <item x="0"/>
        <item x="14"/>
        <item x="1"/>
        <item x="12"/>
        <item t="default"/>
      </items>
    </pivotField>
    <pivotField axis="axisRow" showAll="0">
      <items count="6">
        <item x="2"/>
        <item x="3"/>
        <item x="1"/>
        <item x="0"/>
        <item x="4"/>
        <item t="default"/>
      </items>
    </pivotField>
    <pivotField showAll="0"/>
    <pivotField showAll="0"/>
    <pivotField showAll="0"/>
    <pivotField axis="axisCol" showAll="0" sortType="descending">
      <items count="4">
        <item x="1"/>
        <item x="0"/>
        <item x="2"/>
        <item t="default"/>
      </items>
    </pivotField>
  </pivotFields>
  <rowFields count="1">
    <field x="1"/>
  </rowFields>
  <rowItems count="6">
    <i>
      <x/>
    </i>
    <i>
      <x v="1"/>
    </i>
    <i>
      <x v="2"/>
    </i>
    <i>
      <x v="3"/>
    </i>
    <i>
      <x v="4"/>
    </i>
    <i t="grand">
      <x/>
    </i>
  </rowItems>
  <colFields count="1">
    <field x="5"/>
  </colFields>
  <colItems count="3">
    <i>
      <x/>
    </i>
    <i>
      <x v="1"/>
    </i>
    <i>
      <x v="2"/>
    </i>
  </colItems>
  <dataFields count="1">
    <dataField name="US Financial Services Sector" fld="0" subtotal="count" baseField="0" baseItem="0"/>
  </dataFields>
  <formats count="3">
    <format dxfId="10">
      <pivotArea type="origin" dataOnly="0" labelOnly="1" outline="0" fieldPosition="0"/>
    </format>
    <format dxfId="1">
      <pivotArea collapsedLevelsAreSubtotals="1" fieldPosition="0">
        <references count="1">
          <reference field="1" count="0"/>
        </references>
      </pivotArea>
    </format>
    <format dxfId="0">
      <pivotArea grandRow="1" outline="0" collapsedLevelsAreSubtotals="1" fieldPosition="0"/>
    </format>
  </formats>
  <chartFormats count="12">
    <chartFormat chart="0" format="13" series="1">
      <pivotArea type="data" outline="0" fieldPosition="0">
        <references count="1">
          <reference field="5" count="1" selected="0">
            <x v="2"/>
          </reference>
        </references>
      </pivotArea>
    </chartFormat>
    <chartFormat chart="0" format="14" series="1">
      <pivotArea type="data" outline="0" fieldPosition="0">
        <references count="1">
          <reference field="5" count="1" selected="0">
            <x v="1"/>
          </reference>
        </references>
      </pivotArea>
    </chartFormat>
    <chartFormat chart="0" format="15" series="1">
      <pivotArea type="data" outline="0" fieldPosition="0">
        <references count="1">
          <reference field="5" count="1" selected="0">
            <x v="0"/>
          </reference>
        </references>
      </pivotArea>
    </chartFormat>
    <chartFormat chart="0" format="32" series="1">
      <pivotArea type="data" outline="0" fieldPosition="0">
        <references count="2">
          <reference field="4294967294" count="1" selected="0">
            <x v="0"/>
          </reference>
          <reference field="5" count="1" selected="0">
            <x v="0"/>
          </reference>
        </references>
      </pivotArea>
    </chartFormat>
    <chartFormat chart="0" format="33" series="1">
      <pivotArea type="data" outline="0" fieldPosition="0">
        <references count="2">
          <reference field="4294967294" count="1" selected="0">
            <x v="0"/>
          </reference>
          <reference field="5" count="1" selected="0">
            <x v="2"/>
          </reference>
        </references>
      </pivotArea>
    </chartFormat>
    <chartFormat chart="0" format="34" series="1">
      <pivotArea type="data" outline="0" fieldPosition="0">
        <references count="2">
          <reference field="4294967294" count="1" selected="0">
            <x v="0"/>
          </reference>
          <reference field="5" count="1" selected="0">
            <x v="1"/>
          </reference>
        </references>
      </pivotArea>
    </chartFormat>
    <chartFormat chart="0" format="35">
      <pivotArea type="data" outline="0" fieldPosition="0">
        <references count="3">
          <reference field="4294967294" count="1" selected="0">
            <x v="0"/>
          </reference>
          <reference field="1" count="1" selected="0">
            <x v="3"/>
          </reference>
          <reference field="5" count="1" selected="0">
            <x v="0"/>
          </reference>
        </references>
      </pivotArea>
    </chartFormat>
    <chartFormat chart="0" format="36" series="1">
      <pivotArea type="data" outline="0" fieldPosition="0">
        <references count="1">
          <reference field="4294967294" count="1" selected="0">
            <x v="0"/>
          </reference>
        </references>
      </pivotArea>
    </chartFormat>
    <chartFormat chart="0" format="37" series="1">
      <pivotArea type="data" outline="0" fieldPosition="0">
        <references count="2">
          <reference field="4294967294" count="1" selected="0">
            <x v="0"/>
          </reference>
          <reference field="1" count="1" selected="0">
            <x v="1"/>
          </reference>
        </references>
      </pivotArea>
    </chartFormat>
    <chartFormat chart="0" format="38" series="1">
      <pivotArea type="data" outline="0" fieldPosition="0">
        <references count="2">
          <reference field="4294967294" count="1" selected="0">
            <x v="0"/>
          </reference>
          <reference field="1" count="1" selected="0">
            <x v="2"/>
          </reference>
        </references>
      </pivotArea>
    </chartFormat>
    <chartFormat chart="0" format="39" series="1">
      <pivotArea type="data" outline="0" fieldPosition="0">
        <references count="2">
          <reference field="4294967294" count="1" selected="0">
            <x v="0"/>
          </reference>
          <reference field="1" count="1" selected="0">
            <x v="3"/>
          </reference>
        </references>
      </pivotArea>
    </chartFormat>
    <chartFormat chart="0" format="40"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ompany Name">
  <location ref="B24:C50" firstHeaderRow="1" firstDataRow="1" firstDataCol="1"/>
  <pivotFields count="6">
    <pivotField axis="axisRow" showAll="0">
      <items count="23">
        <item x="16"/>
        <item x="11"/>
        <item x="10"/>
        <item x="7"/>
        <item x="9"/>
        <item x="5"/>
        <item x="3"/>
        <item x="15"/>
        <item x="2"/>
        <item x="17"/>
        <item x="20"/>
        <item x="6"/>
        <item x="18"/>
        <item x="21"/>
        <item x="8"/>
        <item x="19"/>
        <item x="13"/>
        <item x="4"/>
        <item x="0"/>
        <item x="14"/>
        <item x="1"/>
        <item x="12"/>
        <item t="default"/>
      </items>
    </pivotField>
    <pivotField showAll="0">
      <items count="6">
        <item x="2"/>
        <item x="3"/>
        <item x="1"/>
        <item x="0"/>
        <item x="4"/>
        <item t="default"/>
      </items>
    </pivotField>
    <pivotField dataField="1" showAll="0"/>
    <pivotField showAll="0"/>
    <pivotField showAll="0"/>
    <pivotField axis="axisRow" showAll="0">
      <items count="4">
        <item x="2"/>
        <item x="0"/>
        <item x="1"/>
        <item t="default"/>
      </items>
    </pivotField>
  </pivotFields>
  <rowFields count="2">
    <field x="5"/>
    <field x="0"/>
  </rowFields>
  <rowItems count="26">
    <i>
      <x/>
    </i>
    <i r="1">
      <x v="12"/>
    </i>
    <i r="1">
      <x v="15"/>
    </i>
    <i r="1">
      <x v="21"/>
    </i>
    <i>
      <x v="1"/>
    </i>
    <i r="1">
      <x/>
    </i>
    <i r="1">
      <x v="2"/>
    </i>
    <i r="1">
      <x v="3"/>
    </i>
    <i r="1">
      <x v="5"/>
    </i>
    <i r="1">
      <x v="6"/>
    </i>
    <i r="1">
      <x v="7"/>
    </i>
    <i r="1">
      <x v="8"/>
    </i>
    <i r="1">
      <x v="9"/>
    </i>
    <i r="1">
      <x v="11"/>
    </i>
    <i r="1">
      <x v="14"/>
    </i>
    <i r="1">
      <x v="17"/>
    </i>
    <i r="1">
      <x v="18"/>
    </i>
    <i r="1">
      <x v="19"/>
    </i>
    <i r="1">
      <x v="20"/>
    </i>
    <i>
      <x v="2"/>
    </i>
    <i r="1">
      <x v="1"/>
    </i>
    <i r="1">
      <x v="4"/>
    </i>
    <i r="1">
      <x v="10"/>
    </i>
    <i r="1">
      <x v="13"/>
    </i>
    <i r="1">
      <x v="16"/>
    </i>
    <i t="grand">
      <x/>
    </i>
  </rowItems>
  <colItems count="1">
    <i/>
  </colItems>
  <dataFields count="1">
    <dataField name="Total Funding" fld="2" baseField="5" baseItem="0" numFmtId="164"/>
  </dataFields>
  <formats count="2">
    <format dxfId="8">
      <pivotArea outline="0" collapsedLevelsAreSubtotals="1" fieldPosition="0"/>
    </format>
    <format dxfId="9">
      <pivotArea dataOnly="0" labelOnly="1" outline="0" axis="axisValues" fieldPosition="0"/>
    </format>
  </formats>
  <chartFormats count="5">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3">
          <reference field="4294967294" count="1" selected="0">
            <x v="0"/>
          </reference>
          <reference field="0" count="1" selected="0">
            <x v="13"/>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Funding Type">
  <location ref="B5:C9" firstHeaderRow="1" firstDataRow="1" firstDataCol="1"/>
  <pivotFields count="6">
    <pivotField dataField="1" showAll="0">
      <items count="23">
        <item x="16"/>
        <item x="11"/>
        <item x="10"/>
        <item x="7"/>
        <item x="9"/>
        <item x="5"/>
        <item x="3"/>
        <item x="15"/>
        <item x="2"/>
        <item x="17"/>
        <item x="20"/>
        <item x="6"/>
        <item x="18"/>
        <item x="21"/>
        <item x="8"/>
        <item x="19"/>
        <item x="13"/>
        <item x="4"/>
        <item x="0"/>
        <item x="14"/>
        <item x="1"/>
        <item x="12"/>
        <item t="default"/>
      </items>
    </pivotField>
    <pivotField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5"/>
  </rowFields>
  <rowItems count="4">
    <i>
      <x v="1"/>
    </i>
    <i>
      <x v="2"/>
    </i>
    <i>
      <x/>
    </i>
    <i t="grand">
      <x/>
    </i>
  </rowItems>
  <colItems count="1">
    <i/>
  </colItems>
  <dataFields count="1">
    <dataField name="Total" fld="0" subtotal="count" baseField="5" baseItem="0"/>
  </dataFields>
  <formats count="6">
    <format dxfId="2">
      <pivotArea type="all" dataOnly="0" outline="0" fieldPosition="0"/>
    </format>
    <format dxfId="3">
      <pivotArea outline="0" collapsedLevelsAreSubtotals="1" fieldPosition="0"/>
    </format>
    <format dxfId="4">
      <pivotArea field="5" type="button" dataOnly="0" labelOnly="1" outline="0" axis="axisRow" fieldPosition="0"/>
    </format>
    <format dxfId="5">
      <pivotArea dataOnly="0" labelOnly="1" fieldPosition="0">
        <references count="1">
          <reference field="5" count="0"/>
        </references>
      </pivotArea>
    </format>
    <format dxfId="6">
      <pivotArea dataOnly="0" labelOnly="1" grandRow="1" outline="0" fieldPosition="0"/>
    </format>
    <format dxfId="7">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unded_year" sourceName="founded_year">
  <pivotTables>
    <pivotTable tabId="2" name="PivotTable2"/>
  </pivotTables>
  <data>
    <tabular pivotCacheId="113150437">
      <items count="5">
        <i x="2" s="1"/>
        <i x="3"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unding_type" sourceName="funding_type">
  <pivotTables>
    <pivotTable tabId="2" name="PivotTable2"/>
  </pivotTables>
  <data>
    <tabular pivotCacheId="11315043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unded_year" cache="Slicer_founded_year" caption="founded_year" rowHeight="241300"/>
  <slicer name="funding_type" cache="Slicer_funding_type" caption="funding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5.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9" sqref="A29"/>
    </sheetView>
  </sheetViews>
  <sheetFormatPr defaultRowHeight="15" x14ac:dyDescent="0.25"/>
  <cols>
    <col min="1" max="1" width="23.5703125" bestFit="1" customWidth="1"/>
    <col min="3" max="3" width="17.42578125" bestFit="1" customWidth="1"/>
    <col min="4" max="4" width="8" bestFit="1" customWidth="1"/>
    <col min="5" max="5" width="9" bestFit="1" customWidth="1"/>
    <col min="6" max="6" width="12.85546875" bestFit="1" customWidth="1"/>
  </cols>
  <sheetData>
    <row r="1" spans="1:6" x14ac:dyDescent="0.25">
      <c r="A1" t="s">
        <v>0</v>
      </c>
      <c r="B1" t="s">
        <v>1</v>
      </c>
      <c r="C1" t="s">
        <v>2</v>
      </c>
      <c r="D1" t="s">
        <v>3</v>
      </c>
      <c r="E1" t="s">
        <v>4</v>
      </c>
      <c r="F1" t="s">
        <v>5</v>
      </c>
    </row>
    <row r="2" spans="1:6" x14ac:dyDescent="0.25">
      <c r="A2" t="s">
        <v>6</v>
      </c>
      <c r="B2">
        <v>2013</v>
      </c>
      <c r="C2">
        <v>7500</v>
      </c>
      <c r="D2">
        <v>7500</v>
      </c>
      <c r="E2">
        <v>0</v>
      </c>
      <c r="F2" t="s">
        <v>7</v>
      </c>
    </row>
    <row r="3" spans="1:6" x14ac:dyDescent="0.25">
      <c r="A3" t="s">
        <v>8</v>
      </c>
      <c r="B3">
        <v>2012</v>
      </c>
      <c r="C3">
        <v>40704</v>
      </c>
      <c r="D3">
        <v>40704</v>
      </c>
      <c r="E3">
        <v>0</v>
      </c>
      <c r="F3" t="s">
        <v>7</v>
      </c>
    </row>
    <row r="4" spans="1:6" x14ac:dyDescent="0.25">
      <c r="A4" t="s">
        <v>9</v>
      </c>
      <c r="B4">
        <v>2010</v>
      </c>
      <c r="C4">
        <v>100000</v>
      </c>
      <c r="D4">
        <v>100000</v>
      </c>
      <c r="E4">
        <v>0</v>
      </c>
      <c r="F4" t="s">
        <v>7</v>
      </c>
    </row>
    <row r="5" spans="1:6" x14ac:dyDescent="0.25">
      <c r="A5" t="s">
        <v>10</v>
      </c>
      <c r="B5">
        <v>2013</v>
      </c>
      <c r="C5">
        <v>150000</v>
      </c>
      <c r="D5">
        <v>150000</v>
      </c>
      <c r="E5">
        <v>0</v>
      </c>
      <c r="F5" t="s">
        <v>7</v>
      </c>
    </row>
    <row r="6" spans="1:6" x14ac:dyDescent="0.25">
      <c r="A6" t="s">
        <v>11</v>
      </c>
      <c r="B6">
        <v>2013</v>
      </c>
      <c r="C6">
        <v>150000</v>
      </c>
      <c r="D6">
        <v>150000</v>
      </c>
      <c r="E6">
        <v>0</v>
      </c>
      <c r="F6" t="s">
        <v>7</v>
      </c>
    </row>
    <row r="7" spans="1:6" x14ac:dyDescent="0.25">
      <c r="A7" t="s">
        <v>12</v>
      </c>
      <c r="B7">
        <v>2013</v>
      </c>
      <c r="C7">
        <v>150000</v>
      </c>
      <c r="D7">
        <v>150000</v>
      </c>
      <c r="E7">
        <v>0</v>
      </c>
      <c r="F7" t="s">
        <v>7</v>
      </c>
    </row>
    <row r="8" spans="1:6" x14ac:dyDescent="0.25">
      <c r="A8" t="s">
        <v>13</v>
      </c>
      <c r="B8">
        <v>2012</v>
      </c>
      <c r="C8">
        <v>225000</v>
      </c>
      <c r="D8">
        <v>225000</v>
      </c>
      <c r="E8">
        <v>0</v>
      </c>
      <c r="F8" t="s">
        <v>7</v>
      </c>
    </row>
    <row r="9" spans="1:6" x14ac:dyDescent="0.25">
      <c r="A9" t="s">
        <v>14</v>
      </c>
      <c r="B9">
        <v>2012</v>
      </c>
      <c r="C9">
        <v>475000</v>
      </c>
      <c r="D9">
        <v>475000</v>
      </c>
      <c r="E9">
        <v>0</v>
      </c>
      <c r="F9" t="s">
        <v>7</v>
      </c>
    </row>
    <row r="10" spans="1:6" x14ac:dyDescent="0.25">
      <c r="A10" t="s">
        <v>15</v>
      </c>
      <c r="B10">
        <v>2013</v>
      </c>
      <c r="C10">
        <v>550000</v>
      </c>
      <c r="D10">
        <v>550000</v>
      </c>
      <c r="E10">
        <v>0</v>
      </c>
      <c r="F10" t="s">
        <v>7</v>
      </c>
    </row>
    <row r="11" spans="1:6" x14ac:dyDescent="0.25">
      <c r="A11" t="s">
        <v>16</v>
      </c>
      <c r="B11">
        <v>2013</v>
      </c>
      <c r="C11">
        <v>740725</v>
      </c>
      <c r="D11">
        <v>0</v>
      </c>
      <c r="E11">
        <v>740725</v>
      </c>
      <c r="F11" t="s">
        <v>17</v>
      </c>
    </row>
    <row r="12" spans="1:6" x14ac:dyDescent="0.25">
      <c r="A12" t="s">
        <v>18</v>
      </c>
      <c r="B12">
        <v>2012</v>
      </c>
      <c r="C12">
        <v>750000</v>
      </c>
      <c r="D12">
        <v>750000</v>
      </c>
      <c r="E12">
        <v>0</v>
      </c>
      <c r="F12" t="s">
        <v>7</v>
      </c>
    </row>
    <row r="13" spans="1:6" x14ac:dyDescent="0.25">
      <c r="A13" t="s">
        <v>19</v>
      </c>
      <c r="B13">
        <v>2011</v>
      </c>
      <c r="C13">
        <v>750000</v>
      </c>
      <c r="D13">
        <v>0</v>
      </c>
      <c r="E13">
        <v>750000</v>
      </c>
      <c r="F13" t="s">
        <v>17</v>
      </c>
    </row>
    <row r="14" spans="1:6" x14ac:dyDescent="0.25">
      <c r="A14" t="s">
        <v>20</v>
      </c>
      <c r="B14">
        <v>2013</v>
      </c>
      <c r="C14">
        <v>1200000</v>
      </c>
      <c r="D14">
        <v>100000</v>
      </c>
      <c r="E14">
        <v>1100000</v>
      </c>
      <c r="F14" t="s">
        <v>21</v>
      </c>
    </row>
    <row r="15" spans="1:6" x14ac:dyDescent="0.25">
      <c r="A15" t="s">
        <v>22</v>
      </c>
      <c r="B15">
        <v>2012</v>
      </c>
      <c r="C15">
        <v>1500000</v>
      </c>
      <c r="D15">
        <v>0</v>
      </c>
      <c r="E15">
        <v>1500000</v>
      </c>
      <c r="F15" t="s">
        <v>17</v>
      </c>
    </row>
    <row r="16" spans="1:6" x14ac:dyDescent="0.25">
      <c r="A16" t="s">
        <v>23</v>
      </c>
      <c r="B16">
        <v>2014</v>
      </c>
      <c r="C16">
        <v>2000000</v>
      </c>
      <c r="D16">
        <v>2000000</v>
      </c>
      <c r="E16">
        <v>0</v>
      </c>
      <c r="F16" t="s">
        <v>7</v>
      </c>
    </row>
    <row r="17" spans="1:6" x14ac:dyDescent="0.25">
      <c r="A17" t="s">
        <v>24</v>
      </c>
      <c r="B17">
        <v>2012</v>
      </c>
      <c r="C17">
        <v>4000000</v>
      </c>
      <c r="D17">
        <v>4000000</v>
      </c>
      <c r="E17">
        <v>0</v>
      </c>
      <c r="F17" t="s">
        <v>7</v>
      </c>
    </row>
    <row r="18" spans="1:6" x14ac:dyDescent="0.25">
      <c r="A18" t="s">
        <v>25</v>
      </c>
      <c r="B18">
        <v>2012</v>
      </c>
      <c r="C18">
        <v>4099999</v>
      </c>
      <c r="D18">
        <v>4099999</v>
      </c>
      <c r="E18">
        <v>0</v>
      </c>
      <c r="F18" t="s">
        <v>7</v>
      </c>
    </row>
    <row r="19" spans="1:6" x14ac:dyDescent="0.25">
      <c r="A19" t="s">
        <v>26</v>
      </c>
      <c r="B19">
        <v>2012</v>
      </c>
      <c r="C19">
        <v>4400000</v>
      </c>
      <c r="D19">
        <v>4400000</v>
      </c>
      <c r="E19">
        <v>0</v>
      </c>
      <c r="F19" t="s">
        <v>7</v>
      </c>
    </row>
    <row r="20" spans="1:6" x14ac:dyDescent="0.25">
      <c r="A20" t="s">
        <v>27</v>
      </c>
      <c r="B20">
        <v>2011</v>
      </c>
      <c r="C20">
        <v>5613564</v>
      </c>
      <c r="D20">
        <v>967750</v>
      </c>
      <c r="E20">
        <v>4645814</v>
      </c>
      <c r="F20" t="s">
        <v>21</v>
      </c>
    </row>
    <row r="21" spans="1:6" x14ac:dyDescent="0.25">
      <c r="A21" t="s">
        <v>28</v>
      </c>
      <c r="B21">
        <v>2011</v>
      </c>
      <c r="C21">
        <v>6400000</v>
      </c>
      <c r="D21">
        <v>1400000</v>
      </c>
      <c r="E21">
        <v>5000000</v>
      </c>
      <c r="F21" t="s">
        <v>21</v>
      </c>
    </row>
    <row r="22" spans="1:6" x14ac:dyDescent="0.25">
      <c r="A22" t="s">
        <v>29</v>
      </c>
      <c r="B22">
        <v>2010</v>
      </c>
      <c r="C22">
        <v>16500000</v>
      </c>
      <c r="D22">
        <v>0</v>
      </c>
      <c r="E22">
        <v>16500000</v>
      </c>
      <c r="F22" t="s">
        <v>17</v>
      </c>
    </row>
    <row r="23" spans="1:6" x14ac:dyDescent="0.25">
      <c r="A23" t="s">
        <v>30</v>
      </c>
      <c r="B23">
        <v>2012</v>
      </c>
      <c r="C23">
        <v>25000000</v>
      </c>
      <c r="D23">
        <v>0</v>
      </c>
      <c r="E23">
        <v>25000000</v>
      </c>
      <c r="F23"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82" workbookViewId="0">
      <selection activeCell="M6" sqref="M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52" sqref="N51:N5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7" sqref="A4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2"/>
  <sheetViews>
    <sheetView topLeftCell="A25" workbookViewId="0">
      <selection activeCell="C71" sqref="C71"/>
    </sheetView>
  </sheetViews>
  <sheetFormatPr defaultRowHeight="15" x14ac:dyDescent="0.25"/>
  <cols>
    <col min="2" max="2" width="27.28515625" bestFit="1" customWidth="1"/>
    <col min="3" max="3" width="15" bestFit="1" customWidth="1"/>
    <col min="4" max="4" width="12" customWidth="1"/>
    <col min="5" max="5" width="11.42578125" customWidth="1"/>
    <col min="6" max="6" width="9.140625" customWidth="1"/>
    <col min="7" max="7" width="10.85546875" customWidth="1"/>
    <col min="8" max="8" width="9.85546875" bestFit="1" customWidth="1"/>
    <col min="9" max="9" width="10" bestFit="1" customWidth="1"/>
    <col min="10" max="10" width="12.85546875" bestFit="1" customWidth="1"/>
    <col min="11" max="11" width="9.85546875" bestFit="1" customWidth="1"/>
    <col min="12" max="12" width="6.85546875" bestFit="1" customWidth="1"/>
    <col min="13" max="13" width="10" bestFit="1" customWidth="1"/>
    <col min="14" max="14" width="12.85546875" bestFit="1" customWidth="1"/>
    <col min="15" max="15" width="9.85546875" bestFit="1" customWidth="1"/>
    <col min="16" max="16" width="10" bestFit="1" customWidth="1"/>
    <col min="17" max="17" width="9.85546875" bestFit="1" customWidth="1"/>
    <col min="18" max="18" width="11.28515625" bestFit="1" customWidth="1"/>
  </cols>
  <sheetData>
    <row r="2" spans="1:3" x14ac:dyDescent="0.25">
      <c r="A2" t="s">
        <v>32</v>
      </c>
    </row>
    <row r="5" spans="1:3" x14ac:dyDescent="0.25">
      <c r="B5" s="5" t="s">
        <v>33</v>
      </c>
      <c r="C5" s="2" t="s">
        <v>34</v>
      </c>
    </row>
    <row r="6" spans="1:3" x14ac:dyDescent="0.25">
      <c r="B6" s="2" t="s">
        <v>7</v>
      </c>
      <c r="C6" s="6">
        <v>14</v>
      </c>
    </row>
    <row r="7" spans="1:3" x14ac:dyDescent="0.25">
      <c r="B7" s="2" t="s">
        <v>17</v>
      </c>
      <c r="C7" s="6">
        <v>5</v>
      </c>
    </row>
    <row r="8" spans="1:3" x14ac:dyDescent="0.25">
      <c r="B8" s="2" t="s">
        <v>21</v>
      </c>
      <c r="C8" s="6">
        <v>3</v>
      </c>
    </row>
    <row r="9" spans="1:3" x14ac:dyDescent="0.25">
      <c r="B9" s="2" t="s">
        <v>31</v>
      </c>
      <c r="C9" s="6">
        <v>22</v>
      </c>
    </row>
    <row r="22" spans="1:3" x14ac:dyDescent="0.25">
      <c r="A22" t="s">
        <v>35</v>
      </c>
    </row>
    <row r="24" spans="1:3" x14ac:dyDescent="0.25">
      <c r="B24" s="1" t="s">
        <v>36</v>
      </c>
      <c r="C24" s="7" t="s">
        <v>37</v>
      </c>
    </row>
    <row r="25" spans="1:3" x14ac:dyDescent="0.25">
      <c r="B25" s="2" t="s">
        <v>21</v>
      </c>
      <c r="C25" s="7">
        <v>13213564</v>
      </c>
    </row>
    <row r="26" spans="1:3" x14ac:dyDescent="0.25">
      <c r="B26" s="3" t="s">
        <v>27</v>
      </c>
      <c r="C26" s="7">
        <v>5613564</v>
      </c>
    </row>
    <row r="27" spans="1:3" x14ac:dyDescent="0.25">
      <c r="B27" s="3" t="s">
        <v>28</v>
      </c>
      <c r="C27" s="7">
        <v>6400000</v>
      </c>
    </row>
    <row r="28" spans="1:3" x14ac:dyDescent="0.25">
      <c r="B28" s="3" t="s">
        <v>20</v>
      </c>
      <c r="C28" s="7">
        <v>1200000</v>
      </c>
    </row>
    <row r="29" spans="1:3" x14ac:dyDescent="0.25">
      <c r="B29" s="2" t="s">
        <v>7</v>
      </c>
      <c r="C29" s="7">
        <v>17098203</v>
      </c>
    </row>
    <row r="30" spans="1:3" x14ac:dyDescent="0.25">
      <c r="B30" s="3" t="s">
        <v>25</v>
      </c>
      <c r="C30" s="7">
        <v>4099999</v>
      </c>
    </row>
    <row r="31" spans="1:3" x14ac:dyDescent="0.25">
      <c r="B31" s="3" t="s">
        <v>18</v>
      </c>
      <c r="C31" s="7">
        <v>750000</v>
      </c>
    </row>
    <row r="32" spans="1:3" x14ac:dyDescent="0.25">
      <c r="B32" s="3" t="s">
        <v>14</v>
      </c>
      <c r="C32" s="7">
        <v>475000</v>
      </c>
    </row>
    <row r="33" spans="2:3" x14ac:dyDescent="0.25">
      <c r="B33" s="3" t="s">
        <v>12</v>
      </c>
      <c r="C33" s="7">
        <v>150000</v>
      </c>
    </row>
    <row r="34" spans="2:3" x14ac:dyDescent="0.25">
      <c r="B34" s="3" t="s">
        <v>10</v>
      </c>
      <c r="C34" s="7">
        <v>150000</v>
      </c>
    </row>
    <row r="35" spans="2:3" x14ac:dyDescent="0.25">
      <c r="B35" s="3" t="s">
        <v>24</v>
      </c>
      <c r="C35" s="7">
        <v>4000000</v>
      </c>
    </row>
    <row r="36" spans="2:3" x14ac:dyDescent="0.25">
      <c r="B36" s="3" t="s">
        <v>9</v>
      </c>
      <c r="C36" s="7">
        <v>100000</v>
      </c>
    </row>
    <row r="37" spans="2:3" x14ac:dyDescent="0.25">
      <c r="B37" s="3" t="s">
        <v>26</v>
      </c>
      <c r="C37" s="7">
        <v>4400000</v>
      </c>
    </row>
    <row r="38" spans="2:3" x14ac:dyDescent="0.25">
      <c r="B38" s="3" t="s">
        <v>13</v>
      </c>
      <c r="C38" s="7">
        <v>225000</v>
      </c>
    </row>
    <row r="39" spans="2:3" x14ac:dyDescent="0.25">
      <c r="B39" s="3" t="s">
        <v>15</v>
      </c>
      <c r="C39" s="7">
        <v>550000</v>
      </c>
    </row>
    <row r="40" spans="2:3" x14ac:dyDescent="0.25">
      <c r="B40" s="3" t="s">
        <v>11</v>
      </c>
      <c r="C40" s="7">
        <v>150000</v>
      </c>
    </row>
    <row r="41" spans="2:3" x14ac:dyDescent="0.25">
      <c r="B41" s="3" t="s">
        <v>6</v>
      </c>
      <c r="C41" s="7">
        <v>7500</v>
      </c>
    </row>
    <row r="42" spans="2:3" x14ac:dyDescent="0.25">
      <c r="B42" s="3" t="s">
        <v>23</v>
      </c>
      <c r="C42" s="7">
        <v>2000000</v>
      </c>
    </row>
    <row r="43" spans="2:3" x14ac:dyDescent="0.25">
      <c r="B43" s="3" t="s">
        <v>8</v>
      </c>
      <c r="C43" s="7">
        <v>40704</v>
      </c>
    </row>
    <row r="44" spans="2:3" x14ac:dyDescent="0.25">
      <c r="B44" s="2" t="s">
        <v>17</v>
      </c>
      <c r="C44" s="7">
        <v>44490725</v>
      </c>
    </row>
    <row r="45" spans="2:3" x14ac:dyDescent="0.25">
      <c r="B45" s="3" t="s">
        <v>19</v>
      </c>
      <c r="C45" s="7">
        <v>750000</v>
      </c>
    </row>
    <row r="46" spans="2:3" x14ac:dyDescent="0.25">
      <c r="B46" s="3" t="s">
        <v>16</v>
      </c>
      <c r="C46" s="7">
        <v>740725</v>
      </c>
    </row>
    <row r="47" spans="2:3" x14ac:dyDescent="0.25">
      <c r="B47" s="3" t="s">
        <v>29</v>
      </c>
      <c r="C47" s="7">
        <v>16500000</v>
      </c>
    </row>
    <row r="48" spans="2:3" x14ac:dyDescent="0.25">
      <c r="B48" s="3" t="s">
        <v>30</v>
      </c>
      <c r="C48" s="7">
        <v>25000000</v>
      </c>
    </row>
    <row r="49" spans="2:5" x14ac:dyDescent="0.25">
      <c r="B49" s="3" t="s">
        <v>22</v>
      </c>
      <c r="C49" s="7">
        <v>1500000</v>
      </c>
    </row>
    <row r="50" spans="2:5" x14ac:dyDescent="0.25">
      <c r="B50" s="2" t="s">
        <v>31</v>
      </c>
      <c r="C50" s="7">
        <v>74802492</v>
      </c>
    </row>
    <row r="55" spans="2:5" x14ac:dyDescent="0.25">
      <c r="B55" s="8" t="s">
        <v>42</v>
      </c>
      <c r="C55" s="1" t="s">
        <v>33</v>
      </c>
    </row>
    <row r="56" spans="2:5" x14ac:dyDescent="0.25">
      <c r="B56" s="1" t="s">
        <v>41</v>
      </c>
      <c r="C56" t="s">
        <v>17</v>
      </c>
      <c r="D56" t="s">
        <v>7</v>
      </c>
      <c r="E56" t="s">
        <v>21</v>
      </c>
    </row>
    <row r="57" spans="2:5" x14ac:dyDescent="0.25">
      <c r="B57" s="2">
        <v>2010</v>
      </c>
      <c r="C57" s="4">
        <v>1</v>
      </c>
      <c r="D57" s="4">
        <v>1</v>
      </c>
      <c r="E57" s="4"/>
    </row>
    <row r="58" spans="2:5" x14ac:dyDescent="0.25">
      <c r="B58" s="2">
        <v>2011</v>
      </c>
      <c r="C58" s="4">
        <v>1</v>
      </c>
      <c r="D58" s="4"/>
      <c r="E58" s="4">
        <v>2</v>
      </c>
    </row>
    <row r="59" spans="2:5" x14ac:dyDescent="0.25">
      <c r="B59" s="2">
        <v>2012</v>
      </c>
      <c r="C59" s="4">
        <v>2</v>
      </c>
      <c r="D59" s="4">
        <v>7</v>
      </c>
      <c r="E59" s="4"/>
    </row>
    <row r="60" spans="2:5" x14ac:dyDescent="0.25">
      <c r="B60" s="2">
        <v>2013</v>
      </c>
      <c r="C60" s="4">
        <v>1</v>
      </c>
      <c r="D60" s="4">
        <v>5</v>
      </c>
      <c r="E60" s="4">
        <v>1</v>
      </c>
    </row>
    <row r="61" spans="2:5" x14ac:dyDescent="0.25">
      <c r="B61" s="2">
        <v>2014</v>
      </c>
      <c r="C61" s="4"/>
      <c r="D61" s="4">
        <v>1</v>
      </c>
      <c r="E61" s="4"/>
    </row>
    <row r="62" spans="2:5" x14ac:dyDescent="0.25">
      <c r="B62" s="2" t="s">
        <v>31</v>
      </c>
      <c r="C62" s="4">
        <v>5</v>
      </c>
      <c r="D62" s="4">
        <v>14</v>
      </c>
      <c r="E62" s="4">
        <v>3</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19" sqref="B19"/>
    </sheetView>
  </sheetViews>
  <sheetFormatPr defaultRowHeight="15" x14ac:dyDescent="0.25"/>
  <sheetData>
    <row r="1" spans="1:2" x14ac:dyDescent="0.25">
      <c r="A1" t="s">
        <v>38</v>
      </c>
    </row>
    <row r="2" spans="1:2" x14ac:dyDescent="0.25">
      <c r="B2" t="s">
        <v>39</v>
      </c>
    </row>
    <row r="3" spans="1:2" x14ac:dyDescent="0.25">
      <c r="B3" t="s">
        <v>40</v>
      </c>
    </row>
    <row r="6" spans="1:2" x14ac:dyDescent="0.25">
      <c r="B6" s="9" t="s">
        <v>43</v>
      </c>
    </row>
    <row r="8" spans="1:2" x14ac:dyDescent="0.25">
      <c r="B8" t="s">
        <v>44</v>
      </c>
    </row>
    <row r="9" spans="1:2" x14ac:dyDescent="0.25">
      <c r="B9" t="s">
        <v>46</v>
      </c>
    </row>
    <row r="10" spans="1:2" x14ac:dyDescent="0.25">
      <c r="B10" t="s">
        <v>45</v>
      </c>
    </row>
    <row r="13" spans="1:2" x14ac:dyDescent="0.25">
      <c r="B13" s="9" t="s">
        <v>47</v>
      </c>
    </row>
    <row r="15" spans="1:2" x14ac:dyDescent="0.25">
      <c r="B15" t="s">
        <v>48</v>
      </c>
    </row>
    <row r="16" spans="1:2" x14ac:dyDescent="0.25">
      <c r="B16" t="s">
        <v>49</v>
      </c>
    </row>
    <row r="17" spans="2:2" x14ac:dyDescent="0.25">
      <c r="B17" t="s">
        <v>50</v>
      </c>
    </row>
    <row r="19" spans="2:2" x14ac:dyDescent="0.25">
      <c r="B19" t="s">
        <v>53</v>
      </c>
    </row>
    <row r="21" spans="2:2" x14ac:dyDescent="0.25">
      <c r="B21" t="s">
        <v>52</v>
      </c>
    </row>
    <row r="22" spans="2:2" x14ac:dyDescent="0.25">
      <c r="B22" t="s">
        <v>54</v>
      </c>
    </row>
    <row r="23" spans="2:2" x14ac:dyDescent="0.25">
      <c r="B23" s="10"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1</vt:lpstr>
      <vt:lpstr>2</vt:lpstr>
      <vt:lpstr>3</vt:lpstr>
      <vt:lpstr>4</vt:lpstr>
      <vt:lpstr>5. Pivot Tables and Charts</vt:lpstr>
      <vt:lpstr>6. Insights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dc:creator>
  <cp:lastModifiedBy>Justin Gaa</cp:lastModifiedBy>
  <dcterms:created xsi:type="dcterms:W3CDTF">2023-07-12T16:55:51Z</dcterms:created>
  <dcterms:modified xsi:type="dcterms:W3CDTF">2023-07-12T23:09:37Z</dcterms:modified>
</cp:coreProperties>
</file>