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32" firstSheet="4" activeTab="8" autoFilterDateGrouping="1"/>
  </bookViews>
  <sheets>
    <sheet name="02_Application" sheetId="1" state="visible" r:id="rId1"/>
    <sheet name="02_Interview_Pass" sheetId="2" state="visible" r:id="rId2"/>
    <sheet name="02_Pre-training" sheetId="3" state="visible" r:id="rId3"/>
    <sheet name="02_Hiring" sheetId="4" state="visible" r:id="rId4"/>
    <sheet name="02_Recruitment_Performance" sheetId="5" state="visible" r:id="rId5"/>
    <sheet name="02_Recruitment_Target" sheetId="6" state="visible" r:id="rId6"/>
    <sheet name="02_Sourcing_Channel_All" sheetId="7" state="visible" r:id="rId7"/>
    <sheet name="02_Sourcing_Channel_BKK" sheetId="8" state="visible" r:id="rId8"/>
    <sheet name="02_Sourcing_Channel_NMA" sheetId="9" state="visible" r:id="rId9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[$-1010000]d/m/yyyy;@"/>
  </numFmts>
  <fonts count="6">
    <font>
      <name val="Tahoma"/>
      <charset val="222"/>
      <family val="2"/>
      <color theme="1"/>
      <sz val="11"/>
      <scheme val="minor"/>
    </font>
    <font>
      <name val="Tahoma"/>
      <family val="2"/>
      <b val="1"/>
      <color theme="1"/>
      <sz val="11"/>
      <scheme val="minor"/>
    </font>
    <font>
      <name val="Tahoma"/>
      <charset val="222"/>
      <family val="2"/>
      <color rgb="FFFF0000"/>
      <sz val="11"/>
      <scheme val="minor"/>
    </font>
    <font>
      <name val="Tahoma"/>
      <family val="2"/>
      <color theme="1"/>
      <sz val="11"/>
      <scheme val="minor"/>
    </font>
    <font>
      <name val="Tahoma"/>
      <charset val="222"/>
      <family val="2"/>
      <sz val="11"/>
      <scheme val="minor"/>
    </font>
    <font>
      <name val="Tahoma"/>
      <family val="2"/>
      <b val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/>
    </xf>
    <xf numFmtId="3" fontId="0" fillId="2" borderId="1" applyAlignment="1" pivotButton="0" quotePrefix="0" xfId="0">
      <alignment horizontal="center"/>
    </xf>
    <xf numFmtId="3" fontId="0" fillId="3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49" fontId="0" fillId="0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2" borderId="1" applyAlignment="1" pivotButton="0" quotePrefix="0" xfId="0">
      <alignment horizontal="left" wrapText="1"/>
    </xf>
    <xf numFmtId="0" fontId="0" fillId="2" borderId="1" pivotButton="0" quotePrefix="0" xfId="0"/>
    <xf numFmtId="0" fontId="5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3" fontId="3" fillId="3" borderId="1" applyAlignment="1" pivotButton="0" quotePrefix="0" xfId="0">
      <alignment horizontal="center"/>
    </xf>
    <xf numFmtId="3" fontId="3" fillId="2" borderId="1" applyAlignment="1" pivotButton="0" quotePrefix="0" xfId="0">
      <alignment horizontal="center"/>
    </xf>
    <xf numFmtId="1" fontId="3" fillId="0" borderId="1" applyAlignment="1" pivotButton="0" quotePrefix="0" xfId="0">
      <alignment horizontal="center"/>
    </xf>
    <xf numFmtId="0" fontId="3" fillId="0" borderId="0" pivotButton="0" quotePrefix="0" xfId="0"/>
    <xf numFmtId="3" fontId="3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164" fontId="0" fillId="3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4"/>
  <cols>
    <col width="15.58203125" customWidth="1" min="1" max="2"/>
    <col width="15.58203125" customWidth="1" style="1" min="3" max="3"/>
  </cols>
  <sheetData>
    <row r="1">
      <c r="A1" s="2" t="inlineStr">
        <is>
          <t>Application</t>
        </is>
      </c>
      <c r="B1" s="2" t="inlineStr">
        <is>
          <t>Count</t>
        </is>
      </c>
      <c r="C1" s="2" t="inlineStr">
        <is>
          <t>Date Range</t>
        </is>
      </c>
    </row>
    <row r="2">
      <c r="A2" s="3" t="inlineStr">
        <is>
          <t>BKK</t>
        </is>
      </c>
      <c r="B2" s="12" t="n">
        <v>320</v>
      </c>
      <c r="C2" s="12" t="inlineStr">
        <is>
          <t>1-16 Aug 2024</t>
        </is>
      </c>
    </row>
    <row r="3">
      <c r="A3" s="3" t="inlineStr">
        <is>
          <t>NMA</t>
        </is>
      </c>
      <c r="B3" s="12" t="n">
        <v>226</v>
      </c>
      <c r="C3" s="12" t="inlineStr">
        <is>
          <t>1-16 Aug 2024</t>
        </is>
      </c>
    </row>
    <row r="4">
      <c r="A4" s="3" t="inlineStr">
        <is>
          <t>Total</t>
        </is>
      </c>
      <c r="B4" s="3">
        <f>SUM(B2:B3)</f>
        <v/>
      </c>
      <c r="C4" s="12" t="inlineStr">
        <is>
          <t>1-16 Aug 2024</t>
        </is>
      </c>
    </row>
    <row r="5">
      <c r="A5" s="3" t="inlineStr">
        <is>
          <t>Percent of Target</t>
        </is>
      </c>
      <c r="B5" s="6">
        <f>B4/'02_Recruitment_Target'!B2*100</f>
        <v/>
      </c>
      <c r="C5" s="12" t="inlineStr">
        <is>
          <t>1-16 Aug 2024</t>
        </is>
      </c>
    </row>
    <row r="6">
      <c r="B6" s="11" t="inlineStr">
        <is>
          <t>RPA</t>
        </is>
      </c>
      <c r="C6" s="11" t="inlineStr">
        <is>
          <t>RPA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23" sqref="A23"/>
    </sheetView>
  </sheetViews>
  <sheetFormatPr baseColWidth="8" defaultRowHeight="14"/>
  <cols>
    <col width="15.58203125" customWidth="1" min="1" max="2"/>
    <col width="15.58203125" customWidth="1" style="1" min="3" max="3"/>
  </cols>
  <sheetData>
    <row r="1">
      <c r="A1" s="2" t="inlineStr">
        <is>
          <t>Interview Pass</t>
        </is>
      </c>
      <c r="B1" s="2" t="inlineStr">
        <is>
          <t>Count</t>
        </is>
      </c>
      <c r="C1" s="2" t="inlineStr">
        <is>
          <t>Date Range</t>
        </is>
      </c>
    </row>
    <row r="2">
      <c r="A2" s="3" t="inlineStr">
        <is>
          <t>BKK</t>
        </is>
      </c>
      <c r="B2" s="12" t="n">
        <v>16</v>
      </c>
      <c r="C2" s="12" t="inlineStr">
        <is>
          <t>1-16 Aug 2024</t>
        </is>
      </c>
    </row>
    <row r="3">
      <c r="A3" s="3" t="inlineStr">
        <is>
          <t>NMA</t>
        </is>
      </c>
      <c r="B3" s="12" t="n">
        <v>18</v>
      </c>
      <c r="C3" s="12" t="inlineStr">
        <is>
          <t>1-16 Aug 2024</t>
        </is>
      </c>
    </row>
    <row r="4">
      <c r="A4" s="3" t="inlineStr">
        <is>
          <t>Total</t>
        </is>
      </c>
      <c r="B4" s="3">
        <f>SUM(B2:B3)</f>
        <v/>
      </c>
      <c r="C4" s="12" t="inlineStr">
        <is>
          <t>1-16 Aug 2024</t>
        </is>
      </c>
    </row>
    <row r="5">
      <c r="B5" s="11" t="inlineStr">
        <is>
          <t>RPA</t>
        </is>
      </c>
      <c r="C5" s="11" t="inlineStr">
        <is>
          <t>RPA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4"/>
  <cols>
    <col width="15.58203125" customWidth="1" min="1" max="2"/>
    <col width="15.58203125" customWidth="1" style="1" min="3" max="3"/>
  </cols>
  <sheetData>
    <row r="1">
      <c r="A1" s="2" t="inlineStr">
        <is>
          <t>Pre-training</t>
        </is>
      </c>
      <c r="B1" s="2" t="inlineStr">
        <is>
          <t>Count</t>
        </is>
      </c>
      <c r="C1" s="2" t="inlineStr">
        <is>
          <t>Date Range</t>
        </is>
      </c>
    </row>
    <row r="2">
      <c r="A2" s="3" t="inlineStr">
        <is>
          <t>BKK</t>
        </is>
      </c>
      <c r="B2" s="12" t="n">
        <v>16</v>
      </c>
      <c r="C2" s="12" t="inlineStr">
        <is>
          <t>1-16 Aug 2024</t>
        </is>
      </c>
    </row>
    <row r="3">
      <c r="A3" s="3" t="inlineStr">
        <is>
          <t>NMA</t>
        </is>
      </c>
      <c r="B3" s="12" t="n">
        <v>15</v>
      </c>
      <c r="C3" s="12" t="inlineStr">
        <is>
          <t>1-16 Aug 2024</t>
        </is>
      </c>
    </row>
    <row r="4">
      <c r="A4" s="3" t="inlineStr">
        <is>
          <t>Total</t>
        </is>
      </c>
      <c r="B4" s="3">
        <f>SUM(B2:B3)</f>
        <v/>
      </c>
      <c r="C4" s="12" t="inlineStr">
        <is>
          <t>1-16 Aug 2024</t>
        </is>
      </c>
    </row>
    <row r="5">
      <c r="B5" s="11" t="inlineStr">
        <is>
          <t>RPA</t>
        </is>
      </c>
      <c r="C5" s="11" t="inlineStr">
        <is>
          <t>RPA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4"/>
  <cols>
    <col width="15.58203125" customWidth="1" min="1" max="2"/>
    <col width="15.58203125" customWidth="1" style="1" min="3" max="3"/>
  </cols>
  <sheetData>
    <row r="1">
      <c r="A1" s="2" t="inlineStr">
        <is>
          <t>Hiring</t>
        </is>
      </c>
      <c r="B1" s="2" t="inlineStr">
        <is>
          <t>Count</t>
        </is>
      </c>
      <c r="C1" s="2" t="inlineStr">
        <is>
          <t>Date Range</t>
        </is>
      </c>
    </row>
    <row r="2">
      <c r="A2" s="3" t="inlineStr">
        <is>
          <t>BKK</t>
        </is>
      </c>
      <c r="B2" s="12" t="n">
        <v>17</v>
      </c>
      <c r="C2" s="12" t="inlineStr">
        <is>
          <t>1-16 Aug 2024</t>
        </is>
      </c>
    </row>
    <row r="3">
      <c r="A3" s="3" t="inlineStr">
        <is>
          <t>NMA</t>
        </is>
      </c>
      <c r="B3" s="12" t="n">
        <v>18</v>
      </c>
      <c r="C3" s="12" t="inlineStr">
        <is>
          <t>1-16 Aug 2024</t>
        </is>
      </c>
    </row>
    <row r="4">
      <c r="A4" s="3" t="inlineStr">
        <is>
          <t>Total</t>
        </is>
      </c>
      <c r="B4" s="3">
        <f>SUM(B2:B3)</f>
        <v/>
      </c>
      <c r="C4" s="12" t="inlineStr">
        <is>
          <t>1-16 Aug 2024</t>
        </is>
      </c>
    </row>
    <row r="5">
      <c r="A5" s="3" t="inlineStr">
        <is>
          <t>Percent of Target</t>
        </is>
      </c>
      <c r="B5" s="6">
        <f>B4/'02_Recruitment_Target'!B3*100</f>
        <v/>
      </c>
      <c r="C5" s="12" t="inlineStr">
        <is>
          <t>1-16 Aug 2024</t>
        </is>
      </c>
    </row>
    <row r="6">
      <c r="B6" s="11" t="inlineStr">
        <is>
          <t>RPA</t>
        </is>
      </c>
      <c r="C6" s="11" t="inlineStr">
        <is>
          <t>RPA</t>
        </is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2"/>
  <sheetViews>
    <sheetView topLeftCell="G1" workbookViewId="0">
      <selection activeCell="D8" sqref="D8"/>
    </sheetView>
  </sheetViews>
  <sheetFormatPr baseColWidth="8" defaultRowHeight="14"/>
  <cols>
    <col width="12.58203125" customWidth="1" min="1" max="2"/>
    <col width="9" customWidth="1" style="1" min="3" max="3"/>
    <col width="15.58203125" customWidth="1" min="4" max="4"/>
    <col width="30.58203125" customWidth="1" min="5" max="5"/>
    <col width="9" customWidth="1" min="6" max="6"/>
    <col width="30.5" bestFit="1" customWidth="1" min="7" max="7"/>
    <col width="9" customWidth="1" min="8" max="8"/>
    <col width="22.58203125" customWidth="1" min="9" max="9"/>
    <col width="9" customWidth="1" min="10" max="10"/>
    <col width="35.75" bestFit="1" customWidth="1" min="11" max="11"/>
    <col width="9" customWidth="1" min="12" max="12"/>
    <col width="15.58203125" customWidth="1" min="13" max="13"/>
    <col width="9" customWidth="1" min="14" max="14"/>
  </cols>
  <sheetData>
    <row r="1">
      <c r="A1" s="2" t="inlineStr">
        <is>
          <t>Week</t>
        </is>
      </c>
      <c r="B1" s="2" t="inlineStr">
        <is>
          <t>Period</t>
        </is>
      </c>
      <c r="C1" s="2" t="inlineStr">
        <is>
          <t>Site</t>
        </is>
      </c>
      <c r="D1" s="2" t="inlineStr">
        <is>
          <t>Application</t>
        </is>
      </c>
      <c r="E1" s="2" t="inlineStr">
        <is>
          <t>Pre-verify Application by AI</t>
        </is>
      </c>
      <c r="F1" s="2" t="inlineStr">
        <is>
          <t>%</t>
        </is>
      </c>
      <c r="G1" s="2" t="inlineStr">
        <is>
          <t>First Interview by AI Voice Bot</t>
        </is>
      </c>
      <c r="H1" s="2" t="inlineStr">
        <is>
          <t>%</t>
        </is>
      </c>
      <c r="I1" s="2" t="inlineStr">
        <is>
          <t>Final Interview by HR</t>
        </is>
      </c>
      <c r="J1" s="2" t="inlineStr">
        <is>
          <t>%</t>
        </is>
      </c>
      <c r="K1" s="2" t="inlineStr">
        <is>
          <t>Confirm Pre-training by AI Voice Bot</t>
        </is>
      </c>
      <c r="L1" s="2" t="inlineStr">
        <is>
          <t>%</t>
        </is>
      </c>
      <c r="M1" s="2" t="inlineStr">
        <is>
          <t xml:space="preserve">Pre-training </t>
        </is>
      </c>
      <c r="N1" s="2" t="inlineStr">
        <is>
          <t>%</t>
        </is>
      </c>
      <c r="O1" s="2" t="inlineStr">
        <is>
          <t>Hiring</t>
        </is>
      </c>
      <c r="P1" s="2" t="inlineStr">
        <is>
          <t>%</t>
        </is>
      </c>
    </row>
    <row r="2">
      <c r="A2" s="5" t="inlineStr">
        <is>
          <t>Week-1</t>
        </is>
      </c>
      <c r="B2" s="13" t="inlineStr">
        <is>
          <t>1-2</t>
        </is>
      </c>
      <c r="C2" s="3" t="inlineStr">
        <is>
          <t>BKK</t>
        </is>
      </c>
      <c r="D2" s="10" t="n">
        <v>65</v>
      </c>
      <c r="E2" s="9" t="n">
        <v>3</v>
      </c>
      <c r="F2" s="6">
        <f>$E2/$D2*100</f>
        <v/>
      </c>
      <c r="G2" s="9" t="n">
        <v>9</v>
      </c>
      <c r="H2" s="6">
        <f>$G2/$E2*100</f>
        <v/>
      </c>
      <c r="I2" s="9" t="n">
        <v>6</v>
      </c>
      <c r="J2" s="6">
        <f>$I2/$G2*100</f>
        <v/>
      </c>
      <c r="K2" s="9" t="n">
        <v>4</v>
      </c>
      <c r="L2" s="6">
        <f>$K2/$I2*100</f>
        <v/>
      </c>
      <c r="M2" s="9" t="n">
        <v>6</v>
      </c>
      <c r="N2" s="6">
        <f>$M2/$K2*100</f>
        <v/>
      </c>
      <c r="O2" s="9" t="n">
        <v>5</v>
      </c>
      <c r="P2" s="6">
        <f>$O2/$M2*100</f>
        <v/>
      </c>
    </row>
    <row r="3">
      <c r="A3" s="5" t="inlineStr">
        <is>
          <t>Week-1</t>
        </is>
      </c>
      <c r="B3" s="13" t="inlineStr">
        <is>
          <t>1-2</t>
        </is>
      </c>
      <c r="C3" s="3" t="inlineStr">
        <is>
          <t>NMA</t>
        </is>
      </c>
      <c r="D3" s="10" t="n">
        <v>43</v>
      </c>
      <c r="E3" s="9" t="n">
        <v>2</v>
      </c>
      <c r="F3" s="6">
        <f>$E3/$D3*100</f>
        <v/>
      </c>
      <c r="G3" s="9" t="n">
        <v>8</v>
      </c>
      <c r="H3" s="6">
        <f>$G3/$E3*100</f>
        <v/>
      </c>
      <c r="I3" s="9" t="n">
        <v>6</v>
      </c>
      <c r="J3" s="6">
        <f>$I3/$G3*100</f>
        <v/>
      </c>
      <c r="K3" s="9" t="n">
        <v>5</v>
      </c>
      <c r="L3" s="6">
        <f>$K3/$I3*100</f>
        <v/>
      </c>
      <c r="M3" s="9" t="n">
        <v>5</v>
      </c>
      <c r="N3" s="6">
        <f>$M3/$K3*100</f>
        <v/>
      </c>
      <c r="O3" s="9" t="n">
        <v>6</v>
      </c>
      <c r="P3" s="6">
        <f>$O3/$M3*100</f>
        <v/>
      </c>
    </row>
    <row r="4" customFormat="1" s="23">
      <c r="A4" s="5" t="inlineStr">
        <is>
          <t>Week-1</t>
        </is>
      </c>
      <c r="B4" s="18" t="inlineStr">
        <is>
          <t>1-2</t>
        </is>
      </c>
      <c r="C4" s="19" t="inlineStr">
        <is>
          <t>Total</t>
        </is>
      </c>
      <c r="D4" s="24">
        <f>SUM(D2:D3)</f>
        <v/>
      </c>
      <c r="E4" s="24">
        <f>SUM(E2:E3)</f>
        <v/>
      </c>
      <c r="F4" s="22">
        <f>$E4/$D4*100</f>
        <v/>
      </c>
      <c r="G4" s="24">
        <f>SUM(G2:G3)</f>
        <v/>
      </c>
      <c r="H4" s="22">
        <f>$G4/$E4*100</f>
        <v/>
      </c>
      <c r="I4" s="24">
        <f>SUM(I2:I3)</f>
        <v/>
      </c>
      <c r="J4" s="22">
        <f>$I4/$G4*100</f>
        <v/>
      </c>
      <c r="K4" s="24">
        <f>SUM(K2:K3)</f>
        <v/>
      </c>
      <c r="L4" s="22">
        <f>$K4/$I4*100</f>
        <v/>
      </c>
      <c r="M4" s="24">
        <f>SUM(M2:M3)</f>
        <v/>
      </c>
      <c r="N4" s="22">
        <f>$M4/$K4*100</f>
        <v/>
      </c>
      <c r="O4" s="24">
        <f>SUM(O2:O3)</f>
        <v/>
      </c>
      <c r="P4" s="22">
        <f>$O4/$M4*100</f>
        <v/>
      </c>
    </row>
    <row r="5" customFormat="1" s="23">
      <c r="A5" s="5" t="inlineStr">
        <is>
          <t>Week-2</t>
        </is>
      </c>
      <c r="B5" s="18" t="inlineStr">
        <is>
          <t>3-9</t>
        </is>
      </c>
      <c r="C5" s="19" t="inlineStr">
        <is>
          <t>BKK</t>
        </is>
      </c>
      <c r="D5" s="20" t="n">
        <v>148</v>
      </c>
      <c r="E5" s="21" t="n">
        <v>3</v>
      </c>
      <c r="F5" s="22">
        <f>$E5/$D5*100</f>
        <v/>
      </c>
      <c r="G5" s="21" t="n">
        <v>7</v>
      </c>
      <c r="H5" s="22">
        <f>$G5/$E5*100</f>
        <v/>
      </c>
      <c r="I5" s="21" t="n">
        <v>5</v>
      </c>
      <c r="J5" s="22">
        <f>$I5/$G5*100</f>
        <v/>
      </c>
      <c r="K5" s="21" t="n">
        <v>5</v>
      </c>
      <c r="L5" s="22">
        <f>$K5/$I5*100</f>
        <v/>
      </c>
      <c r="M5" s="21" t="n">
        <v>5</v>
      </c>
      <c r="N5" s="22">
        <f>$M5/$K5*100</f>
        <v/>
      </c>
      <c r="O5" s="21" t="n">
        <v>6</v>
      </c>
      <c r="P5" s="22">
        <f>$O5/$M5*100</f>
        <v/>
      </c>
    </row>
    <row r="6" customFormat="1" s="23">
      <c r="A6" s="5" t="inlineStr">
        <is>
          <t>Week-2</t>
        </is>
      </c>
      <c r="B6" s="18" t="inlineStr">
        <is>
          <t>3-9</t>
        </is>
      </c>
      <c r="C6" s="19" t="inlineStr">
        <is>
          <t>NMA</t>
        </is>
      </c>
      <c r="D6" s="20" t="n">
        <v>114</v>
      </c>
      <c r="E6" s="21" t="n">
        <v>2</v>
      </c>
      <c r="F6" s="22">
        <f>$E6/$D6*100</f>
        <v/>
      </c>
      <c r="G6" s="21" t="n">
        <v>6</v>
      </c>
      <c r="H6" s="22">
        <f>$G6/$E6*100</f>
        <v/>
      </c>
      <c r="I6" s="21" t="n">
        <v>6</v>
      </c>
      <c r="J6" s="22">
        <f>$I6/$G6*100</f>
        <v/>
      </c>
      <c r="K6" s="21" t="n">
        <v>6</v>
      </c>
      <c r="L6" s="22">
        <f>$K6/$I6*100</f>
        <v/>
      </c>
      <c r="M6" s="21" t="n">
        <v>5</v>
      </c>
      <c r="N6" s="22">
        <f>$M6/$K6*100</f>
        <v/>
      </c>
      <c r="O6" s="21" t="n">
        <v>6</v>
      </c>
      <c r="P6" s="22">
        <f>$O6/$M6*100</f>
        <v/>
      </c>
    </row>
    <row r="7" customFormat="1" s="23">
      <c r="A7" s="5" t="inlineStr">
        <is>
          <t>Week-2</t>
        </is>
      </c>
      <c r="B7" s="18" t="inlineStr">
        <is>
          <t>3-9</t>
        </is>
      </c>
      <c r="C7" s="19" t="inlineStr">
        <is>
          <t>Total</t>
        </is>
      </c>
      <c r="D7" s="24">
        <f>SUM(D5:D6)</f>
        <v/>
      </c>
      <c r="E7" s="24">
        <f>SUM(E5:E6)</f>
        <v/>
      </c>
      <c r="F7" s="22">
        <f>$E7/$D7*100</f>
        <v/>
      </c>
      <c r="G7" s="24">
        <f>SUM(G5:G6)</f>
        <v/>
      </c>
      <c r="H7" s="22">
        <f>$G7/$E7*100</f>
        <v/>
      </c>
      <c r="I7" s="24">
        <f>SUM(I5:I6)</f>
        <v/>
      </c>
      <c r="J7" s="22">
        <f>$I7/$G7*100</f>
        <v/>
      </c>
      <c r="K7" s="24">
        <f>SUM(K5:K6)</f>
        <v/>
      </c>
      <c r="L7" s="22">
        <f>$K7/$I7*100</f>
        <v/>
      </c>
      <c r="M7" s="24">
        <f>SUM(M5:M6)</f>
        <v/>
      </c>
      <c r="N7" s="22">
        <f>$M7/$K7*100</f>
        <v/>
      </c>
      <c r="O7" s="24">
        <f>SUM(O5:O6)</f>
        <v/>
      </c>
      <c r="P7" s="22">
        <f>$O7/$M7*100</f>
        <v/>
      </c>
    </row>
    <row r="8" customFormat="1" s="23">
      <c r="A8" s="5" t="inlineStr">
        <is>
          <t>Week-3</t>
        </is>
      </c>
      <c r="B8" s="18" t="inlineStr">
        <is>
          <t>10-16</t>
        </is>
      </c>
      <c r="C8" s="19" t="inlineStr">
        <is>
          <t>BKK</t>
        </is>
      </c>
      <c r="D8" s="20" t="n">
        <v>107</v>
      </c>
      <c r="E8" s="21" t="n">
        <v>23</v>
      </c>
      <c r="F8" s="22">
        <f>$E8/$D8*100</f>
        <v/>
      </c>
      <c r="G8" s="21" t="n">
        <v>7</v>
      </c>
      <c r="H8" s="22">
        <f>$G8/$E8*100</f>
        <v/>
      </c>
      <c r="I8" s="21" t="n">
        <v>5</v>
      </c>
      <c r="J8" s="22">
        <f>$I8/$G8*100</f>
        <v/>
      </c>
      <c r="K8" s="21" t="n">
        <v>5</v>
      </c>
      <c r="L8" s="22">
        <f>$K8/$I8*100</f>
        <v/>
      </c>
      <c r="M8" s="21" t="n">
        <v>5</v>
      </c>
      <c r="N8" s="22">
        <f>$M8/$K8*100</f>
        <v/>
      </c>
      <c r="O8" s="21" t="n">
        <v>6</v>
      </c>
      <c r="P8" s="22">
        <f>$O8/$M8*100</f>
        <v/>
      </c>
    </row>
    <row r="9" customFormat="1" s="23">
      <c r="A9" s="5" t="inlineStr">
        <is>
          <t>Week-3</t>
        </is>
      </c>
      <c r="B9" s="18" t="inlineStr">
        <is>
          <t>10-16</t>
        </is>
      </c>
      <c r="C9" s="19" t="inlineStr">
        <is>
          <t>NMA</t>
        </is>
      </c>
      <c r="D9" s="20" t="n">
        <v>69</v>
      </c>
      <c r="E9" s="21" t="n">
        <v>3</v>
      </c>
      <c r="F9" s="22">
        <f>$E9/$D9*100</f>
        <v/>
      </c>
      <c r="G9" s="21" t="n">
        <v>8</v>
      </c>
      <c r="H9" s="22">
        <f>$G9/$E9*100</f>
        <v/>
      </c>
      <c r="I9" s="21" t="n">
        <v>6</v>
      </c>
      <c r="J9" s="22">
        <f>$I9/$G9*100</f>
        <v/>
      </c>
      <c r="K9" s="21" t="n">
        <v>4</v>
      </c>
      <c r="L9" s="22">
        <f>$K9/$I9*100</f>
        <v/>
      </c>
      <c r="M9" s="21" t="n">
        <v>5</v>
      </c>
      <c r="N9" s="22">
        <f>$M9/$K9*100</f>
        <v/>
      </c>
      <c r="O9" s="21" t="n">
        <v>6</v>
      </c>
      <c r="P9" s="22">
        <f>$O9/$M9*100</f>
        <v/>
      </c>
    </row>
    <row r="10" customFormat="1" s="23">
      <c r="A10" s="5" t="inlineStr">
        <is>
          <t>Week-3</t>
        </is>
      </c>
      <c r="B10" s="18" t="inlineStr">
        <is>
          <t>10-16</t>
        </is>
      </c>
      <c r="C10" s="19" t="inlineStr">
        <is>
          <t>Total</t>
        </is>
      </c>
      <c r="D10" s="24">
        <f>SUM(D8:D9)</f>
        <v/>
      </c>
      <c r="E10" s="24">
        <f>SUM(E8:E9)</f>
        <v/>
      </c>
      <c r="F10" s="22">
        <f>$E10/$D10*100</f>
        <v/>
      </c>
      <c r="G10" s="24">
        <f>SUM(G8:G9)</f>
        <v/>
      </c>
      <c r="H10" s="22">
        <f>$G10/$E10*100</f>
        <v/>
      </c>
      <c r="I10" s="24">
        <f>SUM(I8:I9)</f>
        <v/>
      </c>
      <c r="J10" s="22">
        <f>$I10/$G10*100</f>
        <v/>
      </c>
      <c r="K10" s="24">
        <f>SUM(K8:K9)</f>
        <v/>
      </c>
      <c r="L10" s="22">
        <f>$K10/$I10*100</f>
        <v/>
      </c>
      <c r="M10" s="24">
        <f>SUM(M8:M9)</f>
        <v/>
      </c>
      <c r="N10" s="22">
        <f>$M10/$K10*100</f>
        <v/>
      </c>
      <c r="O10" s="24">
        <f>SUM(O8:O9)</f>
        <v/>
      </c>
      <c r="P10" s="22">
        <f>$O10/$M10*100</f>
        <v/>
      </c>
    </row>
    <row r="11" customFormat="1" s="23">
      <c r="A11" s="5" t="inlineStr">
        <is>
          <t>Week-4</t>
        </is>
      </c>
      <c r="B11" s="18" t="inlineStr">
        <is>
          <t>17-23</t>
        </is>
      </c>
      <c r="C11" s="19" t="inlineStr">
        <is>
          <t>BKK</t>
        </is>
      </c>
      <c r="D11" s="20" t="n"/>
      <c r="E11" s="21" t="n">
        <v>3</v>
      </c>
      <c r="F11" s="22">
        <f>$E11/$D11*100</f>
        <v/>
      </c>
      <c r="G11" s="21" t="n">
        <v>7</v>
      </c>
      <c r="H11" s="22">
        <f>$G11/$E11*100</f>
        <v/>
      </c>
      <c r="I11" s="21" t="n">
        <v>5</v>
      </c>
      <c r="J11" s="22">
        <f>$I11/$G11*100</f>
        <v/>
      </c>
      <c r="K11" s="21" t="n">
        <v>5</v>
      </c>
      <c r="L11" s="22">
        <f>$K11/$I11*100</f>
        <v/>
      </c>
      <c r="M11" s="21" t="n">
        <v>6</v>
      </c>
      <c r="N11" s="22">
        <f>$M11/$K11*100</f>
        <v/>
      </c>
      <c r="O11" s="21" t="n">
        <v>5</v>
      </c>
      <c r="P11" s="22">
        <f>$O11/$M11*100</f>
        <v/>
      </c>
    </row>
    <row r="12" customFormat="1" s="23">
      <c r="A12" s="5" t="inlineStr">
        <is>
          <t>Week-4</t>
        </is>
      </c>
      <c r="B12" s="18" t="inlineStr">
        <is>
          <t>17-23</t>
        </is>
      </c>
      <c r="C12" s="19" t="inlineStr">
        <is>
          <t>NMA</t>
        </is>
      </c>
      <c r="D12" s="20" t="n"/>
      <c r="E12" s="21" t="n">
        <v>14</v>
      </c>
      <c r="F12" s="22">
        <f>$E12/$D12*100</f>
        <v/>
      </c>
      <c r="G12" s="21" t="n">
        <v>6</v>
      </c>
      <c r="H12" s="22">
        <f>$G12/$E12*100</f>
        <v/>
      </c>
      <c r="I12" s="21" t="n">
        <v>6</v>
      </c>
      <c r="J12" s="22">
        <f>$I12/$G12*100</f>
        <v/>
      </c>
      <c r="K12" s="21" t="n">
        <v>6</v>
      </c>
      <c r="L12" s="22">
        <f>$K12/$I12*100</f>
        <v/>
      </c>
      <c r="M12" s="21" t="n">
        <v>5</v>
      </c>
      <c r="N12" s="22">
        <f>$M12/$K12*100</f>
        <v/>
      </c>
      <c r="O12" s="21" t="n">
        <v>6</v>
      </c>
      <c r="P12" s="22">
        <f>$O12/$M12*100</f>
        <v/>
      </c>
    </row>
    <row r="13" customFormat="1" s="23">
      <c r="A13" s="5" t="inlineStr">
        <is>
          <t>Week-4</t>
        </is>
      </c>
      <c r="B13" s="18" t="inlineStr">
        <is>
          <t>17-23</t>
        </is>
      </c>
      <c r="C13" s="19" t="inlineStr">
        <is>
          <t>Total</t>
        </is>
      </c>
      <c r="D13" s="24">
        <f>SUM(D11:D12)</f>
        <v/>
      </c>
      <c r="E13" s="24">
        <f>SUM(E11:E12)</f>
        <v/>
      </c>
      <c r="F13" s="22">
        <f>$E13/$D13*100</f>
        <v/>
      </c>
      <c r="G13" s="24">
        <f>SUM(G11:G12)</f>
        <v/>
      </c>
      <c r="H13" s="22">
        <f>$G13/$E13*100</f>
        <v/>
      </c>
      <c r="I13" s="24">
        <f>SUM(I11:I12)</f>
        <v/>
      </c>
      <c r="J13" s="22">
        <f>$I13/$G13*100</f>
        <v/>
      </c>
      <c r="K13" s="24">
        <f>SUM(K11:K12)</f>
        <v/>
      </c>
      <c r="L13" s="22">
        <f>$K13/$I13*100</f>
        <v/>
      </c>
      <c r="M13" s="24">
        <f>SUM(M11:M12)</f>
        <v/>
      </c>
      <c r="N13" s="22">
        <f>$M13/$K13*100</f>
        <v/>
      </c>
      <c r="O13" s="24">
        <f>SUM(O11:O12)</f>
        <v/>
      </c>
      <c r="P13" s="22">
        <f>$O13/$M13*100</f>
        <v/>
      </c>
    </row>
    <row r="14" customFormat="1" s="23">
      <c r="A14" s="5" t="inlineStr">
        <is>
          <t>Week-5</t>
        </is>
      </c>
      <c r="B14" s="18" t="inlineStr">
        <is>
          <t>24-31</t>
        </is>
      </c>
      <c r="C14" s="19" t="inlineStr">
        <is>
          <t>BKK</t>
        </is>
      </c>
      <c r="D14" s="20" t="n"/>
      <c r="E14" s="21" t="n">
        <v>5</v>
      </c>
      <c r="F14" s="22">
        <f>$E14/$D14*100</f>
        <v/>
      </c>
      <c r="G14" s="21" t="n">
        <v>5</v>
      </c>
      <c r="H14" s="22">
        <f>$G14/$E14*100</f>
        <v/>
      </c>
      <c r="I14" s="21" t="n">
        <v>7</v>
      </c>
      <c r="J14" s="22">
        <f>$I14/$G14*100</f>
        <v/>
      </c>
      <c r="K14" s="21" t="n">
        <v>5</v>
      </c>
      <c r="L14" s="22">
        <f>$K14/$I14*100</f>
        <v/>
      </c>
      <c r="M14" s="21" t="n">
        <v>5</v>
      </c>
      <c r="N14" s="22">
        <f>$M14/$K14*100</f>
        <v/>
      </c>
      <c r="O14" s="21" t="n">
        <v>4</v>
      </c>
      <c r="P14" s="22">
        <f>$O14/$M14*100</f>
        <v/>
      </c>
    </row>
    <row r="15" customFormat="1" s="23">
      <c r="A15" s="5" t="inlineStr">
        <is>
          <t>Week-5</t>
        </is>
      </c>
      <c r="B15" s="18" t="inlineStr">
        <is>
          <t>24-31</t>
        </is>
      </c>
      <c r="C15" s="19" t="inlineStr">
        <is>
          <t>NMA</t>
        </is>
      </c>
      <c r="D15" s="20" t="n"/>
      <c r="E15" s="21" t="n">
        <v>4</v>
      </c>
      <c r="F15" s="22">
        <f>$E15/$D15*100</f>
        <v/>
      </c>
      <c r="G15" s="21" t="n">
        <v>4</v>
      </c>
      <c r="H15" s="22">
        <f>$G15/$E15*100</f>
        <v/>
      </c>
      <c r="I15" s="21" t="n">
        <v>8</v>
      </c>
      <c r="J15" s="22">
        <f>$I15/$G15*100</f>
        <v/>
      </c>
      <c r="K15" s="21" t="n">
        <v>4</v>
      </c>
      <c r="L15" s="22">
        <f>$K15/$I15*100</f>
        <v/>
      </c>
      <c r="M15" s="21" t="n">
        <v>6</v>
      </c>
      <c r="N15" s="22">
        <f>$M15/$K15*100</f>
        <v/>
      </c>
      <c r="O15" s="21" t="n">
        <v>5</v>
      </c>
      <c r="P15" s="22">
        <f>$O15/$M15*100</f>
        <v/>
      </c>
    </row>
    <row r="16" customFormat="1" s="23">
      <c r="A16" s="5" t="inlineStr">
        <is>
          <t>Week-5</t>
        </is>
      </c>
      <c r="B16" s="18" t="inlineStr">
        <is>
          <t>24-31</t>
        </is>
      </c>
      <c r="C16" s="19" t="inlineStr">
        <is>
          <t>Total</t>
        </is>
      </c>
      <c r="D16" s="24">
        <f>SUM(D14:D15)</f>
        <v/>
      </c>
      <c r="E16" s="24">
        <f>SUM(E14:E15)</f>
        <v/>
      </c>
      <c r="F16" s="22">
        <f>$E16/$D16*100</f>
        <v/>
      </c>
      <c r="G16" s="24">
        <f>SUM(G14:G15)</f>
        <v/>
      </c>
      <c r="H16" s="22">
        <f>$G16/$E16*100</f>
        <v/>
      </c>
      <c r="I16" s="24">
        <f>SUM(I14:I15)</f>
        <v/>
      </c>
      <c r="J16" s="22">
        <f>$I16/$G16*100</f>
        <v/>
      </c>
      <c r="K16" s="24">
        <f>SUM(K14:K15)</f>
        <v/>
      </c>
      <c r="L16" s="22">
        <f>$K16/$I16*100</f>
        <v/>
      </c>
      <c r="M16" s="24">
        <f>SUM(M14:M15)</f>
        <v/>
      </c>
      <c r="N16" s="22">
        <f>$M16/$K16*100</f>
        <v/>
      </c>
      <c r="O16" s="24">
        <f>SUM(O14:O15)</f>
        <v/>
      </c>
      <c r="P16" s="22">
        <f>$O16/$M16*100</f>
        <v/>
      </c>
    </row>
    <row r="17" customFormat="1" s="23">
      <c r="A17" s="5" t="inlineStr">
        <is>
          <t>Week-6</t>
        </is>
      </c>
      <c r="B17" s="19" t="n"/>
      <c r="C17" s="19" t="n"/>
      <c r="D17" s="20" t="n"/>
      <c r="E17" s="21" t="n"/>
      <c r="F17" s="22">
        <f>$E17/$D17*100</f>
        <v/>
      </c>
      <c r="G17" s="21" t="n"/>
      <c r="H17" s="22">
        <f>$G17/$E17*100</f>
        <v/>
      </c>
      <c r="I17" s="21" t="n"/>
      <c r="J17" s="22">
        <f>$I17/$G17*100</f>
        <v/>
      </c>
      <c r="K17" s="21" t="n"/>
      <c r="L17" s="22">
        <f>$K17/$I17*100</f>
        <v/>
      </c>
      <c r="M17" s="21" t="n"/>
      <c r="N17" s="22">
        <f>$M17/$K17*100</f>
        <v/>
      </c>
      <c r="O17" s="21" t="n"/>
      <c r="P17" s="22">
        <f>$O17/$M17*100</f>
        <v/>
      </c>
    </row>
    <row r="18" customFormat="1" s="23">
      <c r="A18" s="5" t="inlineStr">
        <is>
          <t>Week-6</t>
        </is>
      </c>
      <c r="B18" s="19" t="n"/>
      <c r="C18" s="19" t="n"/>
      <c r="D18" s="20" t="n"/>
      <c r="E18" s="21" t="n"/>
      <c r="F18" s="22">
        <f>$E18/$D18*100</f>
        <v/>
      </c>
      <c r="G18" s="21" t="n"/>
      <c r="H18" s="22">
        <f>$G18/$E18*100</f>
        <v/>
      </c>
      <c r="I18" s="21" t="n"/>
      <c r="J18" s="22">
        <f>$I18/$G18*100</f>
        <v/>
      </c>
      <c r="K18" s="21" t="n"/>
      <c r="L18" s="22">
        <f>$K18/$I18*100</f>
        <v/>
      </c>
      <c r="M18" s="21" t="n"/>
      <c r="N18" s="22">
        <f>$M18/$K18*100</f>
        <v/>
      </c>
      <c r="O18" s="21" t="n"/>
      <c r="P18" s="22">
        <f>$O18/$M18*100</f>
        <v/>
      </c>
    </row>
    <row r="19" customFormat="1" s="23">
      <c r="A19" s="5" t="inlineStr">
        <is>
          <t>Week-6</t>
        </is>
      </c>
      <c r="B19" s="19" t="n"/>
      <c r="C19" s="19" t="n"/>
      <c r="D19" s="24">
        <f>SUM(D17:D18)</f>
        <v/>
      </c>
      <c r="E19" s="24">
        <f>SUM(E17:E18)</f>
        <v/>
      </c>
      <c r="F19" s="22">
        <f>$E19/$D19*100</f>
        <v/>
      </c>
      <c r="G19" s="24">
        <f>SUM(G17:G18)</f>
        <v/>
      </c>
      <c r="H19" s="22">
        <f>$G19/$E19*100</f>
        <v/>
      </c>
      <c r="I19" s="24">
        <f>SUM(I17:I18)</f>
        <v/>
      </c>
      <c r="J19" s="22">
        <f>$I19/$G19*100</f>
        <v/>
      </c>
      <c r="K19" s="24">
        <f>SUM(K17:K18)</f>
        <v/>
      </c>
      <c r="L19" s="22">
        <f>$K19/$I19*100</f>
        <v/>
      </c>
      <c r="M19" s="24">
        <f>SUM(M17:M18)</f>
        <v/>
      </c>
      <c r="N19" s="22">
        <f>$M19/$K19*100</f>
        <v/>
      </c>
      <c r="O19" s="24">
        <f>SUM(O17:O18)</f>
        <v/>
      </c>
      <c r="P19" s="22">
        <f>$O19/$M19*100</f>
        <v/>
      </c>
    </row>
    <row r="20">
      <c r="A20" s="5" t="inlineStr">
        <is>
          <t>Grand Total</t>
        </is>
      </c>
      <c r="B20" s="4" t="n"/>
      <c r="C20" s="3" t="n"/>
      <c r="D20" s="8">
        <f>SUM(D4,D7,D10,D13,D16,D19)</f>
        <v/>
      </c>
      <c r="E20" s="8">
        <f>SUM(E4,E7,E10,E13,E16,E19)</f>
        <v/>
      </c>
      <c r="F20" s="6">
        <f>$E20/$D20*100</f>
        <v/>
      </c>
      <c r="G20" s="8">
        <f>SUM(G4,G7,G10,G13,G16,G19)</f>
        <v/>
      </c>
      <c r="H20" s="6">
        <f>$G20/$E20*100</f>
        <v/>
      </c>
      <c r="I20" s="8">
        <f>SUM(I4,I7,I10,I13,I16,I19)</f>
        <v/>
      </c>
      <c r="J20" s="6">
        <f>$I20/$G20*100</f>
        <v/>
      </c>
      <c r="K20" s="8">
        <f>SUM(K4,K7,K10,K13,K16,K19)</f>
        <v/>
      </c>
      <c r="L20" s="6">
        <f>$K20/$I20*100</f>
        <v/>
      </c>
      <c r="M20" s="8">
        <f>SUM(M4,M7,M10,M13,M16,M19)</f>
        <v/>
      </c>
      <c r="N20" s="6">
        <f>$M20/$K20*100</f>
        <v/>
      </c>
      <c r="O20" s="8">
        <f>SUM(O4,O7,O10,O13,O16,O19)</f>
        <v/>
      </c>
      <c r="P20" s="6">
        <f>$O20/$M20*100</f>
        <v/>
      </c>
    </row>
    <row r="21">
      <c r="D21" s="11" t="inlineStr">
        <is>
          <t>RPA</t>
        </is>
      </c>
      <c r="E21" s="1" t="inlineStr">
        <is>
          <t>Manual</t>
        </is>
      </c>
      <c r="G21" s="1" t="inlineStr">
        <is>
          <t>Manual</t>
        </is>
      </c>
      <c r="I21" s="1" t="inlineStr">
        <is>
          <t>Manual</t>
        </is>
      </c>
      <c r="K21" s="1" t="inlineStr">
        <is>
          <t>Manual</t>
        </is>
      </c>
      <c r="M21" s="1" t="inlineStr">
        <is>
          <t>Manual</t>
        </is>
      </c>
      <c r="O21" s="1" t="inlineStr">
        <is>
          <t>Manual</t>
        </is>
      </c>
    </row>
    <row r="22">
      <c r="D22" s="11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7"/>
  <sheetViews>
    <sheetView zoomScaleNormal="100" workbookViewId="0">
      <selection activeCell="B6" sqref="B6"/>
    </sheetView>
  </sheetViews>
  <sheetFormatPr baseColWidth="8" defaultRowHeight="14"/>
  <cols>
    <col width="13.25" bestFit="1" customWidth="1" style="1" min="1" max="1"/>
  </cols>
  <sheetData>
    <row r="1">
      <c r="A1" s="17" t="inlineStr">
        <is>
          <t>Topic</t>
        </is>
      </c>
      <c r="B1" s="7" t="inlineStr">
        <is>
          <t>Target</t>
        </is>
      </c>
      <c r="C1" s="1" t="n"/>
    </row>
    <row r="2">
      <c r="A2" s="5" t="inlineStr">
        <is>
          <t>Application</t>
        </is>
      </c>
      <c r="B2" s="9" t="n">
        <v>123</v>
      </c>
      <c r="C2" s="1" t="n"/>
    </row>
    <row r="3">
      <c r="A3" s="5" t="inlineStr">
        <is>
          <t>Hiring</t>
        </is>
      </c>
      <c r="B3" s="9" t="n">
        <v>231</v>
      </c>
      <c r="C3" s="1" t="n"/>
    </row>
    <row r="4">
      <c r="A4" s="25" t="inlineStr">
        <is>
          <t>Remark 1</t>
        </is>
      </c>
      <c r="B4" s="15" t="inlineStr">
        <is>
          <t>test</t>
        </is>
      </c>
      <c r="E4" s="14" t="n"/>
    </row>
    <row r="5">
      <c r="A5" s="25" t="inlineStr">
        <is>
          <t>Remark 2</t>
        </is>
      </c>
      <c r="B5" s="16" t="inlineStr">
        <is>
          <t>เทสจ้า</t>
        </is>
      </c>
    </row>
    <row r="6">
      <c r="A6" s="25" t="inlineStr">
        <is>
          <t>Remark 3</t>
        </is>
      </c>
      <c r="B6" s="16" t="inlineStr">
        <is>
          <t>#eewa3</t>
        </is>
      </c>
    </row>
    <row r="7">
      <c r="B7" s="1" t="inlineStr">
        <is>
          <t>Manual</t>
        </is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4"/>
  <cols>
    <col width="25.58203125" customWidth="1" style="1" min="1" max="1"/>
    <col width="9" customWidth="1" style="1" min="2" max="3"/>
    <col width="15.58203125" customWidth="1" min="4" max="4"/>
  </cols>
  <sheetData>
    <row r="1">
      <c r="A1" s="2" t="inlineStr">
        <is>
          <t>Sourcing Channel - All</t>
        </is>
      </c>
      <c r="B1" s="2" t="inlineStr">
        <is>
          <t>Count</t>
        </is>
      </c>
      <c r="C1" s="2" t="inlineStr">
        <is>
          <t>%</t>
        </is>
      </c>
      <c r="D1" s="2" t="inlineStr">
        <is>
          <t>Date Range</t>
        </is>
      </c>
    </row>
    <row r="2">
      <c r="A2" s="3" t="inlineStr">
        <is>
          <t>Facebook</t>
        </is>
      </c>
      <c r="B2" s="10" t="n">
        <v>155</v>
      </c>
      <c r="C2" s="6">
        <f>$B2/$B$7*100</f>
        <v/>
      </c>
      <c r="D2" s="27" t="inlineStr">
        <is>
          <t>1-16 Aug 2024</t>
        </is>
      </c>
    </row>
    <row r="3">
      <c r="A3" s="3" t="inlineStr">
        <is>
          <t>Jobthai</t>
        </is>
      </c>
      <c r="B3" s="10" t="n">
        <v>245</v>
      </c>
      <c r="C3" s="6">
        <f>$B3/$B$7*100</f>
        <v/>
      </c>
      <c r="D3" s="27" t="inlineStr">
        <is>
          <t>1-16 Aug 2024</t>
        </is>
      </c>
    </row>
    <row r="4">
      <c r="A4" s="3" t="inlineStr">
        <is>
          <t>Other</t>
        </is>
      </c>
      <c r="B4" s="10" t="n">
        <v>74</v>
      </c>
      <c r="C4" s="6">
        <f>$B4/$B$7*100</f>
        <v/>
      </c>
      <c r="D4" s="27" t="inlineStr">
        <is>
          <t>1-16 Aug 2024</t>
        </is>
      </c>
    </row>
    <row r="5">
      <c r="A5" s="3" t="inlineStr">
        <is>
          <t>TikTok</t>
        </is>
      </c>
      <c r="B5" s="10" t="n">
        <v>38</v>
      </c>
      <c r="C5" s="6">
        <f>$B5/$B$7*100</f>
        <v/>
      </c>
      <c r="D5" s="27" t="inlineStr">
        <is>
          <t>1-16 Aug 2024</t>
        </is>
      </c>
    </row>
    <row r="6">
      <c r="A6" s="3" t="inlineStr">
        <is>
          <t>GFGJ</t>
        </is>
      </c>
      <c r="B6" s="10" t="n">
        <v>34</v>
      </c>
      <c r="C6" s="6">
        <f>$B6/$B$7*100</f>
        <v/>
      </c>
      <c r="D6" s="27" t="inlineStr">
        <is>
          <t>1-16 Aug 2024</t>
        </is>
      </c>
    </row>
    <row r="7">
      <c r="A7" s="3" t="inlineStr">
        <is>
          <t>Total</t>
        </is>
      </c>
      <c r="B7" s="8">
        <f>SUM(B2:B6)</f>
        <v/>
      </c>
      <c r="C7" s="6">
        <f>$B7/$B$7*100</f>
        <v/>
      </c>
      <c r="D7" s="27" t="inlineStr">
        <is>
          <t>1-16 Aug 2024</t>
        </is>
      </c>
    </row>
    <row r="8">
      <c r="B8" s="11" t="inlineStr">
        <is>
          <t>RPA</t>
        </is>
      </c>
      <c r="D8" s="11" t="inlineStr">
        <is>
          <t>RPA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4"/>
  <cols>
    <col width="25.58203125" customWidth="1" style="1" min="1" max="1"/>
    <col width="9" customWidth="1" style="1" min="2" max="3"/>
    <col width="15.58203125" customWidth="1" min="4" max="4"/>
  </cols>
  <sheetData>
    <row r="1">
      <c r="A1" s="2" t="inlineStr">
        <is>
          <t>Sourcing Channel - BKK</t>
        </is>
      </c>
      <c r="B1" s="2" t="inlineStr">
        <is>
          <t>Count</t>
        </is>
      </c>
      <c r="C1" s="2" t="inlineStr">
        <is>
          <t>%</t>
        </is>
      </c>
      <c r="D1" s="2" t="inlineStr">
        <is>
          <t>Date Range</t>
        </is>
      </c>
    </row>
    <row r="2">
      <c r="A2" s="3" t="inlineStr">
        <is>
          <t>Facebook</t>
        </is>
      </c>
      <c r="B2" s="10" t="n">
        <v>25</v>
      </c>
      <c r="C2" s="6">
        <f>$B2/$B$7*100</f>
        <v/>
      </c>
      <c r="D2" s="27" t="inlineStr">
        <is>
          <t>1-16 Aug 2024</t>
        </is>
      </c>
    </row>
    <row r="3">
      <c r="A3" s="3" t="inlineStr">
        <is>
          <t>Jobthai</t>
        </is>
      </c>
      <c r="B3" s="10" t="n">
        <v>186</v>
      </c>
      <c r="C3" s="6">
        <f>$B3/$B$7*100</f>
        <v/>
      </c>
      <c r="D3" s="27" t="inlineStr">
        <is>
          <t>1-16 Aug 2024</t>
        </is>
      </c>
    </row>
    <row r="4">
      <c r="A4" s="3" t="inlineStr">
        <is>
          <t>Other</t>
        </is>
      </c>
      <c r="B4" s="10" t="n">
        <v>61</v>
      </c>
      <c r="C4" s="6">
        <f>$B4/$B$7*100</f>
        <v/>
      </c>
      <c r="D4" s="27" t="inlineStr">
        <is>
          <t>1-16 Aug 2024</t>
        </is>
      </c>
    </row>
    <row r="5">
      <c r="A5" s="3" t="inlineStr">
        <is>
          <t>TikTok</t>
        </is>
      </c>
      <c r="B5" s="10" t="n">
        <v>33</v>
      </c>
      <c r="C5" s="6">
        <f>$B5/$B$7*100</f>
        <v/>
      </c>
      <c r="D5" s="27" t="inlineStr">
        <is>
          <t>1-16 Aug 2024</t>
        </is>
      </c>
    </row>
    <row r="6">
      <c r="A6" s="3" t="inlineStr">
        <is>
          <t>GFGJ</t>
        </is>
      </c>
      <c r="B6" s="10" t="n">
        <v>15</v>
      </c>
      <c r="C6" s="6">
        <f>$B6/$B$7*100</f>
        <v/>
      </c>
      <c r="D6" s="27" t="inlineStr">
        <is>
          <t>1-16 Aug 2024</t>
        </is>
      </c>
    </row>
    <row r="7">
      <c r="A7" s="3" t="inlineStr">
        <is>
          <t>Total</t>
        </is>
      </c>
      <c r="B7" s="8">
        <f>SUM(B2:B6)</f>
        <v/>
      </c>
      <c r="C7" s="6">
        <f>$B7/$B$7*100</f>
        <v/>
      </c>
      <c r="D7" s="27" t="inlineStr">
        <is>
          <t>1-16 Aug 2024</t>
        </is>
      </c>
    </row>
    <row r="8">
      <c r="B8" s="11" t="inlineStr">
        <is>
          <t>RPA</t>
        </is>
      </c>
      <c r="D8" s="11" t="inlineStr">
        <is>
          <t>RPA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8"/>
  <sheetViews>
    <sheetView tabSelected="1" workbookViewId="0">
      <selection activeCell="B11" sqref="B11"/>
    </sheetView>
  </sheetViews>
  <sheetFormatPr baseColWidth="8" defaultRowHeight="14"/>
  <cols>
    <col width="25.58203125" customWidth="1" style="1" min="1" max="1"/>
    <col width="9" customWidth="1" style="1" min="2" max="3"/>
    <col width="15.58203125" customWidth="1" min="4" max="4"/>
  </cols>
  <sheetData>
    <row r="1">
      <c r="A1" s="2" t="inlineStr">
        <is>
          <t>Sourcing Channel - NMA</t>
        </is>
      </c>
      <c r="B1" s="2" t="inlineStr">
        <is>
          <t>Count</t>
        </is>
      </c>
      <c r="C1" s="2" t="inlineStr">
        <is>
          <t>%</t>
        </is>
      </c>
      <c r="D1" s="2" t="inlineStr">
        <is>
          <t>Date Range</t>
        </is>
      </c>
    </row>
    <row r="2">
      <c r="A2" s="3" t="inlineStr">
        <is>
          <t>Facebook</t>
        </is>
      </c>
      <c r="B2" s="10" t="n">
        <v>130</v>
      </c>
      <c r="C2" s="6">
        <f>$B2/$B$7*100</f>
        <v/>
      </c>
      <c r="D2" s="27" t="inlineStr">
        <is>
          <t>1-16 Aug 2024</t>
        </is>
      </c>
    </row>
    <row r="3">
      <c r="A3" s="3" t="inlineStr">
        <is>
          <t>Jobthai</t>
        </is>
      </c>
      <c r="B3" s="10" t="n">
        <v>59</v>
      </c>
      <c r="C3" s="6">
        <f>$B3/$B$7*100</f>
        <v/>
      </c>
      <c r="D3" s="27" t="inlineStr">
        <is>
          <t>1-16 Aug 2024</t>
        </is>
      </c>
    </row>
    <row r="4">
      <c r="A4" s="3" t="inlineStr">
        <is>
          <t>Other</t>
        </is>
      </c>
      <c r="B4" s="10" t="n">
        <v>13</v>
      </c>
      <c r="C4" s="6">
        <f>$B4/$B$7*100</f>
        <v/>
      </c>
      <c r="D4" s="27" t="inlineStr">
        <is>
          <t>1-16 Aug 2024</t>
        </is>
      </c>
    </row>
    <row r="5">
      <c r="A5" s="3" t="inlineStr">
        <is>
          <t>TikTok</t>
        </is>
      </c>
      <c r="B5" s="10" t="n">
        <v>5</v>
      </c>
      <c r="C5" s="6">
        <f>$B5/$B$7*100</f>
        <v/>
      </c>
      <c r="D5" s="27" t="inlineStr">
        <is>
          <t>1-16 Aug 2024</t>
        </is>
      </c>
    </row>
    <row r="6">
      <c r="A6" s="3" t="inlineStr">
        <is>
          <t>GFGJ</t>
        </is>
      </c>
      <c r="B6" s="10" t="n">
        <v>19</v>
      </c>
      <c r="C6" s="6">
        <f>$B6/$B$7*100</f>
        <v/>
      </c>
      <c r="D6" s="27" t="inlineStr">
        <is>
          <t>1-16 Aug 2024</t>
        </is>
      </c>
    </row>
    <row r="7">
      <c r="A7" s="3" t="inlineStr">
        <is>
          <t>Total</t>
        </is>
      </c>
      <c r="B7" s="8">
        <f>SUM(B2:B6)</f>
        <v/>
      </c>
      <c r="C7" s="6">
        <f>$B7/$B$7*100</f>
        <v/>
      </c>
      <c r="D7" s="27" t="inlineStr">
        <is>
          <t>1-16 Aug 2024</t>
        </is>
      </c>
    </row>
    <row r="8">
      <c r="B8" s="11" t="inlineStr">
        <is>
          <t>RPA</t>
        </is>
      </c>
      <c r="D8" s="11" t="inlineStr">
        <is>
          <t>RPA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Tharathip Numsri</dc:creator>
  <dcterms:created xsi:type="dcterms:W3CDTF">2024-06-27T10:13:18Z</dcterms:created>
  <dcterms:modified xsi:type="dcterms:W3CDTF">2024-08-14T08:06:18Z</dcterms:modified>
  <cp:lastModifiedBy>Chayakorn Ratcharoen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4f4ea80f-a0ae-406d-afcf-5378e9d5ac87_Enabled" fmtid="{D5CDD505-2E9C-101B-9397-08002B2CF9AE}" pid="2">
    <vt:lpwstr>true</vt:lpwstr>
  </property>
  <property name="MSIP_Label_4f4ea80f-a0ae-406d-afcf-5378e9d5ac87_SetDate" fmtid="{D5CDD505-2E9C-101B-9397-08002B2CF9AE}" pid="3">
    <vt:lpwstr>2024-06-27T10:18:31Z</vt:lpwstr>
  </property>
  <property name="MSIP_Label_4f4ea80f-a0ae-406d-afcf-5378e9d5ac87_Method" fmtid="{D5CDD505-2E9C-101B-9397-08002B2CF9AE}" pid="4">
    <vt:lpwstr>Privileged</vt:lpwstr>
  </property>
  <property name="MSIP_Label_4f4ea80f-a0ae-406d-afcf-5378e9d5ac87_Name" fmtid="{D5CDD505-2E9C-101B-9397-08002B2CF9AE}" pid="5">
    <vt:lpwstr>General</vt:lpwstr>
  </property>
  <property name="MSIP_Label_4f4ea80f-a0ae-406d-afcf-5378e9d5ac87_SiteId" fmtid="{D5CDD505-2E9C-101B-9397-08002B2CF9AE}" pid="6">
    <vt:lpwstr>833df664-61c8-4af0-bcce-b9eed5f10e5a</vt:lpwstr>
  </property>
  <property name="MSIP_Label_4f4ea80f-a0ae-406d-afcf-5378e9d5ac87_ActionId" fmtid="{D5CDD505-2E9C-101B-9397-08002B2CF9AE}" pid="7">
    <vt:lpwstr>dd3b40d0-ad90-422d-b1b1-e97ac36793fd</vt:lpwstr>
  </property>
  <property name="MSIP_Label_4f4ea80f-a0ae-406d-afcf-5378e9d5ac87_ContentBits" fmtid="{D5CDD505-2E9C-101B-9397-08002B2CF9AE}" pid="8">
    <vt:lpwstr>0</vt:lpwstr>
  </property>
</Properties>
</file>