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4AC6EBE2-6125-4D0F-B4E9-6C2C7E17DA4A}" xr6:coauthVersionLast="47" xr6:coauthVersionMax="47" xr10:uidLastSave="{00000000-0000-0000-0000-000000000000}"/>
  <bookViews>
    <workbookView xWindow="-28920" yWindow="1995" windowWidth="29040" windowHeight="17520" activeTab="1" xr2:uid="{00000000-000D-0000-FFFF-FFFF00000000}"/>
  </bookViews>
  <sheets>
    <sheet name="Rubric" sheetId="2" r:id="rId1"/>
    <sheet name="Perfec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4" l="1"/>
  <c r="C31" i="4"/>
  <c r="B25" i="4"/>
  <c r="E23" i="4"/>
  <c r="C23" i="4"/>
  <c r="B16" i="4"/>
  <c r="E14" i="4"/>
  <c r="B9" i="4" s="1"/>
  <c r="C14" i="4"/>
  <c r="N6" i="4" s="1"/>
  <c r="R6" i="4"/>
  <c r="P6" i="4" l="1"/>
  <c r="O6" i="4" s="1"/>
  <c r="Q6" i="4" s="1"/>
  <c r="S6" i="4" s="1"/>
  <c r="B5" i="4" s="1"/>
  <c r="E31" i="2"/>
  <c r="B25" i="2" s="1"/>
  <c r="C31" i="2"/>
  <c r="E23" i="2"/>
  <c r="B16" i="2" s="1"/>
  <c r="C23" i="2"/>
  <c r="E14" i="2"/>
  <c r="C14" i="2"/>
  <c r="R6" i="2"/>
  <c r="B9" i="2" l="1"/>
  <c r="P6" i="2"/>
  <c r="N6" i="2"/>
  <c r="O6" i="2" l="1"/>
  <c r="Q6" i="2" s="1"/>
  <c r="S6" i="2" s="1"/>
  <c r="B5" i="2" s="1"/>
</calcChain>
</file>

<file path=xl/sharedStrings.xml><?xml version="1.0" encoding="utf-8"?>
<sst xmlns="http://schemas.openxmlformats.org/spreadsheetml/2006/main" count="128" uniqueCount="36">
  <si>
    <t>of</t>
  </si>
  <si>
    <t>Possible</t>
  </si>
  <si>
    <t>Missed</t>
  </si>
  <si>
    <t>Points</t>
  </si>
  <si>
    <t>Reason</t>
  </si>
  <si>
    <t>TOTAL:</t>
  </si>
  <si>
    <t>Sub-problem</t>
  </si>
  <si>
    <t>Correct</t>
  </si>
  <si>
    <t>Percent Correct</t>
  </si>
  <si>
    <t>Totals (Back-end - DO NOT COPY)</t>
  </si>
  <si>
    <t>COPY AND PASTE RUBRIC IN BOX BELOW INTO TEXT FIELD IN BLACKBOARD</t>
  </si>
  <si>
    <t># Days Late</t>
  </si>
  <si>
    <t>Late Penalty</t>
  </si>
  <si>
    <t>Total Score</t>
  </si>
  <si>
    <t>EGR425 - Project 1 - Grading</t>
  </si>
  <si>
    <t>Included Source:</t>
  </si>
  <si>
    <t>Discussed Code:</t>
  </si>
  <si>
    <t>for inclusion of ALL source code</t>
  </si>
  <si>
    <t>for quality of code discussion</t>
  </si>
  <si>
    <t>F=&gt;C:</t>
  </si>
  <si>
    <t>Timestamp:</t>
  </si>
  <si>
    <t>Re-design:</t>
  </si>
  <si>
    <t>for proper functionality</t>
  </si>
  <si>
    <t>for quality of re-design and demo on 2 test cases</t>
  </si>
  <si>
    <t>C=&gt;F:</t>
  </si>
  <si>
    <t>10 Touch Btns:</t>
  </si>
  <si>
    <t>Weath Scrn Update:</t>
  </si>
  <si>
    <t>for including touch buttons to achieve easy zip edit</t>
  </si>
  <si>
    <t>for showing weather screen respond to zip-code update</t>
  </si>
  <si>
    <t>for showing screen remembers last zip-code edited upon return</t>
  </si>
  <si>
    <t>Zip Memory:</t>
  </si>
  <si>
    <t>Delayed response</t>
  </si>
  <si>
    <t>Delayed response (-3pts)</t>
  </si>
  <si>
    <t>Did not show AM/PM (-5pts)</t>
  </si>
  <si>
    <t>Awkward elements in design (-3pts)</t>
  </si>
  <si>
    <t>1 of 2 test cases did not demo well (-5pts)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</si>
</sst>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2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9" fontId="0" fillId="0" borderId="0" xfId="1" applyFont="1"/>
    <xf numFmtId="0" fontId="2" fillId="0" borderId="5" xfId="0" applyFont="1" applyBorder="1"/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49" fontId="0" fillId="0" borderId="0" xfId="0" applyNumberFormat="1"/>
    <xf numFmtId="49" fontId="0" fillId="0" borderId="6" xfId="0" applyNumberForma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C37D-414D-4FEF-90B0-96B2CB2F038E}">
  <dimension ref="B2:S31"/>
  <sheetViews>
    <sheetView topLeftCell="A3" zoomScale="70" zoomScaleNormal="70" workbookViewId="0">
      <selection activeCell="M19" sqref="M19:M29"/>
    </sheetView>
  </sheetViews>
  <sheetFormatPr defaultRowHeight="14.25" x14ac:dyDescent="0.45"/>
  <cols>
    <col min="2" max="2" width="18.53125" bestFit="1" customWidth="1"/>
    <col min="11" max="11" width="14.33203125" customWidth="1"/>
  </cols>
  <sheetData>
    <row r="2" spans="2:19" ht="14.65" thickBot="1" x14ac:dyDescent="0.5">
      <c r="B2" s="33" t="s">
        <v>10</v>
      </c>
      <c r="C2" s="33"/>
      <c r="D2" s="33"/>
      <c r="E2" s="33"/>
      <c r="F2" s="33"/>
      <c r="G2" s="33"/>
      <c r="H2" s="33"/>
      <c r="I2" s="33"/>
      <c r="J2" s="33"/>
      <c r="K2" s="33"/>
    </row>
    <row r="3" spans="2:19" x14ac:dyDescent="0.45">
      <c r="B3" s="34" t="s">
        <v>14</v>
      </c>
      <c r="C3" s="35"/>
      <c r="D3" s="35"/>
      <c r="E3" s="35"/>
      <c r="F3" s="35"/>
      <c r="G3" s="35"/>
      <c r="H3" s="35"/>
      <c r="I3" s="35"/>
      <c r="J3" s="35"/>
      <c r="K3" s="36"/>
    </row>
    <row r="4" spans="2:19" x14ac:dyDescent="0.45">
      <c r="B4" s="4"/>
      <c r="K4" s="5"/>
      <c r="N4" s="37" t="s">
        <v>9</v>
      </c>
      <c r="O4" s="37"/>
      <c r="P4" s="37"/>
      <c r="Q4" s="37"/>
    </row>
    <row r="5" spans="2:19" x14ac:dyDescent="0.45">
      <c r="B5" s="25" t="str">
        <f>_xlfn.CONCAT("Score: ", ROUND(S6*100,0), "% (", O6, "/",P6, " correct w/  ", ROUND(R6*100,0), "% late penalty added on top)")</f>
        <v>Score: 100% (100/100 correct w/  0% late penalty added on top)</v>
      </c>
      <c r="C5" s="26"/>
      <c r="D5" s="26"/>
      <c r="E5" s="26"/>
      <c r="F5" s="26"/>
      <c r="G5" s="26"/>
      <c r="H5" s="26"/>
      <c r="I5" s="26"/>
      <c r="J5" s="26"/>
      <c r="K5" s="27"/>
      <c r="N5" t="s">
        <v>2</v>
      </c>
      <c r="O5" t="s">
        <v>7</v>
      </c>
      <c r="P5" t="s">
        <v>1</v>
      </c>
      <c r="Q5" t="s">
        <v>8</v>
      </c>
      <c r="R5" t="s">
        <v>12</v>
      </c>
      <c r="S5" t="s">
        <v>13</v>
      </c>
    </row>
    <row r="6" spans="2:19" x14ac:dyDescent="0.45">
      <c r="B6" s="4"/>
      <c r="K6" s="5"/>
      <c r="N6">
        <f>SUM(C14,C23,C31)</f>
        <v>0</v>
      </c>
      <c r="O6">
        <f>P6-N6</f>
        <v>100</v>
      </c>
      <c r="P6">
        <f>SUM(E14,E23,E31)</f>
        <v>100</v>
      </c>
      <c r="Q6" s="3">
        <f>O6/P6</f>
        <v>1</v>
      </c>
      <c r="R6" s="16">
        <f>C7*0.1</f>
        <v>0</v>
      </c>
      <c r="S6" s="19">
        <f>Q6-R6</f>
        <v>1</v>
      </c>
    </row>
    <row r="7" spans="2:19" x14ac:dyDescent="0.45">
      <c r="B7" s="17" t="s">
        <v>11</v>
      </c>
      <c r="C7" s="18">
        <v>0</v>
      </c>
      <c r="K7" s="5"/>
      <c r="Q7" s="3"/>
    </row>
    <row r="8" spans="2:19" x14ac:dyDescent="0.45">
      <c r="B8" s="8"/>
      <c r="C8" s="9"/>
      <c r="D8" s="9"/>
      <c r="E8" s="9"/>
      <c r="F8" s="9"/>
      <c r="G8" s="9"/>
      <c r="H8" s="9"/>
      <c r="I8" s="9"/>
      <c r="J8" s="9"/>
      <c r="K8" s="10"/>
      <c r="Q8" s="3"/>
    </row>
    <row r="9" spans="2:19" x14ac:dyDescent="0.45">
      <c r="B9" s="25" t="str">
        <f>_xlfn.CONCAT("Submission Instructions: ", E14, " total pts possible")</f>
        <v>Submission Instructions: 40 total pts possible</v>
      </c>
      <c r="C9" s="26"/>
      <c r="D9" s="26"/>
      <c r="E9" s="26"/>
      <c r="F9" s="26"/>
      <c r="G9" s="26"/>
      <c r="H9" s="26"/>
      <c r="I9" s="26"/>
      <c r="J9" s="26"/>
      <c r="K9" s="27"/>
    </row>
    <row r="10" spans="2:19" x14ac:dyDescent="0.45">
      <c r="B10" s="30" t="s">
        <v>6</v>
      </c>
      <c r="C10" s="31" t="s">
        <v>3</v>
      </c>
      <c r="D10" s="31"/>
      <c r="E10" s="31"/>
      <c r="F10" s="31" t="s">
        <v>4</v>
      </c>
      <c r="G10" s="31"/>
      <c r="H10" s="31"/>
      <c r="I10" s="31"/>
      <c r="J10" s="31"/>
      <c r="K10" s="32"/>
    </row>
    <row r="11" spans="2:19" x14ac:dyDescent="0.45">
      <c r="B11" s="30"/>
      <c r="C11" s="20" t="s">
        <v>2</v>
      </c>
      <c r="D11" s="15"/>
      <c r="E11" s="20" t="s">
        <v>1</v>
      </c>
      <c r="F11" s="31"/>
      <c r="G11" s="31"/>
      <c r="H11" s="31"/>
      <c r="I11" s="31"/>
      <c r="J11" s="31"/>
      <c r="K11" s="32"/>
    </row>
    <row r="12" spans="2:19" x14ac:dyDescent="0.45">
      <c r="B12" s="6" t="s">
        <v>15</v>
      </c>
      <c r="C12" s="1"/>
      <c r="D12" s="7" t="s">
        <v>0</v>
      </c>
      <c r="E12" s="7">
        <v>10</v>
      </c>
      <c r="F12" s="23" t="s">
        <v>17</v>
      </c>
      <c r="G12" s="23"/>
      <c r="H12" s="23"/>
      <c r="I12" s="23"/>
      <c r="J12" s="23"/>
      <c r="K12" s="24"/>
    </row>
    <row r="13" spans="2:19" x14ac:dyDescent="0.45">
      <c r="B13" s="6" t="s">
        <v>16</v>
      </c>
      <c r="C13" s="2"/>
      <c r="D13" s="7" t="s">
        <v>0</v>
      </c>
      <c r="E13" s="7">
        <v>30</v>
      </c>
      <c r="F13" s="23" t="s">
        <v>18</v>
      </c>
      <c r="G13" s="23"/>
      <c r="H13" s="23"/>
      <c r="I13" s="23"/>
      <c r="J13" s="23"/>
      <c r="K13" s="24"/>
    </row>
    <row r="14" spans="2:19" ht="14.65" thickBot="1" x14ac:dyDescent="0.5">
      <c r="B14" s="11" t="s">
        <v>5</v>
      </c>
      <c r="C14" s="14">
        <f>SUM(C12:C13)</f>
        <v>0</v>
      </c>
      <c r="D14" s="14" t="s">
        <v>0</v>
      </c>
      <c r="E14" s="14">
        <f>SUM(E12:E13)</f>
        <v>40</v>
      </c>
      <c r="F14" s="12"/>
      <c r="G14" s="12"/>
      <c r="H14" s="12"/>
      <c r="I14" s="12"/>
      <c r="J14" s="12"/>
      <c r="K14" s="13"/>
    </row>
    <row r="15" spans="2:19" x14ac:dyDescent="0.45">
      <c r="B15" s="8"/>
      <c r="C15" s="9"/>
      <c r="D15" s="9"/>
      <c r="E15" s="9"/>
      <c r="F15" s="9"/>
      <c r="G15" s="9"/>
      <c r="H15" s="9"/>
      <c r="I15" s="9"/>
      <c r="J15" s="9"/>
      <c r="K15" s="10"/>
    </row>
    <row r="16" spans="2:19" x14ac:dyDescent="0.45">
      <c r="B16" s="25" t="str">
        <f>_xlfn.CONCAT("Weather Screen: ", E23, " total pts possible")</f>
        <v>Weather Screen: 30 total pts possible</v>
      </c>
      <c r="C16" s="26"/>
      <c r="D16" s="26"/>
      <c r="E16" s="26"/>
      <c r="F16" s="26"/>
      <c r="G16" s="26"/>
      <c r="H16" s="26"/>
      <c r="I16" s="26"/>
      <c r="J16" s="26"/>
      <c r="K16" s="27"/>
    </row>
    <row r="17" spans="2:16" x14ac:dyDescent="0.45">
      <c r="B17" s="30" t="s">
        <v>6</v>
      </c>
      <c r="C17" s="31" t="s">
        <v>3</v>
      </c>
      <c r="D17" s="31"/>
      <c r="E17" s="31"/>
      <c r="F17" s="31" t="s">
        <v>4</v>
      </c>
      <c r="G17" s="31"/>
      <c r="H17" s="31"/>
      <c r="I17" s="31"/>
      <c r="J17" s="31"/>
      <c r="K17" s="32"/>
    </row>
    <row r="18" spans="2:16" x14ac:dyDescent="0.45">
      <c r="B18" s="30"/>
      <c r="C18" s="20" t="s">
        <v>2</v>
      </c>
      <c r="D18" s="15"/>
      <c r="E18" s="20" t="s">
        <v>1</v>
      </c>
      <c r="F18" s="31"/>
      <c r="G18" s="31"/>
      <c r="H18" s="31"/>
      <c r="I18" s="31"/>
      <c r="J18" s="31"/>
      <c r="K18" s="32"/>
    </row>
    <row r="19" spans="2:16" x14ac:dyDescent="0.45">
      <c r="B19" s="6" t="s">
        <v>19</v>
      </c>
      <c r="C19" s="2"/>
      <c r="D19" s="7" t="s">
        <v>0</v>
      </c>
      <c r="E19" s="7">
        <v>5</v>
      </c>
      <c r="F19" s="23" t="s">
        <v>22</v>
      </c>
      <c r="G19" s="23"/>
      <c r="H19" s="23"/>
      <c r="I19" s="23"/>
      <c r="J19" s="23"/>
      <c r="K19" s="24"/>
      <c r="M19" t="s">
        <v>32</v>
      </c>
      <c r="P19" t="s">
        <v>31</v>
      </c>
    </row>
    <row r="20" spans="2:16" x14ac:dyDescent="0.45">
      <c r="B20" s="6" t="s">
        <v>24</v>
      </c>
      <c r="C20" s="2"/>
      <c r="D20" s="7" t="s">
        <v>0</v>
      </c>
      <c r="E20" s="7">
        <v>5</v>
      </c>
      <c r="F20" s="23" t="s">
        <v>22</v>
      </c>
      <c r="G20" s="23"/>
      <c r="H20" s="23"/>
      <c r="I20" s="23"/>
      <c r="J20" s="23"/>
      <c r="K20" s="24"/>
      <c r="M20" t="s">
        <v>32</v>
      </c>
    </row>
    <row r="21" spans="2:16" x14ac:dyDescent="0.45">
      <c r="B21" s="6" t="s">
        <v>20</v>
      </c>
      <c r="C21" s="2"/>
      <c r="D21" s="7" t="s">
        <v>0</v>
      </c>
      <c r="E21" s="7">
        <v>10</v>
      </c>
      <c r="F21" s="23" t="s">
        <v>22</v>
      </c>
      <c r="G21" s="23"/>
      <c r="H21" s="23"/>
      <c r="I21" s="23"/>
      <c r="J21" s="23"/>
      <c r="K21" s="24"/>
      <c r="M21" t="s">
        <v>33</v>
      </c>
    </row>
    <row r="22" spans="2:16" x14ac:dyDescent="0.45">
      <c r="B22" s="6" t="s">
        <v>21</v>
      </c>
      <c r="C22" s="2"/>
      <c r="D22" s="7" t="s">
        <v>0</v>
      </c>
      <c r="E22" s="7">
        <v>10</v>
      </c>
      <c r="F22" s="23" t="s">
        <v>23</v>
      </c>
      <c r="G22" s="23"/>
      <c r="H22" s="23"/>
      <c r="I22" s="23"/>
      <c r="J22" s="23"/>
      <c r="K22" s="24"/>
      <c r="M22" t="s">
        <v>34</v>
      </c>
    </row>
    <row r="23" spans="2:16" ht="14.65" thickBot="1" x14ac:dyDescent="0.5">
      <c r="B23" s="11" t="s">
        <v>5</v>
      </c>
      <c r="C23" s="14">
        <f>SUM(C19:C22)</f>
        <v>0</v>
      </c>
      <c r="D23" s="14" t="s">
        <v>0</v>
      </c>
      <c r="E23" s="14">
        <f>SUM(E19:E22)</f>
        <v>30</v>
      </c>
      <c r="F23" s="12"/>
      <c r="G23" s="12"/>
      <c r="H23" s="12"/>
      <c r="I23" s="12"/>
      <c r="J23" s="12"/>
      <c r="K23" s="13"/>
    </row>
    <row r="24" spans="2:16" x14ac:dyDescent="0.45">
      <c r="B24" s="8"/>
      <c r="C24" s="9"/>
      <c r="D24" s="9"/>
      <c r="E24" s="9"/>
      <c r="F24" s="9"/>
      <c r="G24" s="9"/>
      <c r="H24" s="9"/>
      <c r="I24" s="9"/>
      <c r="J24" s="9"/>
      <c r="K24" s="10"/>
    </row>
    <row r="25" spans="2:16" x14ac:dyDescent="0.45">
      <c r="B25" s="25" t="str">
        <f>_xlfn.CONCAT("Zipcode Edit Screen: ", E31, " total pts possible")</f>
        <v>Zipcode Edit Screen: 30 total pts possible</v>
      </c>
      <c r="C25" s="26"/>
      <c r="D25" s="26"/>
      <c r="E25" s="26"/>
      <c r="F25" s="26"/>
      <c r="G25" s="26"/>
      <c r="H25" s="26"/>
      <c r="I25" s="26"/>
      <c r="J25" s="26"/>
      <c r="K25" s="27"/>
    </row>
    <row r="26" spans="2:16" x14ac:dyDescent="0.45">
      <c r="B26" s="30" t="s">
        <v>6</v>
      </c>
      <c r="C26" s="31" t="s">
        <v>3</v>
      </c>
      <c r="D26" s="31"/>
      <c r="E26" s="31"/>
      <c r="F26" s="31" t="s">
        <v>4</v>
      </c>
      <c r="G26" s="31"/>
      <c r="H26" s="31"/>
      <c r="I26" s="31"/>
      <c r="J26" s="31"/>
      <c r="K26" s="32"/>
    </row>
    <row r="27" spans="2:16" x14ac:dyDescent="0.45">
      <c r="B27" s="30"/>
      <c r="C27" s="20" t="s">
        <v>2</v>
      </c>
      <c r="D27" s="15"/>
      <c r="E27" s="20" t="s">
        <v>1</v>
      </c>
      <c r="F27" s="31"/>
      <c r="G27" s="31"/>
      <c r="H27" s="31"/>
      <c r="I27" s="31"/>
      <c r="J27" s="31"/>
      <c r="K27" s="32"/>
    </row>
    <row r="28" spans="2:16" x14ac:dyDescent="0.45">
      <c r="B28" s="6" t="s">
        <v>25</v>
      </c>
      <c r="C28" s="18"/>
      <c r="D28" s="21" t="s">
        <v>0</v>
      </c>
      <c r="E28" s="22">
        <v>10</v>
      </c>
      <c r="F28" s="23" t="s">
        <v>27</v>
      </c>
      <c r="G28" s="23"/>
      <c r="H28" s="23"/>
      <c r="I28" s="23"/>
      <c r="J28" s="23"/>
      <c r="K28" s="24"/>
    </row>
    <row r="29" spans="2:16" x14ac:dyDescent="0.45">
      <c r="B29" s="6" t="s">
        <v>26</v>
      </c>
      <c r="C29" s="18"/>
      <c r="D29" s="21" t="s">
        <v>0</v>
      </c>
      <c r="E29" s="22">
        <v>10</v>
      </c>
      <c r="F29" s="28" t="s">
        <v>28</v>
      </c>
      <c r="G29" s="28"/>
      <c r="H29" s="28"/>
      <c r="I29" s="28"/>
      <c r="J29" s="28"/>
      <c r="K29" s="29"/>
      <c r="M29" t="s">
        <v>35</v>
      </c>
    </row>
    <row r="30" spans="2:16" x14ac:dyDescent="0.45">
      <c r="B30" s="6" t="s">
        <v>30</v>
      </c>
      <c r="C30" s="18"/>
      <c r="D30" s="21" t="s">
        <v>0</v>
      </c>
      <c r="E30" s="22">
        <v>10</v>
      </c>
      <c r="F30" s="28" t="s">
        <v>29</v>
      </c>
      <c r="G30" s="28"/>
      <c r="H30" s="28"/>
      <c r="I30" s="28"/>
      <c r="J30" s="28"/>
      <c r="K30" s="29"/>
    </row>
    <row r="31" spans="2:16" ht="14.65" thickBot="1" x14ac:dyDescent="0.5">
      <c r="B31" s="11" t="s">
        <v>5</v>
      </c>
      <c r="C31" s="14">
        <f>SUM(C28:C30)</f>
        <v>0</v>
      </c>
      <c r="D31" s="14" t="s">
        <v>0</v>
      </c>
      <c r="E31" s="14">
        <f>SUM(E28:E30)</f>
        <v>30</v>
      </c>
      <c r="F31" s="12"/>
      <c r="G31" s="12"/>
      <c r="H31" s="12"/>
      <c r="I31" s="12"/>
      <c r="J31" s="12"/>
      <c r="K31" s="13"/>
    </row>
  </sheetData>
  <mergeCells count="25">
    <mergeCell ref="B2:K2"/>
    <mergeCell ref="B3:K3"/>
    <mergeCell ref="N4:Q4"/>
    <mergeCell ref="B5:K5"/>
    <mergeCell ref="B9:K9"/>
    <mergeCell ref="B10:B11"/>
    <mergeCell ref="C10:E10"/>
    <mergeCell ref="F10:K11"/>
    <mergeCell ref="F12:K12"/>
    <mergeCell ref="F13:K13"/>
    <mergeCell ref="B16:K16"/>
    <mergeCell ref="B17:B18"/>
    <mergeCell ref="C17:E17"/>
    <mergeCell ref="F17:K18"/>
    <mergeCell ref="F19:K19"/>
    <mergeCell ref="F20:K20"/>
    <mergeCell ref="F21:K21"/>
    <mergeCell ref="F22:K22"/>
    <mergeCell ref="B25:K25"/>
    <mergeCell ref="F30:K30"/>
    <mergeCell ref="F29:K29"/>
    <mergeCell ref="B26:B27"/>
    <mergeCell ref="C26:E26"/>
    <mergeCell ref="F26:K27"/>
    <mergeCell ref="F28:K28"/>
  </mergeCells>
  <conditionalFormatting sqref="C12:C13">
    <cfRule type="cellIs" dxfId="5" priority="11" operator="greaterThan">
      <formula>0</formula>
    </cfRule>
  </conditionalFormatting>
  <conditionalFormatting sqref="C28:C30">
    <cfRule type="cellIs" dxfId="4" priority="9" operator="greaterThan">
      <formula>0</formula>
    </cfRule>
  </conditionalFormatting>
  <conditionalFormatting sqref="R6 C19:C22">
    <cfRule type="cellIs" dxfId="3" priority="13" operator="greaterThan">
      <formula>0</formula>
    </cfRule>
  </conditionalFormatting>
  <conditionalFormatting sqref="S6">
    <cfRule type="colorScale" priority="12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4F90-73F9-4950-A9E9-5A3EBF7DD939}">
  <dimension ref="B2:S31"/>
  <sheetViews>
    <sheetView tabSelected="1" zoomScale="70" zoomScaleNormal="70" workbookViewId="0">
      <selection activeCell="U18" sqref="U18"/>
    </sheetView>
  </sheetViews>
  <sheetFormatPr defaultRowHeight="14.25" x14ac:dyDescent="0.45"/>
  <cols>
    <col min="2" max="2" width="18.53125" bestFit="1" customWidth="1"/>
    <col min="11" max="11" width="14.33203125" customWidth="1"/>
  </cols>
  <sheetData>
    <row r="2" spans="2:19" ht="14.65" thickBot="1" x14ac:dyDescent="0.5">
      <c r="B2" s="33" t="s">
        <v>10</v>
      </c>
      <c r="C2" s="33"/>
      <c r="D2" s="33"/>
      <c r="E2" s="33"/>
      <c r="F2" s="33"/>
      <c r="G2" s="33"/>
      <c r="H2" s="33"/>
      <c r="I2" s="33"/>
      <c r="J2" s="33"/>
      <c r="K2" s="33"/>
    </row>
    <row r="3" spans="2:19" x14ac:dyDescent="0.45">
      <c r="B3" s="34" t="s">
        <v>14</v>
      </c>
      <c r="C3" s="35"/>
      <c r="D3" s="35"/>
      <c r="E3" s="35"/>
      <c r="F3" s="35"/>
      <c r="G3" s="35"/>
      <c r="H3" s="35"/>
      <c r="I3" s="35"/>
      <c r="J3" s="35"/>
      <c r="K3" s="36"/>
    </row>
    <row r="4" spans="2:19" x14ac:dyDescent="0.45">
      <c r="B4" s="4"/>
      <c r="K4" s="5"/>
      <c r="N4" s="37" t="s">
        <v>9</v>
      </c>
      <c r="O4" s="37"/>
      <c r="P4" s="37"/>
      <c r="Q4" s="37"/>
    </row>
    <row r="5" spans="2:19" x14ac:dyDescent="0.45">
      <c r="B5" s="25" t="str">
        <f>_xlfn.CONCAT("Score: ", ROUND(S6*100,0), "% (", O6, "/",P6, " correct w/  ", ROUND(R6*100,0), "% late penalty added on top)")</f>
        <v>Score: 100% (100/100 correct w/  0% late penalty added on top)</v>
      </c>
      <c r="C5" s="26"/>
      <c r="D5" s="26"/>
      <c r="E5" s="26"/>
      <c r="F5" s="26"/>
      <c r="G5" s="26"/>
      <c r="H5" s="26"/>
      <c r="I5" s="26"/>
      <c r="J5" s="26"/>
      <c r="K5" s="27"/>
      <c r="N5" t="s">
        <v>2</v>
      </c>
      <c r="O5" t="s">
        <v>7</v>
      </c>
      <c r="P5" t="s">
        <v>1</v>
      </c>
      <c r="Q5" t="s">
        <v>8</v>
      </c>
      <c r="R5" t="s">
        <v>12</v>
      </c>
      <c r="S5" t="s">
        <v>13</v>
      </c>
    </row>
    <row r="6" spans="2:19" x14ac:dyDescent="0.45">
      <c r="B6" s="4"/>
      <c r="K6" s="5"/>
      <c r="N6">
        <f>SUM(C14,C23,C31)</f>
        <v>0</v>
      </c>
      <c r="O6">
        <f>P6-N6</f>
        <v>100</v>
      </c>
      <c r="P6">
        <f>SUM(E14,E23,E31)</f>
        <v>100</v>
      </c>
      <c r="Q6" s="3">
        <f>O6/P6</f>
        <v>1</v>
      </c>
      <c r="R6" s="16">
        <f>C7*0.1</f>
        <v>0</v>
      </c>
      <c r="S6" s="19">
        <f>Q6-R6</f>
        <v>1</v>
      </c>
    </row>
    <row r="7" spans="2:19" x14ac:dyDescent="0.45">
      <c r="B7" s="17" t="s">
        <v>11</v>
      </c>
      <c r="C7" s="18">
        <v>0</v>
      </c>
      <c r="K7" s="5"/>
      <c r="Q7" s="3"/>
    </row>
    <row r="8" spans="2:19" x14ac:dyDescent="0.45">
      <c r="B8" s="8"/>
      <c r="C8" s="9"/>
      <c r="D8" s="9"/>
      <c r="E8" s="9"/>
      <c r="F8" s="9"/>
      <c r="G8" s="9"/>
      <c r="H8" s="9"/>
      <c r="I8" s="9"/>
      <c r="J8" s="9"/>
      <c r="K8" s="10"/>
      <c r="Q8" s="3"/>
    </row>
    <row r="9" spans="2:19" x14ac:dyDescent="0.45">
      <c r="B9" s="25" t="str">
        <f>_xlfn.CONCAT("Submission Instructions: ", E14, " total pts possible")</f>
        <v>Submission Instructions: 40 total pts possible</v>
      </c>
      <c r="C9" s="26"/>
      <c r="D9" s="26"/>
      <c r="E9" s="26"/>
      <c r="F9" s="26"/>
      <c r="G9" s="26"/>
      <c r="H9" s="26"/>
      <c r="I9" s="26"/>
      <c r="J9" s="26"/>
      <c r="K9" s="27"/>
    </row>
    <row r="10" spans="2:19" x14ac:dyDescent="0.45">
      <c r="B10" s="30" t="s">
        <v>6</v>
      </c>
      <c r="C10" s="31" t="s">
        <v>3</v>
      </c>
      <c r="D10" s="31"/>
      <c r="E10" s="31"/>
      <c r="F10" s="31" t="s">
        <v>4</v>
      </c>
      <c r="G10" s="31"/>
      <c r="H10" s="31"/>
      <c r="I10" s="31"/>
      <c r="J10" s="31"/>
      <c r="K10" s="32"/>
    </row>
    <row r="11" spans="2:19" x14ac:dyDescent="0.45">
      <c r="B11" s="30"/>
      <c r="C11" s="20" t="s">
        <v>2</v>
      </c>
      <c r="D11" s="15"/>
      <c r="E11" s="20" t="s">
        <v>1</v>
      </c>
      <c r="F11" s="31"/>
      <c r="G11" s="31"/>
      <c r="H11" s="31"/>
      <c r="I11" s="31"/>
      <c r="J11" s="31"/>
      <c r="K11" s="32"/>
    </row>
    <row r="12" spans="2:19" x14ac:dyDescent="0.45">
      <c r="B12" s="6" t="s">
        <v>15</v>
      </c>
      <c r="C12" s="1"/>
      <c r="D12" s="7" t="s">
        <v>0</v>
      </c>
      <c r="E12" s="7">
        <v>10</v>
      </c>
      <c r="F12" s="23" t="s">
        <v>17</v>
      </c>
      <c r="G12" s="23"/>
      <c r="H12" s="23"/>
      <c r="I12" s="23"/>
      <c r="J12" s="23"/>
      <c r="K12" s="24"/>
    </row>
    <row r="13" spans="2:19" x14ac:dyDescent="0.45">
      <c r="B13" s="6" t="s">
        <v>16</v>
      </c>
      <c r="C13" s="2"/>
      <c r="D13" s="7" t="s">
        <v>0</v>
      </c>
      <c r="E13" s="7">
        <v>30</v>
      </c>
      <c r="F13" s="23" t="s">
        <v>18</v>
      </c>
      <c r="G13" s="23"/>
      <c r="H13" s="23"/>
      <c r="I13" s="23"/>
      <c r="J13" s="23"/>
      <c r="K13" s="24"/>
    </row>
    <row r="14" spans="2:19" ht="14.65" thickBot="1" x14ac:dyDescent="0.5">
      <c r="B14" s="11" t="s">
        <v>5</v>
      </c>
      <c r="C14" s="14">
        <f>SUM(C12:C13)</f>
        <v>0</v>
      </c>
      <c r="D14" s="14" t="s">
        <v>0</v>
      </c>
      <c r="E14" s="14">
        <f>SUM(E12:E13)</f>
        <v>40</v>
      </c>
      <c r="F14" s="12"/>
      <c r="G14" s="12"/>
      <c r="H14" s="12"/>
      <c r="I14" s="12"/>
      <c r="J14" s="12"/>
      <c r="K14" s="13"/>
    </row>
    <row r="15" spans="2:19" x14ac:dyDescent="0.45">
      <c r="B15" s="8"/>
      <c r="C15" s="9"/>
      <c r="D15" s="9"/>
      <c r="E15" s="9"/>
      <c r="F15" s="9"/>
      <c r="G15" s="9"/>
      <c r="H15" s="9"/>
      <c r="I15" s="9"/>
      <c r="J15" s="9"/>
      <c r="K15" s="10"/>
    </row>
    <row r="16" spans="2:19" x14ac:dyDescent="0.45">
      <c r="B16" s="25" t="str">
        <f>_xlfn.CONCAT("Weather Screen: ", E23, " total pts possible")</f>
        <v>Weather Screen: 30 total pts possible</v>
      </c>
      <c r="C16" s="26"/>
      <c r="D16" s="26"/>
      <c r="E16" s="26"/>
      <c r="F16" s="26"/>
      <c r="G16" s="26"/>
      <c r="H16" s="26"/>
      <c r="I16" s="26"/>
      <c r="J16" s="26"/>
      <c r="K16" s="27"/>
    </row>
    <row r="17" spans="2:16" x14ac:dyDescent="0.45">
      <c r="B17" s="30" t="s">
        <v>6</v>
      </c>
      <c r="C17" s="31" t="s">
        <v>3</v>
      </c>
      <c r="D17" s="31"/>
      <c r="E17" s="31"/>
      <c r="F17" s="31" t="s">
        <v>4</v>
      </c>
      <c r="G17" s="31"/>
      <c r="H17" s="31"/>
      <c r="I17" s="31"/>
      <c r="J17" s="31"/>
      <c r="K17" s="32"/>
    </row>
    <row r="18" spans="2:16" x14ac:dyDescent="0.45">
      <c r="B18" s="30"/>
      <c r="C18" s="20" t="s">
        <v>2</v>
      </c>
      <c r="D18" s="15"/>
      <c r="E18" s="20" t="s">
        <v>1</v>
      </c>
      <c r="F18" s="31"/>
      <c r="G18" s="31"/>
      <c r="H18" s="31"/>
      <c r="I18" s="31"/>
      <c r="J18" s="31"/>
      <c r="K18" s="32"/>
    </row>
    <row r="19" spans="2:16" x14ac:dyDescent="0.45">
      <c r="B19" s="6" t="s">
        <v>19</v>
      </c>
      <c r="C19" s="2"/>
      <c r="D19" s="7" t="s">
        <v>0</v>
      </c>
      <c r="E19" s="7">
        <v>5</v>
      </c>
      <c r="F19" s="23" t="s">
        <v>22</v>
      </c>
      <c r="G19" s="23"/>
      <c r="H19" s="23"/>
      <c r="I19" s="23"/>
      <c r="J19" s="23"/>
      <c r="K19" s="24"/>
      <c r="M19" t="s">
        <v>32</v>
      </c>
      <c r="P19" t="s">
        <v>31</v>
      </c>
    </row>
    <row r="20" spans="2:16" x14ac:dyDescent="0.45">
      <c r="B20" s="6" t="s">
        <v>24</v>
      </c>
      <c r="C20" s="2"/>
      <c r="D20" s="7" t="s">
        <v>0</v>
      </c>
      <c r="E20" s="7">
        <v>5</v>
      </c>
      <c r="F20" s="23" t="s">
        <v>22</v>
      </c>
      <c r="G20" s="23"/>
      <c r="H20" s="23"/>
      <c r="I20" s="23"/>
      <c r="J20" s="23"/>
      <c r="K20" s="24"/>
      <c r="M20" t="s">
        <v>32</v>
      </c>
    </row>
    <row r="21" spans="2:16" x14ac:dyDescent="0.45">
      <c r="B21" s="6" t="s">
        <v>20</v>
      </c>
      <c r="C21" s="2"/>
      <c r="D21" s="7" t="s">
        <v>0</v>
      </c>
      <c r="E21" s="7">
        <v>10</v>
      </c>
      <c r="F21" s="23" t="s">
        <v>22</v>
      </c>
      <c r="G21" s="23"/>
      <c r="H21" s="23"/>
      <c r="I21" s="23"/>
      <c r="J21" s="23"/>
      <c r="K21" s="24"/>
      <c r="M21" t="s">
        <v>33</v>
      </c>
    </row>
    <row r="22" spans="2:16" x14ac:dyDescent="0.45">
      <c r="B22" s="6" t="s">
        <v>21</v>
      </c>
      <c r="C22" s="2"/>
      <c r="D22" s="7" t="s">
        <v>0</v>
      </c>
      <c r="E22" s="7">
        <v>10</v>
      </c>
      <c r="F22" s="23" t="s">
        <v>23</v>
      </c>
      <c r="G22" s="23"/>
      <c r="H22" s="23"/>
      <c r="I22" s="23"/>
      <c r="J22" s="23"/>
      <c r="K22" s="24"/>
      <c r="M22" t="s">
        <v>34</v>
      </c>
    </row>
    <row r="23" spans="2:16" ht="14.65" thickBot="1" x14ac:dyDescent="0.5">
      <c r="B23" s="11" t="s">
        <v>5</v>
      </c>
      <c r="C23" s="14">
        <f>SUM(C19:C22)</f>
        <v>0</v>
      </c>
      <c r="D23" s="14" t="s">
        <v>0</v>
      </c>
      <c r="E23" s="14">
        <f>SUM(E19:E22)</f>
        <v>30</v>
      </c>
      <c r="F23" s="12"/>
      <c r="G23" s="12"/>
      <c r="H23" s="12"/>
      <c r="I23" s="12"/>
      <c r="J23" s="12"/>
      <c r="K23" s="13"/>
    </row>
    <row r="24" spans="2:16" x14ac:dyDescent="0.45">
      <c r="B24" s="8"/>
      <c r="C24" s="9"/>
      <c r="D24" s="9"/>
      <c r="E24" s="9"/>
      <c r="F24" s="9"/>
      <c r="G24" s="9"/>
      <c r="H24" s="9"/>
      <c r="I24" s="9"/>
      <c r="J24" s="9"/>
      <c r="K24" s="10"/>
    </row>
    <row r="25" spans="2:16" x14ac:dyDescent="0.45">
      <c r="B25" s="25" t="str">
        <f>_xlfn.CONCAT("Zipcode Edit Screen: ", E31, " total pts possible")</f>
        <v>Zipcode Edit Screen: 30 total pts possible</v>
      </c>
      <c r="C25" s="26"/>
      <c r="D25" s="26"/>
      <c r="E25" s="26"/>
      <c r="F25" s="26"/>
      <c r="G25" s="26"/>
      <c r="H25" s="26"/>
      <c r="I25" s="26"/>
      <c r="J25" s="26"/>
      <c r="K25" s="27"/>
    </row>
    <row r="26" spans="2:16" x14ac:dyDescent="0.45">
      <c r="B26" s="30" t="s">
        <v>6</v>
      </c>
      <c r="C26" s="31" t="s">
        <v>3</v>
      </c>
      <c r="D26" s="31"/>
      <c r="E26" s="31"/>
      <c r="F26" s="31" t="s">
        <v>4</v>
      </c>
      <c r="G26" s="31"/>
      <c r="H26" s="31"/>
      <c r="I26" s="31"/>
      <c r="J26" s="31"/>
      <c r="K26" s="32"/>
    </row>
    <row r="27" spans="2:16" x14ac:dyDescent="0.45">
      <c r="B27" s="30"/>
      <c r="C27" s="20" t="s">
        <v>2</v>
      </c>
      <c r="D27" s="15"/>
      <c r="E27" s="20" t="s">
        <v>1</v>
      </c>
      <c r="F27" s="31"/>
      <c r="G27" s="31"/>
      <c r="H27" s="31"/>
      <c r="I27" s="31"/>
      <c r="J27" s="31"/>
      <c r="K27" s="32"/>
    </row>
    <row r="28" spans="2:16" x14ac:dyDescent="0.45">
      <c r="B28" s="6" t="s">
        <v>25</v>
      </c>
      <c r="C28" s="18"/>
      <c r="D28" s="21" t="s">
        <v>0</v>
      </c>
      <c r="E28" s="22">
        <v>10</v>
      </c>
      <c r="F28" s="23" t="s">
        <v>27</v>
      </c>
      <c r="G28" s="23"/>
      <c r="H28" s="23"/>
      <c r="I28" s="23"/>
      <c r="J28" s="23"/>
      <c r="K28" s="24"/>
    </row>
    <row r="29" spans="2:16" x14ac:dyDescent="0.45">
      <c r="B29" s="6" t="s">
        <v>26</v>
      </c>
      <c r="C29" s="18"/>
      <c r="D29" s="21" t="s">
        <v>0</v>
      </c>
      <c r="E29" s="22">
        <v>10</v>
      </c>
      <c r="F29" s="28" t="s">
        <v>28</v>
      </c>
      <c r="G29" s="28"/>
      <c r="H29" s="28"/>
      <c r="I29" s="28"/>
      <c r="J29" s="28"/>
      <c r="K29" s="29"/>
      <c r="M29" t="s">
        <v>35</v>
      </c>
    </row>
    <row r="30" spans="2:16" x14ac:dyDescent="0.45">
      <c r="B30" s="6" t="s">
        <v>30</v>
      </c>
      <c r="C30" s="18"/>
      <c r="D30" s="21" t="s">
        <v>0</v>
      </c>
      <c r="E30" s="22">
        <v>10</v>
      </c>
      <c r="F30" s="28" t="s">
        <v>29</v>
      </c>
      <c r="G30" s="28"/>
      <c r="H30" s="28"/>
      <c r="I30" s="28"/>
      <c r="J30" s="28"/>
      <c r="K30" s="29"/>
    </row>
    <row r="31" spans="2:16" ht="14.65" thickBot="1" x14ac:dyDescent="0.5">
      <c r="B31" s="11" t="s">
        <v>5</v>
      </c>
      <c r="C31" s="14">
        <f>SUM(C28:C30)</f>
        <v>0</v>
      </c>
      <c r="D31" s="14" t="s">
        <v>0</v>
      </c>
      <c r="E31" s="14">
        <f>SUM(E28:E30)</f>
        <v>30</v>
      </c>
      <c r="F31" s="12"/>
      <c r="G31" s="12"/>
      <c r="H31" s="12"/>
      <c r="I31" s="12"/>
      <c r="J31" s="12"/>
      <c r="K31" s="13"/>
    </row>
  </sheetData>
  <mergeCells count="25">
    <mergeCell ref="B10:B11"/>
    <mergeCell ref="C10:E10"/>
    <mergeCell ref="F10:K11"/>
    <mergeCell ref="B2:K2"/>
    <mergeCell ref="B3:K3"/>
    <mergeCell ref="N4:Q4"/>
    <mergeCell ref="B5:K5"/>
    <mergeCell ref="B9:K9"/>
    <mergeCell ref="F12:K12"/>
    <mergeCell ref="F13:K13"/>
    <mergeCell ref="B16:K16"/>
    <mergeCell ref="B17:B18"/>
    <mergeCell ref="C17:E17"/>
    <mergeCell ref="F17:K18"/>
    <mergeCell ref="F28:K28"/>
    <mergeCell ref="F29:K29"/>
    <mergeCell ref="F30:K30"/>
    <mergeCell ref="F19:K19"/>
    <mergeCell ref="F20:K20"/>
    <mergeCell ref="F21:K21"/>
    <mergeCell ref="F22:K22"/>
    <mergeCell ref="B25:K25"/>
    <mergeCell ref="B26:B27"/>
    <mergeCell ref="C26:E26"/>
    <mergeCell ref="F26:K27"/>
  </mergeCells>
  <conditionalFormatting sqref="C12:C13">
    <cfRule type="cellIs" dxfId="2" priority="2" operator="greaterThan">
      <formula>0</formula>
    </cfRule>
  </conditionalFormatting>
  <conditionalFormatting sqref="C28:C30">
    <cfRule type="cellIs" dxfId="1" priority="1" operator="greaterThan">
      <formula>0</formula>
    </cfRule>
  </conditionalFormatting>
  <conditionalFormatting sqref="R6 C19:C22">
    <cfRule type="cellIs" dxfId="0" priority="4" operator="greaterThan">
      <formula>0</formula>
    </cfRule>
  </conditionalFormatting>
  <conditionalFormatting sqref="S6">
    <cfRule type="colorScale" priority="3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2025-02-04T21:49:16Z</dcterms:modified>
</cp:coreProperties>
</file>