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ina\Documents\"/>
    </mc:Choice>
  </mc:AlternateContent>
  <xr:revisionPtr revIDLastSave="0" documentId="13_ncr:1_{E36A31C5-EFB5-42E1-87F9-BD6F2DF9E56A}" xr6:coauthVersionLast="47" xr6:coauthVersionMax="47" xr10:uidLastSave="{00000000-0000-0000-0000-000000000000}"/>
  <bookViews>
    <workbookView xWindow="-110" yWindow="-110" windowWidth="20700" windowHeight="11020" activeTab="1" xr2:uid="{A622F7B9-42E6-4020-BB68-ADF3CF18E7D3}"/>
  </bookViews>
  <sheets>
    <sheet name="Single" sheetId="5" r:id="rId1"/>
    <sheet name="January" sheetId="18" r:id="rId2"/>
    <sheet name="Yr2020" sheetId="12" r:id="rId3"/>
    <sheet name="April Forecast" sheetId="13" r:id="rId4"/>
    <sheet name="Yr2024 " sheetId="17" r:id="rId5"/>
  </sheets>
  <definedNames>
    <definedName name="Selected_Table">#REF!</definedName>
    <definedName name="Table_Names">#REF!</definedName>
  </definedNames>
  <calcPr calcId="191029"/>
  <pivotCaches>
    <pivotCache cacheId="0" r:id="rId6"/>
    <pivotCache cacheId="1" r:id="rId7"/>
    <pivotCache cacheId="2" r:id="rId8"/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8" l="1"/>
  <c r="E3" i="18"/>
  <c r="D3" i="18"/>
  <c r="C3" i="18"/>
  <c r="B3" i="18"/>
  <c r="B5" i="17"/>
  <c r="F3" i="13"/>
  <c r="E3" i="13"/>
  <c r="D3" i="13"/>
  <c r="C3" i="13"/>
  <c r="B3" i="13"/>
  <c r="M3" i="12"/>
  <c r="L3" i="12"/>
  <c r="K3" i="12"/>
  <c r="J3" i="12"/>
  <c r="I3" i="12"/>
  <c r="H3" i="12"/>
  <c r="G3" i="12"/>
  <c r="F3" i="12"/>
  <c r="E3" i="12"/>
  <c r="D3" i="12"/>
  <c r="C3" i="12"/>
  <c r="B3" i="12"/>
  <c r="AK5" i="5"/>
  <c r="AJ5" i="5"/>
  <c r="AI5" i="5"/>
  <c r="AH5" i="5"/>
  <c r="AG5" i="5"/>
  <c r="AF5" i="5"/>
  <c r="AE5" i="5"/>
  <c r="AD5" i="5"/>
  <c r="AC5" i="5"/>
  <c r="AB5" i="5"/>
  <c r="AA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L5" i="5"/>
</calcChain>
</file>

<file path=xl/sharedStrings.xml><?xml version="1.0" encoding="utf-8"?>
<sst xmlns="http://schemas.openxmlformats.org/spreadsheetml/2006/main" count="302" uniqueCount="82">
  <si>
    <t>Q1</t>
  </si>
  <si>
    <t>January</t>
  </si>
  <si>
    <t>PHILIPPINES</t>
  </si>
  <si>
    <t xml:space="preserve">National Capital Region                           </t>
  </si>
  <si>
    <t xml:space="preserve">Cordillera Administrative Region                  </t>
  </si>
  <si>
    <t xml:space="preserve">I - Ilocos Region                                 </t>
  </si>
  <si>
    <t xml:space="preserve">II - Cagayan Valley                               </t>
  </si>
  <si>
    <t xml:space="preserve">III - Central Luzon                               </t>
  </si>
  <si>
    <t xml:space="preserve">IVA - CALABARZON                                  </t>
  </si>
  <si>
    <t xml:space="preserve">MIMAROPA Region                                   </t>
  </si>
  <si>
    <t xml:space="preserve">V - Bicol Region                                  </t>
  </si>
  <si>
    <t xml:space="preserve">VI - Western Visayas                              </t>
  </si>
  <si>
    <t xml:space="preserve">VII - Central Visayas                             </t>
  </si>
  <si>
    <t xml:space="preserve">VIII - Eastern Visayas                            </t>
  </si>
  <si>
    <t xml:space="preserve">IX - Zamboanga Peninsula                          </t>
  </si>
  <si>
    <t>X - Northern Mindanao</t>
  </si>
  <si>
    <t xml:space="preserve">XI - Davao Region                                 </t>
  </si>
  <si>
    <t xml:space="preserve">XII - SOCCSKSARGEN                                </t>
  </si>
  <si>
    <t xml:space="preserve">XIII - Caraga                                     </t>
  </si>
  <si>
    <t xml:space="preserve">Autonomous Region in Muslim Mindanao             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</si>
  <si>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</si>
  <si>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</si>
  <si>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</si>
  <si>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</si>
  <si>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</si>
  <si>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</si>
  <si>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</si>
  <si>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</si>
  <si>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</si>
  <si>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</si>
  <si>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</si>
  <si>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Q2</t>
  </si>
  <si>
    <t>Q3</t>
  </si>
  <si>
    <t>Q4</t>
  </si>
  <si>
    <t>Region/ Province</t>
  </si>
  <si>
    <t xml:space="preserve"> -   </t>
  </si>
  <si>
    <t>Single</t>
  </si>
  <si>
    <t>-</t>
  </si>
  <si>
    <r>
      <rPr>
        <b/>
        <i/>
        <sz val="10"/>
        <color indexed="8"/>
        <rFont val="Arial Narrow"/>
        <family val="2"/>
      </rPr>
      <t xml:space="preserve"> </t>
    </r>
    <r>
      <rPr>
        <b/>
        <sz val="10"/>
        <color indexed="8"/>
        <rFont val="Calibri"/>
        <family val="2"/>
      </rPr>
      <t>̶̶</t>
    </r>
    <r>
      <rPr>
        <b/>
        <i/>
        <sz val="10"/>
        <color indexed="8"/>
        <rFont val="Arial Narrow"/>
        <family val="2"/>
      </rPr>
      <t xml:space="preserve"> </t>
    </r>
    <r>
      <rPr>
        <i/>
        <sz val="10"/>
        <color indexed="8"/>
        <rFont val="Arial Narrow"/>
        <family val="2"/>
      </rPr>
      <t xml:space="preserve">  - Zero </t>
    </r>
  </si>
  <si>
    <t>Source:   Philippine Statistics Authority</t>
  </si>
  <si>
    <t>Row Labels</t>
  </si>
  <si>
    <t>(blank)</t>
  </si>
  <si>
    <t>Grand Total</t>
  </si>
  <si>
    <t>Sum of 2020</t>
  </si>
  <si>
    <t>Sum of 2021</t>
  </si>
  <si>
    <t>Sum of 2022</t>
  </si>
  <si>
    <t>Sum of 2023</t>
  </si>
  <si>
    <t>Sum of 2024</t>
  </si>
  <si>
    <t>Sum of February</t>
  </si>
  <si>
    <t>Sum of January</t>
  </si>
  <si>
    <t>Sum of March</t>
  </si>
  <si>
    <t>Sum of May</t>
  </si>
  <si>
    <t>Sum of June</t>
  </si>
  <si>
    <t>Sum of July</t>
  </si>
  <si>
    <t>Sum of August</t>
  </si>
  <si>
    <t>Sum of September</t>
  </si>
  <si>
    <t>Sum of October</t>
  </si>
  <si>
    <t>Sum of November</t>
  </si>
  <si>
    <t>Goal: Year 2020 Forecast for Pandemic Reconstruction Evaluation</t>
  </si>
  <si>
    <t>Goal: April Trends: Possibility of High Peak Seasons</t>
  </si>
  <si>
    <t>Goal: Determine the highest overall philippines yearly and monthly</t>
  </si>
  <si>
    <t>Yearly</t>
  </si>
  <si>
    <t>Goal: Highest Region of constructed building permits year 2024</t>
  </si>
  <si>
    <t>Sum of April</t>
  </si>
  <si>
    <t>Sum of December</t>
  </si>
  <si>
    <t xml:space="preserve">I                          </t>
  </si>
  <si>
    <t xml:space="preserve">II                               </t>
  </si>
  <si>
    <t xml:space="preserve">III                   </t>
  </si>
  <si>
    <t xml:space="preserve">IVA                               </t>
  </si>
  <si>
    <t xml:space="preserve">MIMAROPA                              </t>
  </si>
  <si>
    <t xml:space="preserve">V                        </t>
  </si>
  <si>
    <t xml:space="preserve">VI                             </t>
  </si>
  <si>
    <t xml:space="preserve">VII              </t>
  </si>
  <si>
    <t xml:space="preserve">VIII                     </t>
  </si>
  <si>
    <t xml:space="preserve">IX             </t>
  </si>
  <si>
    <t xml:space="preserve">X </t>
  </si>
  <si>
    <t xml:space="preserve">XI                        </t>
  </si>
  <si>
    <t xml:space="preserve">XII                           </t>
  </si>
  <si>
    <t xml:space="preserve">XIII                  </t>
  </si>
  <si>
    <t xml:space="preserve">ARMM          </t>
  </si>
  <si>
    <t xml:space="preserve">CAR        </t>
  </si>
  <si>
    <t xml:space="preserve">NCR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</si>
</sst>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\-??_);_(@_)"/>
    <numFmt numFmtId="165" formatCode="&quot;₱&quot;#,##0.00"/>
    <numFmt numFmtId="166" formatCode="_-[$₱-3409]* #,##0.00_-;\-[$₱-3409]* #,##0.00_-;_-[$₱-3409]* &quot;-&quot;??_-;_-@_-"/>
  </numFmts>
  <fonts count="17" x14ac:knownFonts="1">
    <font>
      <sz val="11"/>
      <color theme="1"/>
      <name val="Aptos Narrow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0"/>
      <color theme="1"/>
      <name val="Arial Narrow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Arial Narrow"/>
      <family val="2"/>
    </font>
    <font>
      <b/>
      <i/>
      <sz val="10"/>
      <color indexed="8"/>
      <name val="Arial Narrow"/>
      <family val="2"/>
    </font>
    <font>
      <b/>
      <sz val="10"/>
      <color indexed="8"/>
      <name val="Calibri"/>
      <family val="2"/>
    </font>
    <font>
      <i/>
      <sz val="10"/>
      <color indexed="8"/>
      <name val="Arial Narrow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rgb="FFFF0000"/>
      <name val="Arial Narrow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E97132"/>
        <bgColor rgb="FF000000"/>
      </patternFill>
    </fill>
    <fill>
      <patternFill patternType="solid">
        <fgColor rgb="FFA02B93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83E28E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D86DCD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8" fillId="0" borderId="0"/>
    <xf numFmtId="0" fontId="8" fillId="0" borderId="0"/>
  </cellStyleXfs>
  <cellXfs count="61">
    <xf numFmtId="0" fontId="0" fillId="0" borderId="0" xfId="0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6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left" vertical="top"/>
    </xf>
    <xf numFmtId="166" fontId="0" fillId="0" borderId="0" xfId="0" applyNumberForma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0" borderId="0" xfId="11" quotePrefix="1" applyFont="1" applyAlignment="1">
      <alignment horizontal="left" vertical="center"/>
    </xf>
    <xf numFmtId="0" fontId="5" fillId="0" borderId="0" xfId="12" applyFont="1" applyAlignment="1">
      <alignment horizontal="left"/>
    </xf>
    <xf numFmtId="0" fontId="5" fillId="0" borderId="0" xfId="12" applyFont="1"/>
    <xf numFmtId="164" fontId="2" fillId="0" borderId="1" xfId="0" applyNumberFormat="1" applyFont="1" applyBorder="1" applyAlignment="1">
      <alignment horizontal="left" vertical="top"/>
    </xf>
    <xf numFmtId="166" fontId="4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17" fontId="0" fillId="8" borderId="0" xfId="0" applyNumberFormat="1" applyFill="1" applyAlignment="1">
      <alignment horizontal="center" vertical="center"/>
    </xf>
    <xf numFmtId="17" fontId="0" fillId="9" borderId="0" xfId="0" applyNumberFormat="1" applyFill="1" applyAlignment="1">
      <alignment horizontal="center" vertical="center"/>
    </xf>
    <xf numFmtId="17" fontId="0" fillId="10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5" borderId="0" xfId="0" applyFont="1" applyFill="1"/>
    <xf numFmtId="0" fontId="0" fillId="6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4" fillId="11" borderId="0" xfId="0" applyFont="1" applyFill="1"/>
    <xf numFmtId="0" fontId="1" fillId="2" borderId="0" xfId="0" applyFon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15" fillId="0" borderId="0" xfId="0" applyFont="1" applyAlignment="1">
      <alignment horizontal="left" vertical="top"/>
    </xf>
    <xf numFmtId="0" fontId="16" fillId="0" borderId="0" xfId="12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0" fillId="0" borderId="0" xfId="0" applyNumberFormat="1"/>
  </cellXfs>
  <cellStyles count="13">
    <cellStyle name="Comma 2" xfId="1" xr:uid="{C02057DA-5AD4-4B11-B302-6ABB4CF2B01E}"/>
    <cellStyle name="Comma 3" xfId="2" xr:uid="{8E19AFEA-B46A-4DC8-A1F0-F4E54FF4AB55}"/>
    <cellStyle name="Normal" xfId="0" builtinId="0"/>
    <cellStyle name="Normal 2" xfId="3" xr:uid="{3B5EA89E-D9F4-4E23-A29F-338958D6B3D9}"/>
    <cellStyle name="Normal 3" xfId="4" xr:uid="{07304027-2B37-4D15-9AF3-E154F9425876}"/>
    <cellStyle name="Normal 38" xfId="5" xr:uid="{A53CFBB2-D461-448F-8246-28BF57262D0D}"/>
    <cellStyle name="Normal 39" xfId="6" xr:uid="{0AE2297E-0DBD-41CC-8003-E2DA4E12A64D}"/>
    <cellStyle name="Normal 40" xfId="7" xr:uid="{FB84109A-842F-4E2D-8938-D517D8308718}"/>
    <cellStyle name="Normal 56" xfId="8" xr:uid="{96D095DA-A6A1-4440-9121-7A482828919D}"/>
    <cellStyle name="Normal 57" xfId="9" xr:uid="{0FA7C242-ECBC-483F-B899-FDD86A550E57}"/>
    <cellStyle name="Normal 64" xfId="10" xr:uid="{06CA6757-F3B6-4E1A-999C-46F2B2A38343}"/>
    <cellStyle name="Normal 68 2" xfId="11" xr:uid="{555A7B71-31BF-4E8C-A1D3-8D83EA46FE9D}"/>
    <cellStyle name="Normal 68 3" xfId="12" xr:uid="{C4A93862-39B6-4AED-91FD-0000EEAF79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[DataSets 2020-2024.xlsx]January!PivotTable1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42603949527104"/>
          <c:y val="0.14706291764702342"/>
          <c:w val="0.64526187511881439"/>
          <c:h val="0.38348237434614507"/>
        </c:manualLayout>
      </c:layout>
      <c:lineChart>
        <c:grouping val="standard"/>
        <c:varyColors val="0"/>
        <c:ser>
          <c:idx val="0"/>
          <c:order val="0"/>
          <c:tx>
            <c:strRef>
              <c:f>January!$I$4</c:f>
              <c:strCache>
                <c:ptCount val="1"/>
                <c:pt idx="0">
                  <c:v>Sum of 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January!$H$5:$H$22</c:f>
              <c:strCache>
                <c:ptCount val="17"/>
                <c:pt idx="0">
                  <c:v>NCR                      </c:v>
                </c:pt>
                <c:pt idx="1">
                  <c:v>CAR        </c:v>
                </c:pt>
                <c:pt idx="2">
                  <c:v>I                          </c:v>
                </c:pt>
                <c:pt idx="3">
                  <c:v>II                               </c:v>
                </c:pt>
                <c:pt idx="4">
                  <c:v>III                   </c:v>
                </c:pt>
                <c:pt idx="5">
                  <c:v>IVA                               </c:v>
                </c:pt>
                <c:pt idx="6">
                  <c:v>MIMAROPA                              </c:v>
                </c:pt>
                <c:pt idx="7">
                  <c:v>V                        </c:v>
                </c:pt>
                <c:pt idx="8">
                  <c:v>VI                             </c:v>
                </c:pt>
                <c:pt idx="9">
                  <c:v>VII              </c:v>
                </c:pt>
                <c:pt idx="10">
                  <c:v>VIII                     </c:v>
                </c:pt>
                <c:pt idx="11">
                  <c:v>IX             </c:v>
                </c:pt>
                <c:pt idx="12">
                  <c:v>X </c:v>
                </c:pt>
                <c:pt idx="13">
                  <c:v>XI                        </c:v>
                </c:pt>
                <c:pt idx="14">
                  <c:v>XII                           </c:v>
                </c:pt>
                <c:pt idx="15">
                  <c:v>XIII                  </c:v>
                </c:pt>
                <c:pt idx="16">
                  <c:v>ARMM          </c:v>
                </c:pt>
              </c:strCache>
            </c:strRef>
          </c:cat>
          <c:val>
            <c:numRef>
              <c:f>January!$I$5:$I$22</c:f>
              <c:numCache>
                <c:formatCode>General</c:formatCode>
                <c:ptCount val="17"/>
                <c:pt idx="0">
                  <c:v>416458.66499999998</c:v>
                </c:pt>
                <c:pt idx="1">
                  <c:v>272683.065</c:v>
                </c:pt>
                <c:pt idx="2">
                  <c:v>947819.90500000003</c:v>
                </c:pt>
                <c:pt idx="3">
                  <c:v>347750.87599999999</c:v>
                </c:pt>
                <c:pt idx="4">
                  <c:v>1362499.2220000001</c:v>
                </c:pt>
                <c:pt idx="5">
                  <c:v>3642400.1170000001</c:v>
                </c:pt>
                <c:pt idx="6">
                  <c:v>180807.50599999999</c:v>
                </c:pt>
                <c:pt idx="7">
                  <c:v>310181.09299999999</c:v>
                </c:pt>
                <c:pt idx="8">
                  <c:v>569640.60800000001</c:v>
                </c:pt>
                <c:pt idx="9">
                  <c:v>949017.86800000002</c:v>
                </c:pt>
                <c:pt idx="10">
                  <c:v>533445.60400000005</c:v>
                </c:pt>
                <c:pt idx="11">
                  <c:v>336219.92800000001</c:v>
                </c:pt>
                <c:pt idx="12">
                  <c:v>273497.783</c:v>
                </c:pt>
                <c:pt idx="13">
                  <c:v>381200.84700000001</c:v>
                </c:pt>
                <c:pt idx="14">
                  <c:v>97398.949000000008</c:v>
                </c:pt>
                <c:pt idx="15">
                  <c:v>34521.26</c:v>
                </c:pt>
                <c:pt idx="16">
                  <c:v>12478.601000000001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DE2-4186-84BC-68E92DE224CA}"/>
            </c:ext>
          </c:extLst>
        </c:ser>
        <c:ser>
          <c:idx val="1"/>
          <c:order val="1"/>
          <c:tx>
            <c:strRef>
              <c:f>January!$J$4</c:f>
              <c:strCache>
                <c:ptCount val="1"/>
                <c:pt idx="0">
                  <c:v>Sum of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January!$H$5:$H$22</c:f>
              <c:strCache>
                <c:ptCount val="17"/>
                <c:pt idx="0">
                  <c:v>NCR                      </c:v>
                </c:pt>
                <c:pt idx="1">
                  <c:v>CAR        </c:v>
                </c:pt>
                <c:pt idx="2">
                  <c:v>I                          </c:v>
                </c:pt>
                <c:pt idx="3">
                  <c:v>II                               </c:v>
                </c:pt>
                <c:pt idx="4">
                  <c:v>III                   </c:v>
                </c:pt>
                <c:pt idx="5">
                  <c:v>IVA                               </c:v>
                </c:pt>
                <c:pt idx="6">
                  <c:v>MIMAROPA                              </c:v>
                </c:pt>
                <c:pt idx="7">
                  <c:v>V                        </c:v>
                </c:pt>
                <c:pt idx="8">
                  <c:v>VI                             </c:v>
                </c:pt>
                <c:pt idx="9">
                  <c:v>VII              </c:v>
                </c:pt>
                <c:pt idx="10">
                  <c:v>VIII                     </c:v>
                </c:pt>
                <c:pt idx="11">
                  <c:v>IX             </c:v>
                </c:pt>
                <c:pt idx="12">
                  <c:v>X </c:v>
                </c:pt>
                <c:pt idx="13">
                  <c:v>XI                        </c:v>
                </c:pt>
                <c:pt idx="14">
                  <c:v>XII                           </c:v>
                </c:pt>
                <c:pt idx="15">
                  <c:v>XIII                  </c:v>
                </c:pt>
                <c:pt idx="16">
                  <c:v>ARMM          </c:v>
                </c:pt>
              </c:strCache>
            </c:strRef>
          </c:cat>
          <c:val>
            <c:numRef>
              <c:f>January!$J$5:$J$22</c:f>
              <c:numCache>
                <c:formatCode>General</c:formatCode>
                <c:ptCount val="17"/>
                <c:pt idx="0">
                  <c:v>969702.21800000011</c:v>
                </c:pt>
                <c:pt idx="1">
                  <c:v>227454.50899999996</c:v>
                </c:pt>
                <c:pt idx="2">
                  <c:v>1254233.1129999999</c:v>
                </c:pt>
                <c:pt idx="3">
                  <c:v>438283.03399999993</c:v>
                </c:pt>
                <c:pt idx="4">
                  <c:v>1323741.9300000002</c:v>
                </c:pt>
                <c:pt idx="5">
                  <c:v>3551104.8739999998</c:v>
                </c:pt>
                <c:pt idx="6">
                  <c:v>216606.761</c:v>
                </c:pt>
                <c:pt idx="7">
                  <c:v>342448.29699999996</c:v>
                </c:pt>
                <c:pt idx="8">
                  <c:v>647902.55599999998</c:v>
                </c:pt>
                <c:pt idx="9">
                  <c:v>1021167.1159999999</c:v>
                </c:pt>
                <c:pt idx="10">
                  <c:v>343231.277</c:v>
                </c:pt>
                <c:pt idx="11">
                  <c:v>226438.19400000002</c:v>
                </c:pt>
                <c:pt idx="12">
                  <c:v>173344.731</c:v>
                </c:pt>
                <c:pt idx="13">
                  <c:v>473390.46799999999</c:v>
                </c:pt>
                <c:pt idx="14">
                  <c:v>147836.75699999998</c:v>
                </c:pt>
                <c:pt idx="15">
                  <c:v>189676.70699999999</c:v>
                </c:pt>
                <c:pt idx="16">
                  <c:v>19828.447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DE2-4186-84BC-68E92DE2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577840"/>
        <c:axId val="1544572560"/>
      </c:lineChart>
      <c:catAx>
        <c:axId val="15445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72560"/>
        <c:crosses val="autoZero"/>
        <c:auto val="1"/>
        <c:lblAlgn val="ctr"/>
        <c:lblOffset val="100"/>
        <c:noMultiLvlLbl val="0"/>
      </c:catAx>
      <c:valAx>
        <c:axId val="15445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2020 Pandemic Approved Building Permits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'Yr2020'!$A$3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'Yr2020'!$B$1:$M$2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'Yr2020'!$B$3:$M$3</c:f>
              <c:numCache>
                <c:formatCode>_-[$₱-3409]* #,##0.00_-;\-[$₱-3409]* #,##0.00_-;_-[$₱-3409]* "-"??_-;_-@_-</c:formatCode>
                <c:ptCount val="12"/>
                <c:pt idx="0">
                  <c:v>9027302</c:v>
                </c:pt>
                <c:pt idx="1">
                  <c:v>8934658</c:v>
                </c:pt>
                <c:pt idx="2">
                  <c:v>5857192</c:v>
                </c:pt>
                <c:pt idx="3">
                  <c:v>574050</c:v>
                </c:pt>
                <c:pt idx="4">
                  <c:v>2508886</c:v>
                </c:pt>
                <c:pt idx="5">
                  <c:v>7001474</c:v>
                </c:pt>
                <c:pt idx="6">
                  <c:v>7863573</c:v>
                </c:pt>
                <c:pt idx="7">
                  <c:v>6835321</c:v>
                </c:pt>
                <c:pt idx="8">
                  <c:v>7742921</c:v>
                </c:pt>
                <c:pt idx="9">
                  <c:v>8581105</c:v>
                </c:pt>
                <c:pt idx="10">
                  <c:v>7850104</c:v>
                </c:pt>
                <c:pt idx="11">
                  <c:v>8687434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7-4647-80F3-5D99749A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91390928"/>
        <c:axId val="1791391888"/>
      </c:barChart>
      <c:catAx>
        <c:axId val="17913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91888"/>
        <c:crosses val="autoZero"/>
        <c:auto val="1"/>
        <c:lblAlgn val="ctr"/>
        <c:lblOffset val="100"/>
        <c:noMultiLvlLbl val="0"/>
      </c:catAx>
      <c:valAx>
        <c:axId val="17913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Overall Approved Building Permits (April 2020-2024)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'April Forecast'!$A$3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'April Forecast'!$B$3:$F$3</c:f>
              <c:numCache>
                <c:formatCode>_-[$₱-3409]* #,##0.00_-;\-[$₱-3409]* #,##0.00_-;_-[$₱-3409]* "-"??_-;_-@_-</c:formatCode>
                <c:ptCount val="5"/>
                <c:pt idx="0">
                  <c:v>7863573</c:v>
                </c:pt>
                <c:pt idx="1">
                  <c:v>10486628</c:v>
                </c:pt>
                <c:pt idx="2">
                  <c:v>14903702</c:v>
                </c:pt>
                <c:pt idx="3">
                  <c:v>12877980.65</c:v>
                </c:pt>
                <c:pt idx="4">
                  <c:v>11761637.029000003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B-4B00-BAA0-9293E82D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560176"/>
        <c:axId val="1935557776"/>
      </c:lineChart>
      <c:catAx>
        <c:axId val="193556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57776"/>
        <c:crosses val="autoZero"/>
        <c:auto val="1"/>
        <c:lblAlgn val="ctr"/>
        <c:lblOffset val="100"/>
        <c:noMultiLvlLbl val="0"/>
      </c:catAx>
      <c:valAx>
        <c:axId val="19355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[DataSets 2020-2024.xlsx]Yr2024 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 Total</a:t>
            </a:r>
            <a:r>
              <a:rPr lang="en-US" baseline="0"/>
              <a:t> No. Approved Business Permits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'Yr2024 '!$E$6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'Yr2024 '!$D$7:$D$27</c:f>
              <c:strCache>
                <c:ptCount val="20"/>
                <c:pt idx="0">
                  <c:v>Autonomous Region in Muslim Mindanao              </c:v>
                </c:pt>
                <c:pt idx="1">
                  <c:v>Cordillera Administrative Region                  </c:v>
                </c:pt>
                <c:pt idx="2">
                  <c:v>I - Ilocos Region                                 </c:v>
                </c:pt>
                <c:pt idx="3">
                  <c:v>II - Cagayan Valley                               </c:v>
                </c:pt>
                <c:pt idx="4">
                  <c:v>III - Central Luzon                               </c:v>
                </c:pt>
                <c:pt idx="5">
                  <c:v>IVA - CALABARZON                                  </c:v>
                </c:pt>
                <c:pt idx="6">
                  <c:v>IX - Zamboanga Peninsula                          </c:v>
                </c:pt>
                <c:pt idx="7">
                  <c:v>MIMAROPA Region                                   </c:v>
                </c:pt>
                <c:pt idx="8">
                  <c:v>National Capital Region                           </c:v>
                </c:pt>
                <c:pt idx="9">
                  <c:v>PHILIPPINES</c:v>
                </c:pt>
                <c:pt idx="10">
                  <c:v>Region/ Province</c:v>
                </c:pt>
                <c:pt idx="11">
                  <c:v>V - Bicol Region                                  </c:v>
                </c:pt>
                <c:pt idx="12">
                  <c:v>VI - Western Visayas                              </c:v>
                </c:pt>
                <c:pt idx="13">
                  <c:v>VII - Central Visayas                             </c:v>
                </c:pt>
                <c:pt idx="14">
                  <c:v>VIII - Eastern Visayas                            </c:v>
                </c:pt>
                <c:pt idx="15">
                  <c:v>X - Northern Mindanao</c:v>
                </c:pt>
                <c:pt idx="16">
                  <c:v>XI - Davao Region                                 </c:v>
                </c:pt>
                <c:pt idx="17">
                  <c:v>XII - SOCCSKSARGEN                                </c:v>
                </c:pt>
                <c:pt idx="18">
                  <c:v>XIII - Caraga                                     </c:v>
                </c:pt>
                <c:pt idx="19">
                  <c:v>(blank)</c:v>
                </c:pt>
              </c:strCache>
            </c:strRef>
          </c:cat>
          <c:val>
            <c:numRef>
              <c:f>'Yr2024 '!$E$7:$E$27</c:f>
              <c:numCache>
                <c:formatCode>General</c:formatCode>
                <c:ptCount val="20"/>
                <c:pt idx="0">
                  <c:v>19356.712</c:v>
                </c:pt>
                <c:pt idx="1">
                  <c:v>235963.524</c:v>
                </c:pt>
                <c:pt idx="2">
                  <c:v>968781.15300000005</c:v>
                </c:pt>
                <c:pt idx="3">
                  <c:v>464393.03700000001</c:v>
                </c:pt>
                <c:pt idx="4">
                  <c:v>1082207.72</c:v>
                </c:pt>
                <c:pt idx="5">
                  <c:v>2916052.5550000002</c:v>
                </c:pt>
                <c:pt idx="6">
                  <c:v>187882.30600000001</c:v>
                </c:pt>
                <c:pt idx="7">
                  <c:v>302272.12699999998</c:v>
                </c:pt>
                <c:pt idx="8">
                  <c:v>733183.89800000004</c:v>
                </c:pt>
                <c:pt idx="9">
                  <c:v>10222684.484999999</c:v>
                </c:pt>
                <c:pt idx="10">
                  <c:v>0</c:v>
                </c:pt>
                <c:pt idx="11">
                  <c:v>135864.861</c:v>
                </c:pt>
                <c:pt idx="12">
                  <c:v>669329.92599999998</c:v>
                </c:pt>
                <c:pt idx="13">
                  <c:v>995910.64199999999</c:v>
                </c:pt>
                <c:pt idx="14">
                  <c:v>477774.83799999999</c:v>
                </c:pt>
                <c:pt idx="15">
                  <c:v>444696.18599999999</c:v>
                </c:pt>
                <c:pt idx="16">
                  <c:v>341980.22</c:v>
                </c:pt>
                <c:pt idx="17">
                  <c:v>128979.00700000001</c:v>
                </c:pt>
                <c:pt idx="18">
                  <c:v>118055.773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0-4DFD-A289-32E65D99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651424"/>
        <c:axId val="1990841824"/>
      </c:lineChart>
      <c:catAx>
        <c:axId val="20176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41824"/>
        <c:crosses val="autoZero"/>
        <c:auto val="1"/>
        <c:lblAlgn val="ctr"/>
        <c:lblOffset val="100"/>
        <c:noMultiLvlLbl val="0"/>
      </c:catAx>
      <c:valAx>
        <c:axId val="19908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93807</xdr:colOff>
      <xdr:row>26</xdr:row>
      <xdr:rowOff>102019</xdr:rowOff>
    </xdr:from>
    <xdr:to>
      <xdr:col>4</xdr:col>
      <xdr:colOff>118685</xdr:colOff>
      <xdr:row>38</xdr:row>
      <xdr:rowOff>80122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C1017-0105-550F-A47A-414207AA3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37798</xdr:colOff>
      <xdr:row>26</xdr:row>
      <xdr:rowOff>91161</xdr:rowOff>
    </xdr:from>
    <xdr:to>
      <xdr:col>2</xdr:col>
      <xdr:colOff>895752</xdr:colOff>
      <xdr:row>41</xdr:row>
      <xdr:rowOff>80143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20B209-8359-6052-2137-3A2B82AC3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652811</xdr:colOff>
      <xdr:row>5</xdr:row>
      <xdr:rowOff>126846</xdr:rowOff>
    </xdr:from>
    <xdr:to>
      <xdr:col>12</xdr:col>
      <xdr:colOff>392615</xdr:colOff>
      <xdr:row>20</xdr:row>
      <xdr:rowOff>82241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8953F-DC4F-8EFE-805F-84358D5E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1316790</xdr:colOff>
      <xdr:row>29</xdr:row>
      <xdr:rowOff>36262</xdr:rowOff>
    </xdr:from>
    <xdr:to>
      <xdr:col>3</xdr:col>
      <xdr:colOff>1183008</xdr:colOff>
      <xdr:row>43</xdr:row>
      <xdr:rowOff>165150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11D0B-ECA0-3CD1-D57A-F703468EA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na" refreshedDate="45759.884814814817" createdVersion="8" refreshedVersion="8" minRefreshableVersion="3" recordCount="20" xr:uid="{A7414F82-BD22-42A2-A62F-1CFF2F7672DA}">
  <cacheSource type="worksheet">
    <worksheetSource ref="B1:F21" sheet="April Forecast"/>
  </cacheSource>
  <cacheFields count="5">
    <cacheField name="2020" numFmtId="0">
      <sharedItems containsString="0" containsBlank="1" containsNumber="1" containsInteger="1" minValue="450" maxValue="7863573"/>
    </cacheField>
    <cacheField name="2021" numFmtId="0">
      <sharedItems containsString="0" containsBlank="1" containsNumber="1" containsInteger="1" minValue="1830" maxValue="10486628"/>
    </cacheField>
    <cacheField name="2022" numFmtId="0">
      <sharedItems containsString="0" containsBlank="1" containsNumber="1" containsInteger="1" minValue="14947" maxValue="14903702"/>
    </cacheField>
    <cacheField name="2023" numFmtId="0">
      <sharedItems containsString="0" containsBlank="1" containsNumber="1" minValue="9762.5450000000001" maxValue="12877980.65"/>
    </cacheField>
    <cacheField name="2024" numFmtId="0">
      <sharedItems containsString="0" containsBlank="1" containsNumber="1" minValue="20640.469000000001" maxValue="11761637.029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na" refreshedDate="45759.898186689818" createdVersion="8" refreshedVersion="8" minRefreshableVersion="3" recordCount="2" xr:uid="{76F682B1-0670-4289-99AD-D7FEEADE60D3}">
  <cacheSource type="worksheet">
    <worksheetSource ref="B1:M3" sheet="Yr2020"/>
  </cacheSource>
  <cacheFields count="12">
    <cacheField name="January" numFmtId="0">
      <sharedItems containsString="0" containsBlank="1" containsNumber="1" containsInteger="1" minValue="9027302" maxValue="9027302"/>
    </cacheField>
    <cacheField name="February" numFmtId="0">
      <sharedItems containsString="0" containsBlank="1" containsNumber="1" containsInteger="1" minValue="8934658" maxValue="8934658"/>
    </cacheField>
    <cacheField name="March" numFmtId="0">
      <sharedItems containsString="0" containsBlank="1" containsNumber="1" containsInteger="1" minValue="5857192" maxValue="5857192"/>
    </cacheField>
    <cacheField name="April" numFmtId="0">
      <sharedItems containsString="0" containsBlank="1" containsNumber="1" containsInteger="1" minValue="574050" maxValue="574050"/>
    </cacheField>
    <cacheField name="May" numFmtId="0">
      <sharedItems containsString="0" containsBlank="1" containsNumber="1" containsInteger="1" minValue="2508886" maxValue="2508886"/>
    </cacheField>
    <cacheField name="June" numFmtId="0">
      <sharedItems containsString="0" containsBlank="1" containsNumber="1" containsInteger="1" minValue="7001474" maxValue="7001474"/>
    </cacheField>
    <cacheField name="July" numFmtId="0">
      <sharedItems containsString="0" containsBlank="1" containsNumber="1" containsInteger="1" minValue="7863573" maxValue="7863573"/>
    </cacheField>
    <cacheField name="August" numFmtId="0">
      <sharedItems containsString="0" containsBlank="1" containsNumber="1" containsInteger="1" minValue="6835321" maxValue="6835321"/>
    </cacheField>
    <cacheField name="September" numFmtId="0">
      <sharedItems containsString="0" containsBlank="1" containsNumber="1" containsInteger="1" minValue="7742921" maxValue="7742921"/>
    </cacheField>
    <cacheField name="October" numFmtId="0">
      <sharedItems containsString="0" containsBlank="1" containsNumber="1" containsInteger="1" minValue="8581105" maxValue="8581105"/>
    </cacheField>
    <cacheField name="November" numFmtId="0">
      <sharedItems containsString="0" containsBlank="1" containsNumber="1" containsInteger="1" minValue="7850104" maxValue="7850104"/>
    </cacheField>
    <cacheField name="December" numFmtId="0">
      <sharedItems containsString="0" containsBlank="1" containsNumber="1" containsInteger="1" minValue="8687434" maxValue="86874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na" refreshedDate="45759.90255648148" createdVersion="8" refreshedVersion="8" minRefreshableVersion="3" recordCount="22" xr:uid="{50A8DB63-32E0-4BDD-B61B-6B275614185F}">
  <cacheSource type="worksheet">
    <worksheetSource ref="A1:B23" sheet="Yr2024 "/>
  </cacheSource>
  <cacheFields count="2">
    <cacheField name="Single" numFmtId="0">
      <sharedItems containsBlank="1" count="20">
        <s v="Region/ Province"/>
        <m/>
        <s v="PHILIPPINES"/>
        <s v="National Capital Region                           "/>
        <s v="Cordillera Administrative Region                  "/>
        <s v="I - Ilocos Region                                 "/>
        <s v="II - Cagayan Valley                               "/>
        <s v="III - Central Luzon                               "/>
        <s v="IVA - CALABARZON                                  "/>
        <s v="MIMAROPA Region                                   "/>
        <s v="V - Bicol Region                                  "/>
        <s v="VI - Western Visayas                              "/>
        <s v="VII - Central Visayas                             "/>
        <s v="VIII - Eastern Visayas                            "/>
        <s v="IX - Zamboanga Peninsula                          "/>
        <s v="X - Northern Mindanao"/>
        <s v="XI - Davao Region                                 "/>
        <s v="XII - SOCCSKSARGEN                                "/>
        <s v="XIII - Caraga                                     "/>
        <s v="Autonomous Region in Muslim Mindanao              "/>
      </sharedItems>
    </cacheField>
    <cacheField name="2024" numFmtId="0">
      <sharedItems containsBlank="1" containsMixedTypes="1" containsNumber="1" minValue="19356.712" maxValue="10222684.484999999" count="21">
        <s v="Q4"/>
        <s v="December"/>
        <m/>
        <n v="10222684.484999999"/>
        <n v="733183.89800000004"/>
        <n v="235963.524"/>
        <n v="968781.15300000005"/>
        <n v="464393.03700000001"/>
        <n v="1082207.72"/>
        <n v="2916052.5550000002"/>
        <n v="302272.12699999998"/>
        <n v="135864.861"/>
        <n v="669329.92599999998"/>
        <n v="995910.64199999999"/>
        <n v="477774.83799999999"/>
        <n v="187882.30600000001"/>
        <n v="444696.18599999999"/>
        <n v="341980.22"/>
        <n v="128979.00700000001"/>
        <n v="118055.773"/>
        <n v="19356.7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na" refreshedDate="45759.909485300923" createdVersion="8" refreshedVersion="8" minRefreshableVersion="3" recordCount="20" xr:uid="{51252A2D-9828-4B11-83D8-2BC32F09FC46}">
  <cacheSource type="worksheet">
    <worksheetSource ref="A1:F21" sheet="January"/>
  </cacheSource>
  <cacheFields count="6">
    <cacheField name="Single" numFmtId="0">
      <sharedItems containsBlank="1" count="36">
        <m/>
        <s v="PHILIPPINES"/>
        <s v="NCR                      "/>
        <s v="CAR        "/>
        <s v="I                          "/>
        <s v="II                               "/>
        <s v="III                   "/>
        <s v="IVA                               "/>
        <s v="MIMAROPA                              "/>
        <s v="V                        "/>
        <s v="VI                             "/>
        <s v="VII              "/>
        <s v="VIII                     "/>
        <s v="IX             "/>
        <s v="X "/>
        <s v="XI                        "/>
        <s v="XII                           "/>
        <s v="XIII                  "/>
        <s v="ARMM          "/>
        <s v="National Capital Region                           " u="1"/>
        <s v="Cordillera Administrative Region                  " u="1"/>
        <s v="I - Ilocos Region                                 " u="1"/>
        <s v="II - Cagayan Valley                               " u="1"/>
        <s v="III - Central Luzon                               " u="1"/>
        <s v="IVA - CALABARZON                                  " u="1"/>
        <s v="MIMAROPA Region                                   " u="1"/>
        <s v="V - Bicol Region                                  " u="1"/>
        <s v="VI - Western Visayas                              " u="1"/>
        <s v="VII - Central Visayas                             " u="1"/>
        <s v="VIII - Eastern Visayas                            " u="1"/>
        <s v="IX - Zamboanga Peninsula                          " u="1"/>
        <s v="X - Northern Mindanao" u="1"/>
        <s v="XI - Davao Region                                 " u="1"/>
        <s v="XII - SOCCSKSARGEN                                " u="1"/>
        <s v="XIII - Caraga                                     " u="1"/>
        <s v="Autonomous Region in Muslim Mindanao              " u="1"/>
      </sharedItems>
    </cacheField>
    <cacheField name="2020" numFmtId="0">
      <sharedItems containsString="0" containsBlank="1" containsNumber="1" containsInteger="1" minValue="2831" maxValue="9027302" count="19">
        <m/>
        <n v="9027302"/>
        <n v="819854"/>
        <n v="257377"/>
        <n v="1037649"/>
        <n v="281541"/>
        <n v="1124075"/>
        <n v="1999840"/>
        <n v="366395"/>
        <n v="289524"/>
        <n v="645932"/>
        <n v="895750"/>
        <n v="272387"/>
        <n v="107271"/>
        <n v="302380"/>
        <n v="397295"/>
        <n v="147604"/>
        <n v="79597"/>
        <n v="2831"/>
      </sharedItems>
    </cacheField>
    <cacheField name="2021" numFmtId="0">
      <sharedItems containsBlank="1" containsMixedTypes="1" containsNumber="1" containsInteger="1" minValue="95662" maxValue="9341459" count="19">
        <m/>
        <n v="9341459"/>
        <n v="755921"/>
        <n v="313750"/>
        <n v="1065034"/>
        <n v="325043"/>
        <n v="1029615"/>
        <n v="2663167"/>
        <n v="95662"/>
        <n v="245758"/>
        <n v="660792"/>
        <n v="822601"/>
        <n v="298551"/>
        <n v="103619"/>
        <n v="270637"/>
        <n v="352158"/>
        <n v="195651"/>
        <n v="143500"/>
        <s v="-"/>
      </sharedItems>
    </cacheField>
    <cacheField name="2022" numFmtId="0">
      <sharedItems containsString="0" containsBlank="1" containsNumber="1" containsInteger="1" minValue="10943" maxValue="9511155"/>
    </cacheField>
    <cacheField name="2023" numFmtId="0">
      <sharedItems containsString="0" containsBlank="1" containsNumber="1" minValue="19828.447" maxValue="11566390.989000002" count="19">
        <m/>
        <n v="11566390.989000002"/>
        <n v="969702.21800000011"/>
        <n v="227454.50899999996"/>
        <n v="1254233.1129999999"/>
        <n v="438283.03399999993"/>
        <n v="1323741.9300000002"/>
        <n v="3551104.8739999998"/>
        <n v="216606.761"/>
        <n v="342448.29699999996"/>
        <n v="647902.55599999998"/>
        <n v="1021167.1159999999"/>
        <n v="343231.277"/>
        <n v="226438.19400000002"/>
        <n v="173344.731"/>
        <n v="473390.46799999999"/>
        <n v="147836.75699999998"/>
        <n v="189676.70699999999"/>
        <n v="19828.447"/>
      </sharedItems>
    </cacheField>
    <cacheField name="2024" numFmtId="0">
      <sharedItems containsString="0" containsBlank="1" containsNumber="1" minValue="12478.601000000001" maxValue="10668021.896999998" count="19">
        <m/>
        <n v="10668021.896999998"/>
        <n v="416458.66499999998"/>
        <n v="272683.065"/>
        <n v="947819.90500000003"/>
        <n v="347750.87599999999"/>
        <n v="1362499.2220000001"/>
        <n v="3642400.1170000001"/>
        <n v="180807.50599999999"/>
        <n v="310181.09299999999"/>
        <n v="569640.60800000001"/>
        <n v="949017.86800000002"/>
        <n v="533445.60400000005"/>
        <n v="336219.92800000001"/>
        <n v="273497.783"/>
        <n v="381200.84700000001"/>
        <n v="97398.949000000008"/>
        <n v="34521.26"/>
        <n v="12478.601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m/>
    <m/>
    <m/>
    <m/>
    <m/>
  </r>
  <r>
    <n v="7863573"/>
    <n v="10486628"/>
    <n v="14903702"/>
    <n v="12877980.65"/>
    <n v="11761637.029000003"/>
  </r>
  <r>
    <m/>
    <m/>
    <m/>
    <m/>
    <m/>
  </r>
  <r>
    <n v="574825"/>
    <n v="1161024"/>
    <n v="1406797"/>
    <n v="1067285.821"/>
    <n v="956260.02500000002"/>
  </r>
  <r>
    <n v="173263"/>
    <n v="164548"/>
    <n v="302961"/>
    <n v="231040.05900000001"/>
    <n v="136153.87899999999"/>
  </r>
  <r>
    <n v="958980"/>
    <n v="846791"/>
    <n v="1124016"/>
    <n v="820759.53799999994"/>
    <n v="723123.92700000003"/>
  </r>
  <r>
    <n v="299798"/>
    <n v="207833"/>
    <n v="297989"/>
    <n v="429058.34600000002"/>
    <n v="151096.92199999999"/>
  </r>
  <r>
    <n v="1272619"/>
    <n v="1278902"/>
    <n v="1992273"/>
    <n v="1228914.564"/>
    <n v="1462972.7609999999"/>
  </r>
  <r>
    <n v="1716837"/>
    <n v="3146688"/>
    <n v="5463842"/>
    <n v="3325172.4759999998"/>
    <n v="3298558.0729999999"/>
  </r>
  <r>
    <n v="220996"/>
    <n v="239731"/>
    <n v="190089"/>
    <n v="181519.764"/>
    <n v="329618.46999999997"/>
  </r>
  <r>
    <n v="232559"/>
    <n v="431689"/>
    <n v="368956"/>
    <n v="295027.78600000002"/>
    <n v="402389.06900000002"/>
  </r>
  <r>
    <n v="762656"/>
    <n v="722871"/>
    <n v="799581"/>
    <n v="813316.09900000005"/>
    <n v="801331.321"/>
  </r>
  <r>
    <n v="622446"/>
    <n v="756247"/>
    <n v="1142911"/>
    <n v="1169361.2080000001"/>
    <n v="1475205.037"/>
  </r>
  <r>
    <n v="285069"/>
    <n v="406254"/>
    <n v="366241"/>
    <n v="430530.28600000002"/>
    <n v="485248.55800000002"/>
  </r>
  <r>
    <n v="78335"/>
    <n v="310587"/>
    <n v="222314"/>
    <n v="285916.52"/>
    <n v="193897.56099999999"/>
  </r>
  <r>
    <n v="232565"/>
    <n v="146689"/>
    <n v="171786"/>
    <n v="611791.11699999997"/>
    <n v="589323.58100000001"/>
  </r>
  <r>
    <n v="177556"/>
    <n v="376264"/>
    <n v="733153"/>
    <n v="1462595.5220000001"/>
    <n v="561623.21100000001"/>
  </r>
  <r>
    <n v="182386"/>
    <n v="141140"/>
    <n v="230018"/>
    <n v="317132.31300000002"/>
    <n v="120107.573"/>
  </r>
  <r>
    <n v="72233"/>
    <n v="147540"/>
    <n v="75828"/>
    <n v="198796.68599999999"/>
    <n v="54086.591999999997"/>
  </r>
  <r>
    <n v="450"/>
    <n v="1830"/>
    <n v="14947"/>
    <n v="9762.5450000000001"/>
    <n v="20640.469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</r>
  <r>
    <n v="9027302"/>
    <n v="8934658"/>
    <n v="5857192"/>
    <n v="574050"/>
    <n v="2508886"/>
    <n v="7001474"/>
    <n v="7863573"/>
    <n v="6835321"/>
    <n v="7742921"/>
    <n v="8581105"/>
    <n v="7850104"/>
    <n v="86874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</r>
  <r>
    <x v="1"/>
    <x v="1"/>
  </r>
  <r>
    <x v="1"/>
    <x v="2"/>
  </r>
  <r>
    <x v="2"/>
    <x v="3"/>
  </r>
  <r>
    <x v="1"/>
    <x v="2"/>
  </r>
  <r>
    <x v="3"/>
    <x v="4"/>
  </r>
  <r>
    <x v="4"/>
    <x v="5"/>
  </r>
  <r>
    <x v="5"/>
    <x v="6"/>
  </r>
  <r>
    <x v="6"/>
    <x v="7"/>
  </r>
  <r>
    <x v="7"/>
    <x v="8"/>
  </r>
  <r>
    <x v="8"/>
    <x v="9"/>
  </r>
  <r>
    <x v="9"/>
    <x v="10"/>
  </r>
  <r>
    <x v="10"/>
    <x v="11"/>
  </r>
  <r>
    <x v="11"/>
    <x v="12"/>
  </r>
  <r>
    <x v="12"/>
    <x v="13"/>
  </r>
  <r>
    <x v="13"/>
    <x v="14"/>
  </r>
  <r>
    <x v="14"/>
    <x v="15"/>
  </r>
  <r>
    <x v="15"/>
    <x v="16"/>
  </r>
  <r>
    <x v="16"/>
    <x v="17"/>
  </r>
  <r>
    <x v="17"/>
    <x v="18"/>
  </r>
  <r>
    <x v="18"/>
    <x v="19"/>
  </r>
  <r>
    <x v="19"/>
    <x v="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m/>
    <x v="0"/>
    <x v="0"/>
  </r>
  <r>
    <x v="1"/>
    <x v="1"/>
    <x v="1"/>
    <n v="9511155"/>
    <x v="1"/>
    <x v="1"/>
  </r>
  <r>
    <x v="0"/>
    <x v="0"/>
    <x v="0"/>
    <m/>
    <x v="0"/>
    <x v="0"/>
  </r>
  <r>
    <x v="2"/>
    <x v="2"/>
    <x v="2"/>
    <n v="720144"/>
    <x v="2"/>
    <x v="2"/>
  </r>
  <r>
    <x v="3"/>
    <x v="3"/>
    <x v="3"/>
    <n v="142553"/>
    <x v="3"/>
    <x v="3"/>
  </r>
  <r>
    <x v="4"/>
    <x v="4"/>
    <x v="4"/>
    <n v="1013780"/>
    <x v="4"/>
    <x v="4"/>
  </r>
  <r>
    <x v="5"/>
    <x v="5"/>
    <x v="5"/>
    <n v="384669"/>
    <x v="5"/>
    <x v="5"/>
  </r>
  <r>
    <x v="6"/>
    <x v="6"/>
    <x v="6"/>
    <n v="968775"/>
    <x v="6"/>
    <x v="6"/>
  </r>
  <r>
    <x v="7"/>
    <x v="7"/>
    <x v="7"/>
    <n v="2663847"/>
    <x v="7"/>
    <x v="7"/>
  </r>
  <r>
    <x v="8"/>
    <x v="8"/>
    <x v="8"/>
    <n v="190934"/>
    <x v="8"/>
    <x v="8"/>
  </r>
  <r>
    <x v="9"/>
    <x v="9"/>
    <x v="9"/>
    <n v="576660"/>
    <x v="9"/>
    <x v="9"/>
  </r>
  <r>
    <x v="10"/>
    <x v="10"/>
    <x v="10"/>
    <n v="882675"/>
    <x v="10"/>
    <x v="10"/>
  </r>
  <r>
    <x v="11"/>
    <x v="11"/>
    <x v="11"/>
    <n v="698465"/>
    <x v="11"/>
    <x v="11"/>
  </r>
  <r>
    <x v="12"/>
    <x v="12"/>
    <x v="12"/>
    <n v="318910"/>
    <x v="12"/>
    <x v="12"/>
  </r>
  <r>
    <x v="13"/>
    <x v="13"/>
    <x v="13"/>
    <n v="91857"/>
    <x v="13"/>
    <x v="13"/>
  </r>
  <r>
    <x v="14"/>
    <x v="14"/>
    <x v="14"/>
    <n v="225800"/>
    <x v="14"/>
    <x v="14"/>
  </r>
  <r>
    <x v="15"/>
    <x v="15"/>
    <x v="15"/>
    <n v="382410"/>
    <x v="15"/>
    <x v="15"/>
  </r>
  <r>
    <x v="16"/>
    <x v="16"/>
    <x v="16"/>
    <n v="126446"/>
    <x v="16"/>
    <x v="16"/>
  </r>
  <r>
    <x v="17"/>
    <x v="17"/>
    <x v="17"/>
    <n v="112287"/>
    <x v="17"/>
    <x v="17"/>
  </r>
  <r>
    <x v="18"/>
    <x v="18"/>
    <x v="18"/>
    <n v="10943"/>
    <x v="18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6F26A-B599-43ED-9CFD-F4340F71E30B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6">
  <location ref="H4:J22" firstHeaderRow="0" firstDataRow="1" firstDataCol="1"/>
  <pivotFields count="6">
    <pivotField axis="axisRow" showAll="0">
      <items count="37">
        <item h="1" m="1" x="35"/>
        <item h="1" m="1" x="20"/>
        <item h="1" m="1" x="21"/>
        <item h="1" m="1" x="22"/>
        <item h="1" m="1" x="23"/>
        <item h="1" m="1" x="24"/>
        <item h="1" m="1" x="30"/>
        <item h="1" m="1" x="25"/>
        <item h="1" m="1" x="19"/>
        <item h="1" x="1"/>
        <item h="1" m="1" x="26"/>
        <item h="1" m="1" x="27"/>
        <item h="1" m="1" x="28"/>
        <item h="1" m="1" x="29"/>
        <item h="1" m="1" x="31"/>
        <item h="1" m="1" x="32"/>
        <item h="1" m="1" x="33"/>
        <item h="1" m="1" x="34"/>
        <item h="1"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>
      <items count="20">
        <item x="8"/>
        <item x="13"/>
        <item x="17"/>
        <item x="16"/>
        <item x="9"/>
        <item x="14"/>
        <item x="12"/>
        <item x="3"/>
        <item x="5"/>
        <item x="15"/>
        <item x="10"/>
        <item x="2"/>
        <item x="11"/>
        <item x="6"/>
        <item x="4"/>
        <item x="7"/>
        <item x="1"/>
        <item x="18"/>
        <item x="0"/>
        <item t="default"/>
      </items>
    </pivotField>
    <pivotField showAll="0"/>
    <pivotField dataField="1" showAll="0">
      <items count="20">
        <item x="18"/>
        <item x="16"/>
        <item x="14"/>
        <item x="17"/>
        <item x="8"/>
        <item x="13"/>
        <item x="3"/>
        <item x="9"/>
        <item x="12"/>
        <item x="5"/>
        <item x="15"/>
        <item x="10"/>
        <item x="2"/>
        <item x="11"/>
        <item x="4"/>
        <item x="6"/>
        <item x="7"/>
        <item x="1"/>
        <item x="0"/>
        <item t="default"/>
      </items>
    </pivotField>
    <pivotField dataField="1" showAll="0">
      <items count="20">
        <item x="18"/>
        <item x="17"/>
        <item x="16"/>
        <item x="8"/>
        <item x="3"/>
        <item x="14"/>
        <item x="9"/>
        <item x="13"/>
        <item x="5"/>
        <item x="15"/>
        <item x="2"/>
        <item x="12"/>
        <item x="10"/>
        <item x="4"/>
        <item x="11"/>
        <item x="6"/>
        <item x="7"/>
        <item x="1"/>
        <item x="0"/>
        <item t="default"/>
      </items>
    </pivotField>
  </pivotFields>
  <rowFields count="1">
    <field x="0"/>
  </rowFields>
  <rowItems count="18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4" fld="5" baseField="0" baseItem="0"/>
    <dataField name="Sum of 2023" fld="4" baseField="0" baseItem="0"/>
  </dataFields>
  <chartFormats count="2">
    <chartFormat chart="21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38B1A-AD90-442D-885F-A669C3AA8BDF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D26:O27" firstHeaderRow="0" firstDataRow="1" firstDataCol="0"/>
  <pivotFields count="1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uary" fld="0" baseField="0" baseItem="0"/>
    <dataField name="Sum of February" fld="1" baseField="0" baseItem="0"/>
    <dataField name="Sum of March" fld="2" baseField="0" baseItem="0"/>
    <dataField name="Sum of April" fld="3" baseField="0" baseItem="0"/>
    <dataField name="Sum of May" fld="4" baseField="0" baseItem="0"/>
    <dataField name="Sum of June" fld="5" baseField="0" baseItem="0"/>
    <dataField name="Sum of October" fld="9" baseField="0" baseItem="0"/>
    <dataField name="Sum of November" fld="10" baseField="0" baseItem="0"/>
    <dataField name="Sum of September" fld="8" baseField="0" baseItem="0"/>
    <dataField name="Sum of August" fld="7" baseField="0" baseItem="0"/>
    <dataField name="Sum of July" fld="6" baseField="0" baseItem="0"/>
    <dataField name="Sum of Decem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EF7DE-0C37-4388-B1DB-5E7D230171E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H4:L5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20" fld="0" baseField="0" baseItem="0"/>
    <dataField name="Sum of 2021" fld="1" baseField="0" baseItem="0"/>
    <dataField name="Sum of 2022" fld="2" baseField="0" baseItem="0"/>
    <dataField name="Sum of 2023" fld="3" baseField="0" baseItem="0"/>
    <dataField name="Sum of 202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8C10A-0CA2-4164-BC15-F4589F72DA8D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D6:E27" firstHeaderRow="1" firstDataRow="1" firstDataCol="1"/>
  <pivotFields count="2">
    <pivotField axis="axisRow" showAll="0">
      <items count="21">
        <item x="19"/>
        <item x="4"/>
        <item x="5"/>
        <item x="6"/>
        <item x="7"/>
        <item x="8"/>
        <item x="14"/>
        <item x="9"/>
        <item x="3"/>
        <item x="2"/>
        <item x="0"/>
        <item x="10"/>
        <item x="11"/>
        <item x="12"/>
        <item x="13"/>
        <item x="15"/>
        <item x="16"/>
        <item x="17"/>
        <item x="18"/>
        <item x="1"/>
        <item t="default"/>
      </items>
    </pivotField>
    <pivotField dataField="1" showAll="0">
      <items count="22">
        <item x="20"/>
        <item x="19"/>
        <item x="18"/>
        <item x="11"/>
        <item x="15"/>
        <item x="5"/>
        <item x="10"/>
        <item x="17"/>
        <item x="16"/>
        <item x="7"/>
        <item x="14"/>
        <item x="12"/>
        <item x="4"/>
        <item x="6"/>
        <item x="13"/>
        <item x="8"/>
        <item x="9"/>
        <item x="3"/>
        <item x="1"/>
        <item x="0"/>
        <item x="2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2024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CE69-97FD-4618-B713-01911AD91BE9}">
  <dimension ref="A1:BU27"/>
  <sheetViews>
    <sheetView zoomScale="68" zoomScaleNormal="70" workbookViewId="0">
      <selection activeCell="B2" sqref="B2:I4"/>
    </sheetView>
  </sheetViews>
  <sheetFormatPr defaultColWidth="8.81640625" defaultRowHeight="14.5" x14ac:dyDescent="0.35"/>
  <cols>
    <col min="1" max="1" width="38.08984375" style="21" bestFit="1" customWidth="1"/>
    <col min="2" max="3" width="16.08984375" style="6" bestFit="1" customWidth="1"/>
    <col min="4" max="4" width="15.1796875" style="6" customWidth="1"/>
    <col min="5" max="5" width="14.1796875" style="6" bestFit="1" customWidth="1"/>
    <col min="6" max="6" width="16.08984375" style="6" bestFit="1" customWidth="1"/>
    <col min="7" max="7" width="15.81640625" style="6" bestFit="1" customWidth="1"/>
    <col min="8" max="8" width="16.08984375" style="6" bestFit="1" customWidth="1"/>
    <col min="9" max="9" width="14.6328125" style="6" bestFit="1" customWidth="1"/>
    <col min="10" max="10" width="14.453125" style="6" customWidth="1"/>
    <col min="11" max="11" width="14.6328125" style="6" customWidth="1"/>
    <col min="12" max="12" width="18.08984375" style="6" customWidth="1"/>
    <col min="13" max="13" width="19.81640625" style="6" customWidth="1"/>
    <col min="14" max="25" width="16.90625" style="6" customWidth="1"/>
    <col min="26" max="26" width="14.6328125" style="6" bestFit="1" customWidth="1"/>
    <col min="27" max="27" width="14.90625" style="6" bestFit="1" customWidth="1"/>
    <col min="28" max="36" width="16" style="6" bestFit="1" customWidth="1"/>
    <col min="37" max="37" width="14.90625" style="6" bestFit="1" customWidth="1"/>
    <col min="38" max="61" width="15.81640625" style="6" bestFit="1" customWidth="1"/>
    <col min="62" max="73" width="13.453125" style="6" customWidth="1"/>
    <col min="74" max="16384" width="8.81640625" style="6"/>
  </cols>
  <sheetData>
    <row r="1" spans="1:73" x14ac:dyDescent="0.35">
      <c r="A1" s="17" t="s">
        <v>36</v>
      </c>
      <c r="B1" s="48">
        <v>2020</v>
      </c>
      <c r="C1" s="48">
        <v>2020</v>
      </c>
      <c r="D1" s="48">
        <v>2020</v>
      </c>
      <c r="E1" s="48">
        <v>2020</v>
      </c>
      <c r="F1" s="48">
        <v>2020</v>
      </c>
      <c r="G1" s="48">
        <v>2020</v>
      </c>
      <c r="H1" s="48">
        <v>2020</v>
      </c>
      <c r="I1" s="48">
        <v>2020</v>
      </c>
      <c r="J1" s="48">
        <v>2020</v>
      </c>
      <c r="K1" s="48">
        <v>2020</v>
      </c>
      <c r="L1" s="48">
        <v>2020</v>
      </c>
      <c r="M1" s="48">
        <v>2020</v>
      </c>
      <c r="N1" s="48">
        <v>2021</v>
      </c>
      <c r="O1" s="48">
        <v>2021</v>
      </c>
      <c r="P1" s="48">
        <v>2021</v>
      </c>
      <c r="Q1" s="48">
        <v>2021</v>
      </c>
      <c r="R1" s="48">
        <v>2021</v>
      </c>
      <c r="S1" s="48">
        <v>2021</v>
      </c>
      <c r="T1" s="48">
        <v>2021</v>
      </c>
      <c r="U1" s="48">
        <v>2021</v>
      </c>
      <c r="V1" s="48">
        <v>2021</v>
      </c>
      <c r="W1" s="48">
        <v>2021</v>
      </c>
      <c r="X1" s="48">
        <v>2021</v>
      </c>
      <c r="Y1" s="48">
        <v>2021</v>
      </c>
      <c r="Z1" s="49">
        <v>2022</v>
      </c>
      <c r="AA1" s="49">
        <v>2022</v>
      </c>
      <c r="AB1" s="49">
        <v>2022</v>
      </c>
      <c r="AC1" s="49">
        <v>2022</v>
      </c>
      <c r="AD1" s="49">
        <v>2022</v>
      </c>
      <c r="AE1" s="49">
        <v>2022</v>
      </c>
      <c r="AF1" s="49">
        <v>2022</v>
      </c>
      <c r="AG1" s="49">
        <v>2022</v>
      </c>
      <c r="AH1" s="49">
        <v>2022</v>
      </c>
      <c r="AI1" s="50">
        <v>2022</v>
      </c>
      <c r="AJ1" s="49">
        <v>2022</v>
      </c>
      <c r="AK1" s="49">
        <v>2022</v>
      </c>
      <c r="AL1" s="51">
        <v>2023</v>
      </c>
      <c r="AM1" s="51">
        <v>2023</v>
      </c>
      <c r="AN1" s="51">
        <v>2023</v>
      </c>
      <c r="AO1" s="51">
        <v>2023</v>
      </c>
      <c r="AP1" s="51">
        <v>2023</v>
      </c>
      <c r="AQ1" s="51">
        <v>2023</v>
      </c>
      <c r="AR1" s="51">
        <v>2023</v>
      </c>
      <c r="AS1" s="51">
        <v>2023</v>
      </c>
      <c r="AT1" s="51">
        <v>2023</v>
      </c>
      <c r="AU1" s="51">
        <v>2023</v>
      </c>
      <c r="AV1" s="51">
        <v>2023</v>
      </c>
      <c r="AW1" s="51">
        <v>2023</v>
      </c>
      <c r="AX1" s="49">
        <v>2024</v>
      </c>
      <c r="AY1" s="49">
        <v>2024</v>
      </c>
      <c r="AZ1" s="49">
        <v>2024</v>
      </c>
      <c r="BA1" s="49">
        <v>2024</v>
      </c>
      <c r="BB1" s="49">
        <v>2024</v>
      </c>
      <c r="BC1" s="49">
        <v>2024</v>
      </c>
      <c r="BD1" s="49">
        <v>2024</v>
      </c>
      <c r="BE1" s="49">
        <v>2024</v>
      </c>
      <c r="BF1" s="49">
        <v>2024</v>
      </c>
      <c r="BG1" s="49">
        <v>2024</v>
      </c>
      <c r="BH1" s="49">
        <v>2024</v>
      </c>
      <c r="BI1" s="49">
        <v>2024</v>
      </c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</row>
    <row r="2" spans="1:73" x14ac:dyDescent="0.35">
      <c r="A2" s="52" t="s">
        <v>34</v>
      </c>
      <c r="B2" s="36" t="s">
        <v>0</v>
      </c>
      <c r="C2" s="36" t="s">
        <v>0</v>
      </c>
      <c r="D2" s="36" t="s">
        <v>0</v>
      </c>
      <c r="E2" s="37" t="s">
        <v>31</v>
      </c>
      <c r="F2" s="37" t="s">
        <v>31</v>
      </c>
      <c r="G2" s="37" t="s">
        <v>31</v>
      </c>
      <c r="H2" s="38" t="s">
        <v>32</v>
      </c>
      <c r="I2" s="38" t="s">
        <v>32</v>
      </c>
      <c r="J2" s="38" t="s">
        <v>32</v>
      </c>
      <c r="K2" s="47" t="s">
        <v>33</v>
      </c>
      <c r="L2" s="47" t="s">
        <v>33</v>
      </c>
      <c r="M2" s="47" t="s">
        <v>33</v>
      </c>
      <c r="N2" s="36" t="s">
        <v>0</v>
      </c>
      <c r="O2" s="36" t="s">
        <v>0</v>
      </c>
      <c r="P2" s="36" t="s">
        <v>0</v>
      </c>
      <c r="Q2" s="37" t="s">
        <v>31</v>
      </c>
      <c r="R2" s="37" t="s">
        <v>31</v>
      </c>
      <c r="S2" s="37" t="s">
        <v>31</v>
      </c>
      <c r="T2" s="38" t="s">
        <v>32</v>
      </c>
      <c r="U2" s="38"/>
      <c r="V2" s="38"/>
      <c r="W2" s="47" t="s">
        <v>33</v>
      </c>
      <c r="X2" s="47"/>
      <c r="Y2" s="47"/>
      <c r="Z2" s="39" t="s">
        <v>0</v>
      </c>
      <c r="AA2" s="39" t="s">
        <v>0</v>
      </c>
      <c r="AB2" s="39" t="s">
        <v>0</v>
      </c>
      <c r="AC2" s="40" t="s">
        <v>31</v>
      </c>
      <c r="AD2" s="40" t="s">
        <v>31</v>
      </c>
      <c r="AE2" s="40" t="s">
        <v>31</v>
      </c>
      <c r="AF2" s="41" t="s">
        <v>32</v>
      </c>
      <c r="AG2" s="41" t="s">
        <v>32</v>
      </c>
      <c r="AH2" s="41" t="s">
        <v>32</v>
      </c>
      <c r="AI2" s="42" t="s">
        <v>33</v>
      </c>
      <c r="AJ2" s="42" t="s">
        <v>33</v>
      </c>
      <c r="AK2" s="42" t="s">
        <v>33</v>
      </c>
      <c r="AL2" s="43" t="s">
        <v>0</v>
      </c>
      <c r="AM2" s="43" t="s">
        <v>0</v>
      </c>
      <c r="AN2" s="43" t="s">
        <v>0</v>
      </c>
      <c r="AO2" s="44" t="s">
        <v>31</v>
      </c>
      <c r="AP2" s="44" t="s">
        <v>31</v>
      </c>
      <c r="AQ2" s="44" t="s">
        <v>31</v>
      </c>
      <c r="AR2" s="45" t="s">
        <v>32</v>
      </c>
      <c r="AS2" s="45" t="s">
        <v>32</v>
      </c>
      <c r="AT2" s="45" t="s">
        <v>32</v>
      </c>
      <c r="AU2" s="46" t="s">
        <v>33</v>
      </c>
      <c r="AV2" s="46" t="s">
        <v>33</v>
      </c>
      <c r="AW2" s="46" t="s">
        <v>33</v>
      </c>
      <c r="AX2" s="39" t="s">
        <v>0</v>
      </c>
      <c r="AY2" s="39" t="s">
        <v>0</v>
      </c>
      <c r="AZ2" s="39" t="s">
        <v>0</v>
      </c>
      <c r="BA2" s="40" t="s">
        <v>31</v>
      </c>
      <c r="BB2" s="40" t="s">
        <v>31</v>
      </c>
      <c r="BC2" s="40" t="s">
        <v>31</v>
      </c>
      <c r="BD2" s="41" t="s">
        <v>32</v>
      </c>
      <c r="BE2" s="45" t="s">
        <v>32</v>
      </c>
      <c r="BF2" s="45" t="s">
        <v>32</v>
      </c>
      <c r="BG2" s="42" t="s">
        <v>33</v>
      </c>
      <c r="BH2" s="46" t="s">
        <v>33</v>
      </c>
      <c r="BI2" s="46" t="s">
        <v>33</v>
      </c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</row>
    <row r="3" spans="1:73" x14ac:dyDescent="0.35">
      <c r="A3" s="52"/>
      <c r="B3" s="32">
        <v>43831</v>
      </c>
      <c r="C3" s="32">
        <v>43862</v>
      </c>
      <c r="D3" s="32">
        <v>43891</v>
      </c>
      <c r="E3" s="33">
        <v>43922</v>
      </c>
      <c r="F3" s="33">
        <v>43952</v>
      </c>
      <c r="G3" s="33">
        <v>43983</v>
      </c>
      <c r="H3" s="34">
        <v>44013</v>
      </c>
      <c r="I3" s="34">
        <v>44044</v>
      </c>
      <c r="J3" s="34">
        <v>44075</v>
      </c>
      <c r="K3" s="35">
        <v>44105</v>
      </c>
      <c r="L3" s="35">
        <v>44136</v>
      </c>
      <c r="M3" s="35">
        <v>44166</v>
      </c>
      <c r="N3" s="14" t="s">
        <v>1</v>
      </c>
      <c r="O3" s="14" t="s">
        <v>20</v>
      </c>
      <c r="P3" s="14" t="s">
        <v>21</v>
      </c>
      <c r="Q3" s="15" t="s">
        <v>22</v>
      </c>
      <c r="R3" s="15" t="s">
        <v>23</v>
      </c>
      <c r="S3" s="15" t="s">
        <v>24</v>
      </c>
      <c r="T3" s="16" t="s">
        <v>25</v>
      </c>
      <c r="U3" s="16" t="s">
        <v>26</v>
      </c>
      <c r="V3" s="16" t="s">
        <v>27</v>
      </c>
      <c r="W3" s="5" t="s">
        <v>28</v>
      </c>
      <c r="X3" s="5" t="s">
        <v>29</v>
      </c>
      <c r="Y3" s="5" t="s">
        <v>30</v>
      </c>
      <c r="Z3" s="1" t="s">
        <v>1</v>
      </c>
      <c r="AA3" s="1" t="s">
        <v>20</v>
      </c>
      <c r="AB3" s="1" t="s">
        <v>21</v>
      </c>
      <c r="AC3" s="2" t="s">
        <v>22</v>
      </c>
      <c r="AD3" s="2" t="s">
        <v>23</v>
      </c>
      <c r="AE3" s="2" t="s">
        <v>24</v>
      </c>
      <c r="AF3" s="3" t="s">
        <v>25</v>
      </c>
      <c r="AG3" s="3" t="s">
        <v>26</v>
      </c>
      <c r="AH3" s="3" t="s">
        <v>27</v>
      </c>
      <c r="AI3" s="4" t="s">
        <v>28</v>
      </c>
      <c r="AJ3" s="4" t="s">
        <v>29</v>
      </c>
      <c r="AK3" s="4" t="s">
        <v>30</v>
      </c>
      <c r="AL3" s="9" t="s">
        <v>1</v>
      </c>
      <c r="AM3" s="9" t="s">
        <v>20</v>
      </c>
      <c r="AN3" s="9" t="s">
        <v>21</v>
      </c>
      <c r="AO3" s="10" t="s">
        <v>22</v>
      </c>
      <c r="AP3" s="10" t="s">
        <v>23</v>
      </c>
      <c r="AQ3" s="10" t="s">
        <v>24</v>
      </c>
      <c r="AR3" s="11" t="s">
        <v>25</v>
      </c>
      <c r="AS3" s="11" t="s">
        <v>26</v>
      </c>
      <c r="AT3" s="11" t="s">
        <v>27</v>
      </c>
      <c r="AU3" s="12" t="s">
        <v>28</v>
      </c>
      <c r="AV3" s="13" t="s">
        <v>29</v>
      </c>
      <c r="AW3" s="13" t="s">
        <v>30</v>
      </c>
      <c r="AX3" s="1" t="s">
        <v>1</v>
      </c>
      <c r="AY3" s="1" t="s">
        <v>20</v>
      </c>
      <c r="AZ3" s="1" t="s">
        <v>21</v>
      </c>
      <c r="BA3" s="2" t="s">
        <v>22</v>
      </c>
      <c r="BB3" s="2" t="s">
        <v>23</v>
      </c>
      <c r="BC3" s="2" t="s">
        <v>24</v>
      </c>
      <c r="BD3" s="3" t="s">
        <v>25</v>
      </c>
      <c r="BE3" s="3" t="s">
        <v>26</v>
      </c>
      <c r="BF3" s="3" t="s">
        <v>27</v>
      </c>
      <c r="BG3" s="4" t="s">
        <v>28</v>
      </c>
      <c r="BH3" s="4" t="s">
        <v>29</v>
      </c>
      <c r="BI3" s="4" t="s">
        <v>30</v>
      </c>
      <c r="BJ3" s="22"/>
      <c r="BK3" s="22"/>
      <c r="BL3" s="22"/>
      <c r="BM3" s="22"/>
      <c r="BN3" s="22"/>
      <c r="BO3" s="22"/>
      <c r="BP3" s="22"/>
      <c r="BQ3" s="22"/>
      <c r="BR3" s="22"/>
      <c r="BS3" s="8"/>
      <c r="BT3" s="22"/>
      <c r="BU3" s="22"/>
    </row>
    <row r="4" spans="1:73" x14ac:dyDescent="0.35">
      <c r="A4" s="18"/>
    </row>
    <row r="5" spans="1:73" s="24" customFormat="1" x14ac:dyDescent="0.35">
      <c r="A5" s="19" t="s">
        <v>2</v>
      </c>
      <c r="B5" s="24">
        <f t="shared" ref="B5:AG5" si="0">SUM(B7:B23)</f>
        <v>9027302</v>
      </c>
      <c r="C5" s="24">
        <f t="shared" si="0"/>
        <v>8934658</v>
      </c>
      <c r="D5" s="24">
        <f t="shared" si="0"/>
        <v>5857192</v>
      </c>
      <c r="E5" s="24">
        <f t="shared" si="0"/>
        <v>574050</v>
      </c>
      <c r="F5" s="24">
        <f t="shared" si="0"/>
        <v>2508886</v>
      </c>
      <c r="G5" s="24">
        <f t="shared" si="0"/>
        <v>7001474</v>
      </c>
      <c r="H5" s="24">
        <f t="shared" si="0"/>
        <v>7863573</v>
      </c>
      <c r="I5" s="24">
        <f t="shared" si="0"/>
        <v>6835321</v>
      </c>
      <c r="J5" s="24">
        <f t="shared" si="0"/>
        <v>7742921</v>
      </c>
      <c r="K5" s="24">
        <f t="shared" si="0"/>
        <v>8581105</v>
      </c>
      <c r="L5" s="24">
        <f t="shared" si="0"/>
        <v>7850104</v>
      </c>
      <c r="M5" s="24">
        <f t="shared" si="0"/>
        <v>8687434</v>
      </c>
      <c r="N5" s="24">
        <f t="shared" si="0"/>
        <v>9341459</v>
      </c>
      <c r="O5" s="24">
        <f t="shared" si="0"/>
        <v>9796921</v>
      </c>
      <c r="P5" s="24">
        <f t="shared" si="0"/>
        <v>11163183</v>
      </c>
      <c r="Q5" s="24">
        <f t="shared" si="0"/>
        <v>9061103</v>
      </c>
      <c r="R5" s="24">
        <f t="shared" si="0"/>
        <v>11634386</v>
      </c>
      <c r="S5" s="24">
        <f t="shared" si="0"/>
        <v>11278402</v>
      </c>
      <c r="T5" s="24">
        <f t="shared" si="0"/>
        <v>10486628</v>
      </c>
      <c r="U5" s="24">
        <f t="shared" si="0"/>
        <v>9446918</v>
      </c>
      <c r="V5" s="24">
        <f t="shared" si="0"/>
        <v>9638973</v>
      </c>
      <c r="W5" s="24">
        <f t="shared" si="0"/>
        <v>10459567</v>
      </c>
      <c r="X5" s="24">
        <f t="shared" si="0"/>
        <v>11541515</v>
      </c>
      <c r="Y5" s="24">
        <f t="shared" si="0"/>
        <v>10886362</v>
      </c>
      <c r="Z5" s="24">
        <f t="shared" si="0"/>
        <v>9511155</v>
      </c>
      <c r="AA5" s="24">
        <f t="shared" si="0"/>
        <v>9101356</v>
      </c>
      <c r="AB5" s="24">
        <f t="shared" si="0"/>
        <v>12249399</v>
      </c>
      <c r="AC5" s="24">
        <f t="shared" si="0"/>
        <v>19972755</v>
      </c>
      <c r="AD5" s="24">
        <f t="shared" si="0"/>
        <v>11339784</v>
      </c>
      <c r="AE5" s="24">
        <f t="shared" si="0"/>
        <v>11166456</v>
      </c>
      <c r="AF5" s="24">
        <f t="shared" si="0"/>
        <v>14903702</v>
      </c>
      <c r="AG5" s="24">
        <f t="shared" si="0"/>
        <v>11284790</v>
      </c>
      <c r="AH5" s="24">
        <f t="shared" ref="AH5:BI5" si="1">SUM(AH7:AH23)</f>
        <v>10252230</v>
      </c>
      <c r="AI5" s="24">
        <f t="shared" si="1"/>
        <v>13162093</v>
      </c>
      <c r="AJ5" s="24">
        <f t="shared" si="1"/>
        <v>10959298</v>
      </c>
      <c r="AK5" s="24">
        <f t="shared" si="1"/>
        <v>9283801</v>
      </c>
      <c r="AL5" s="24">
        <f t="shared" si="1"/>
        <v>11566390.989000002</v>
      </c>
      <c r="AM5" s="24">
        <f t="shared" si="1"/>
        <v>11170122.643000001</v>
      </c>
      <c r="AN5" s="24">
        <f t="shared" si="1"/>
        <v>13934419.697000002</v>
      </c>
      <c r="AO5" s="24">
        <f t="shared" si="1"/>
        <v>10771875.890000001</v>
      </c>
      <c r="AP5" s="24">
        <f t="shared" si="1"/>
        <v>14893794.296</v>
      </c>
      <c r="AQ5" s="24">
        <f t="shared" si="1"/>
        <v>11470145.755000001</v>
      </c>
      <c r="AR5" s="24">
        <f t="shared" si="1"/>
        <v>12877980.65</v>
      </c>
      <c r="AS5" s="24">
        <f t="shared" si="1"/>
        <v>12302779.781999998</v>
      </c>
      <c r="AT5" s="24">
        <f t="shared" si="1"/>
        <v>14625802.270999998</v>
      </c>
      <c r="AU5" s="24">
        <f t="shared" si="1"/>
        <v>11271292.533</v>
      </c>
      <c r="AV5" s="24">
        <f t="shared" si="1"/>
        <v>10783872.048</v>
      </c>
      <c r="AW5" s="24">
        <f t="shared" si="1"/>
        <v>10415620.362999998</v>
      </c>
      <c r="AX5" s="24">
        <f t="shared" si="1"/>
        <v>10668021.896999998</v>
      </c>
      <c r="AY5" s="24">
        <f t="shared" si="1"/>
        <v>11472095.353999997</v>
      </c>
      <c r="AZ5" s="24">
        <f t="shared" si="1"/>
        <v>11183375.540999997</v>
      </c>
      <c r="BA5" s="24">
        <f t="shared" si="1"/>
        <v>11570576.152999999</v>
      </c>
      <c r="BB5" s="24">
        <f t="shared" si="1"/>
        <v>12529850.595000001</v>
      </c>
      <c r="BC5" s="24">
        <f t="shared" si="1"/>
        <v>10890823.779999999</v>
      </c>
      <c r="BD5" s="24">
        <f t="shared" si="1"/>
        <v>11761637.029000003</v>
      </c>
      <c r="BE5" s="24">
        <f t="shared" si="1"/>
        <v>10563744.729071744</v>
      </c>
      <c r="BF5" s="24">
        <f t="shared" si="1"/>
        <v>11684835.613999998</v>
      </c>
      <c r="BG5" s="24">
        <f t="shared" si="1"/>
        <v>10746797.109999999</v>
      </c>
      <c r="BH5" s="24">
        <f t="shared" si="1"/>
        <v>10650531.309</v>
      </c>
      <c r="BI5" s="24">
        <f t="shared" si="1"/>
        <v>10222684.484999999</v>
      </c>
    </row>
    <row r="6" spans="1:73" s="24" customFormat="1" x14ac:dyDescent="0.35">
      <c r="A6" s="20"/>
    </row>
    <row r="7" spans="1:73" s="24" customFormat="1" x14ac:dyDescent="0.35">
      <c r="A7" s="23" t="s">
        <v>3</v>
      </c>
      <c r="B7" s="24">
        <v>819854</v>
      </c>
      <c r="C7" s="24">
        <v>782596</v>
      </c>
      <c r="D7" s="24">
        <v>512855</v>
      </c>
      <c r="E7" s="24" t="s">
        <v>37</v>
      </c>
      <c r="F7" s="24">
        <v>67219</v>
      </c>
      <c r="G7" s="24">
        <v>450636</v>
      </c>
      <c r="H7" s="24">
        <v>574825</v>
      </c>
      <c r="I7" s="24">
        <v>571491</v>
      </c>
      <c r="J7" s="24">
        <v>641052</v>
      </c>
      <c r="K7" s="24">
        <v>748726</v>
      </c>
      <c r="L7" s="24">
        <v>573534</v>
      </c>
      <c r="M7" s="24">
        <v>738396</v>
      </c>
      <c r="N7" s="24">
        <v>755921</v>
      </c>
      <c r="O7" s="24">
        <v>727794</v>
      </c>
      <c r="P7" s="24">
        <v>888407</v>
      </c>
      <c r="Q7" s="24">
        <v>710989</v>
      </c>
      <c r="R7" s="24">
        <v>1184917</v>
      </c>
      <c r="S7" s="24">
        <v>1280372</v>
      </c>
      <c r="T7" s="24">
        <v>1161024</v>
      </c>
      <c r="U7" s="24">
        <v>662942</v>
      </c>
      <c r="V7" s="24">
        <v>1171900</v>
      </c>
      <c r="W7" s="24">
        <v>1026728</v>
      </c>
      <c r="X7" s="24">
        <v>1109031</v>
      </c>
      <c r="Y7" s="24">
        <v>1282733</v>
      </c>
      <c r="Z7" s="24">
        <v>720144</v>
      </c>
      <c r="AA7" s="24">
        <v>940279</v>
      </c>
      <c r="AB7" s="24">
        <v>1455896</v>
      </c>
      <c r="AC7" s="24">
        <v>5794408</v>
      </c>
      <c r="AD7" s="24">
        <v>948921</v>
      </c>
      <c r="AE7" s="24">
        <v>1139464</v>
      </c>
      <c r="AF7" s="24">
        <v>1406797</v>
      </c>
      <c r="AG7" s="24">
        <v>827628</v>
      </c>
      <c r="AH7" s="24">
        <v>1175309</v>
      </c>
      <c r="AI7" s="24">
        <v>1100016</v>
      </c>
      <c r="AJ7" s="24">
        <v>1104156</v>
      </c>
      <c r="AK7" s="24">
        <v>1055273</v>
      </c>
      <c r="AL7" s="24">
        <v>969702.21800000011</v>
      </c>
      <c r="AM7" s="24">
        <v>976093.97699999996</v>
      </c>
      <c r="AN7" s="24">
        <v>1230803.6769999999</v>
      </c>
      <c r="AO7" s="24">
        <v>1107989.308</v>
      </c>
      <c r="AP7" s="24">
        <v>1381683.2069999999</v>
      </c>
      <c r="AQ7" s="24">
        <v>1309647.9450000001</v>
      </c>
      <c r="AR7" s="24">
        <v>1067285.821</v>
      </c>
      <c r="AS7" s="24">
        <v>1066570.3740000001</v>
      </c>
      <c r="AT7" s="24">
        <v>3093144.5350000001</v>
      </c>
      <c r="AU7" s="24">
        <v>1010433.451</v>
      </c>
      <c r="AV7" s="24">
        <v>1125709.415</v>
      </c>
      <c r="AW7" s="24">
        <v>937668.14199999999</v>
      </c>
      <c r="AX7" s="24">
        <v>416458.66499999998</v>
      </c>
      <c r="AY7" s="24">
        <v>1105805.5319999999</v>
      </c>
      <c r="AZ7" s="24">
        <v>1015042.241</v>
      </c>
      <c r="BA7" s="24">
        <v>794829.89199999999</v>
      </c>
      <c r="BB7" s="24">
        <v>1027808.703</v>
      </c>
      <c r="BC7" s="24">
        <v>862206.69700000004</v>
      </c>
      <c r="BD7" s="24">
        <v>956260.02500000002</v>
      </c>
      <c r="BE7" s="24">
        <v>859670.22</v>
      </c>
      <c r="BF7" s="24">
        <v>833797.83100000001</v>
      </c>
      <c r="BG7" s="24">
        <v>990984.36600000004</v>
      </c>
      <c r="BH7" s="24">
        <v>1125784.7479999999</v>
      </c>
      <c r="BI7" s="24">
        <v>733183.89800000004</v>
      </c>
    </row>
    <row r="8" spans="1:73" s="24" customFormat="1" x14ac:dyDescent="0.35">
      <c r="A8" s="23" t="s">
        <v>4</v>
      </c>
      <c r="B8" s="24">
        <v>257377</v>
      </c>
      <c r="C8" s="24">
        <v>237713</v>
      </c>
      <c r="D8" s="24">
        <v>128135</v>
      </c>
      <c r="E8" s="24">
        <v>19217</v>
      </c>
      <c r="F8" s="24">
        <v>63664</v>
      </c>
      <c r="G8" s="24">
        <v>101435</v>
      </c>
      <c r="H8" s="24">
        <v>173263</v>
      </c>
      <c r="I8" s="24">
        <v>236666</v>
      </c>
      <c r="J8" s="24">
        <v>200993</v>
      </c>
      <c r="K8" s="24">
        <v>199829</v>
      </c>
      <c r="L8" s="24">
        <v>201733</v>
      </c>
      <c r="M8" s="24">
        <v>219119</v>
      </c>
      <c r="N8" s="24">
        <v>313750</v>
      </c>
      <c r="O8" s="24">
        <v>146283</v>
      </c>
      <c r="P8" s="24">
        <v>210628</v>
      </c>
      <c r="Q8" s="24">
        <v>144362</v>
      </c>
      <c r="R8" s="24">
        <v>422799</v>
      </c>
      <c r="S8" s="24">
        <v>172373</v>
      </c>
      <c r="T8" s="24">
        <v>164548</v>
      </c>
      <c r="U8" s="24">
        <v>93667</v>
      </c>
      <c r="V8" s="24">
        <v>133158</v>
      </c>
      <c r="W8" s="24">
        <v>151812</v>
      </c>
      <c r="X8" s="24">
        <v>142442</v>
      </c>
      <c r="Y8" s="24">
        <v>74568</v>
      </c>
      <c r="Z8" s="24">
        <v>142553</v>
      </c>
      <c r="AA8" s="24">
        <v>81862</v>
      </c>
      <c r="AB8" s="24">
        <v>130924</v>
      </c>
      <c r="AC8" s="24">
        <v>180220</v>
      </c>
      <c r="AD8" s="24">
        <v>182391</v>
      </c>
      <c r="AE8" s="24">
        <v>209723</v>
      </c>
      <c r="AF8" s="24">
        <v>302961</v>
      </c>
      <c r="AG8" s="24">
        <v>207889</v>
      </c>
      <c r="AH8" s="24">
        <v>129970</v>
      </c>
      <c r="AI8" s="24">
        <v>68796</v>
      </c>
      <c r="AJ8" s="24">
        <v>158311</v>
      </c>
      <c r="AK8" s="24">
        <v>159324</v>
      </c>
      <c r="AL8" s="24">
        <v>227454.50899999996</v>
      </c>
      <c r="AM8" s="24">
        <v>158875.01</v>
      </c>
      <c r="AN8" s="24">
        <v>210479.63800000001</v>
      </c>
      <c r="AO8" s="24">
        <v>151306.44899999999</v>
      </c>
      <c r="AP8" s="24">
        <v>302655.65600000002</v>
      </c>
      <c r="AQ8" s="24">
        <v>204577.04300000001</v>
      </c>
      <c r="AR8" s="24">
        <v>231040.05900000001</v>
      </c>
      <c r="AS8" s="24">
        <v>190892.144</v>
      </c>
      <c r="AT8" s="24">
        <v>207512.242</v>
      </c>
      <c r="AU8" s="24">
        <v>195880.30100000001</v>
      </c>
      <c r="AV8" s="24">
        <v>206442.24900000001</v>
      </c>
      <c r="AW8" s="24">
        <v>187587.269</v>
      </c>
      <c r="AX8" s="24">
        <v>272683.065</v>
      </c>
      <c r="AY8" s="24">
        <v>223923.429</v>
      </c>
      <c r="AZ8" s="24">
        <v>119201.277</v>
      </c>
      <c r="BA8" s="24">
        <v>209713.068</v>
      </c>
      <c r="BB8" s="24">
        <v>270660.79700000002</v>
      </c>
      <c r="BC8" s="24">
        <v>238256.63399999999</v>
      </c>
      <c r="BD8" s="24">
        <v>136153.87899999999</v>
      </c>
      <c r="BE8" s="24">
        <v>167679.30600000001</v>
      </c>
      <c r="BF8" s="24">
        <v>219328.57399999999</v>
      </c>
      <c r="BG8" s="24">
        <v>330915.40000000002</v>
      </c>
      <c r="BH8" s="24">
        <v>148784.024</v>
      </c>
      <c r="BI8" s="24">
        <v>235963.524</v>
      </c>
    </row>
    <row r="9" spans="1:73" s="24" customFormat="1" x14ac:dyDescent="0.35">
      <c r="A9" s="23" t="s">
        <v>5</v>
      </c>
      <c r="B9" s="24">
        <v>1037649</v>
      </c>
      <c r="C9" s="24">
        <v>916884</v>
      </c>
      <c r="D9" s="24">
        <v>381481</v>
      </c>
      <c r="E9" s="24" t="s">
        <v>37</v>
      </c>
      <c r="F9" s="24">
        <v>400298</v>
      </c>
      <c r="G9" s="24">
        <v>986366</v>
      </c>
      <c r="H9" s="24">
        <v>958980</v>
      </c>
      <c r="I9" s="24">
        <v>892101</v>
      </c>
      <c r="J9" s="24">
        <v>1191253</v>
      </c>
      <c r="K9" s="24">
        <v>1050094</v>
      </c>
      <c r="L9" s="24">
        <v>883983</v>
      </c>
      <c r="M9" s="24">
        <v>1171895</v>
      </c>
      <c r="N9" s="24">
        <v>1065034</v>
      </c>
      <c r="O9" s="24">
        <v>1218671</v>
      </c>
      <c r="P9" s="24">
        <v>1273434</v>
      </c>
      <c r="Q9" s="24">
        <v>1142827</v>
      </c>
      <c r="R9" s="24">
        <v>1302308</v>
      </c>
      <c r="S9" s="24">
        <v>1230594</v>
      </c>
      <c r="T9" s="24">
        <v>846791</v>
      </c>
      <c r="U9" s="24">
        <v>797949</v>
      </c>
      <c r="V9" s="24">
        <v>822355</v>
      </c>
      <c r="W9" s="24">
        <v>748847</v>
      </c>
      <c r="X9" s="24">
        <v>1071655</v>
      </c>
      <c r="Y9" s="24">
        <v>1231917</v>
      </c>
      <c r="Z9" s="24">
        <v>1013780</v>
      </c>
      <c r="AA9" s="24">
        <v>647111</v>
      </c>
      <c r="AB9" s="24">
        <v>1570722</v>
      </c>
      <c r="AC9" s="24">
        <v>1313744</v>
      </c>
      <c r="AD9" s="24">
        <v>1311949</v>
      </c>
      <c r="AE9" s="24">
        <v>728030</v>
      </c>
      <c r="AF9" s="24">
        <v>1124016</v>
      </c>
      <c r="AG9" s="24">
        <v>952592</v>
      </c>
      <c r="AH9" s="24">
        <v>1124177</v>
      </c>
      <c r="AI9" s="24">
        <v>1117685</v>
      </c>
      <c r="AJ9" s="24">
        <v>1221768</v>
      </c>
      <c r="AK9" s="24">
        <v>1019223</v>
      </c>
      <c r="AL9" s="24">
        <v>1254233.1129999999</v>
      </c>
      <c r="AM9" s="24">
        <v>1316109.078</v>
      </c>
      <c r="AN9" s="24">
        <v>1345880.564</v>
      </c>
      <c r="AO9" s="24">
        <v>1159865.4180000001</v>
      </c>
      <c r="AP9" s="24">
        <v>1431922.8659999999</v>
      </c>
      <c r="AQ9" s="24">
        <v>1213752.807</v>
      </c>
      <c r="AR9" s="24">
        <v>820759.53799999994</v>
      </c>
      <c r="AS9" s="24">
        <v>953017.59100000001</v>
      </c>
      <c r="AT9" s="24">
        <v>2458001.432</v>
      </c>
      <c r="AU9" s="24">
        <v>1027620.182</v>
      </c>
      <c r="AV9" s="24">
        <v>976721.86800000002</v>
      </c>
      <c r="AW9" s="24">
        <v>1211415.7250000001</v>
      </c>
      <c r="AX9" s="24">
        <v>947819.90500000003</v>
      </c>
      <c r="AY9" s="24">
        <v>995828.09499999997</v>
      </c>
      <c r="AZ9" s="24">
        <v>947800.60800000001</v>
      </c>
      <c r="BA9" s="24">
        <v>871834.71699999995</v>
      </c>
      <c r="BB9" s="24">
        <v>797496.49</v>
      </c>
      <c r="BC9" s="24">
        <v>891468.61300000001</v>
      </c>
      <c r="BD9" s="24">
        <v>723123.92700000003</v>
      </c>
      <c r="BE9" s="24">
        <v>1009250.848</v>
      </c>
      <c r="BF9" s="24">
        <v>847532.255</v>
      </c>
      <c r="BG9" s="24">
        <v>649564.99300000002</v>
      </c>
      <c r="BH9" s="24">
        <v>536481.21200000006</v>
      </c>
      <c r="BI9" s="24">
        <v>968781.15300000005</v>
      </c>
    </row>
    <row r="10" spans="1:73" s="24" customFormat="1" x14ac:dyDescent="0.35">
      <c r="A10" s="23" t="s">
        <v>6</v>
      </c>
      <c r="B10" s="24">
        <v>281541</v>
      </c>
      <c r="C10" s="24">
        <v>273471</v>
      </c>
      <c r="D10" s="24">
        <v>172937</v>
      </c>
      <c r="E10" s="24">
        <v>1882</v>
      </c>
      <c r="F10" s="24">
        <v>195232</v>
      </c>
      <c r="G10" s="24">
        <v>213081</v>
      </c>
      <c r="H10" s="24">
        <v>299798</v>
      </c>
      <c r="I10" s="24">
        <v>254652</v>
      </c>
      <c r="J10" s="24">
        <v>132122</v>
      </c>
      <c r="K10" s="25">
        <v>335234</v>
      </c>
      <c r="L10" s="24">
        <v>208365</v>
      </c>
      <c r="M10" s="24">
        <v>280954</v>
      </c>
      <c r="N10" s="24">
        <v>325043</v>
      </c>
      <c r="O10" s="24">
        <v>181107</v>
      </c>
      <c r="P10" s="24">
        <v>333073</v>
      </c>
      <c r="Q10" s="24">
        <v>146918</v>
      </c>
      <c r="R10" s="24">
        <v>307240</v>
      </c>
      <c r="S10" s="24">
        <v>198410</v>
      </c>
      <c r="T10" s="24">
        <v>207833</v>
      </c>
      <c r="U10" s="24">
        <v>202520</v>
      </c>
      <c r="V10" s="24">
        <v>259431</v>
      </c>
      <c r="W10" s="24">
        <v>281424</v>
      </c>
      <c r="X10" s="24">
        <v>310509</v>
      </c>
      <c r="Y10" s="24">
        <v>358026</v>
      </c>
      <c r="Z10" s="24">
        <v>384669</v>
      </c>
      <c r="AA10" s="24">
        <v>437779</v>
      </c>
      <c r="AB10" s="24">
        <v>498788</v>
      </c>
      <c r="AC10" s="24">
        <v>506490</v>
      </c>
      <c r="AD10" s="24">
        <v>348477</v>
      </c>
      <c r="AE10" s="24">
        <v>321617</v>
      </c>
      <c r="AF10" s="24">
        <v>297989</v>
      </c>
      <c r="AG10" s="24">
        <v>353480</v>
      </c>
      <c r="AH10" s="24">
        <v>294576</v>
      </c>
      <c r="AI10" s="24">
        <v>2898294</v>
      </c>
      <c r="AJ10" s="24">
        <v>369994</v>
      </c>
      <c r="AK10" s="24">
        <v>358854</v>
      </c>
      <c r="AL10" s="24">
        <v>438283.03399999993</v>
      </c>
      <c r="AM10" s="24">
        <v>330023.21399999998</v>
      </c>
      <c r="AN10" s="24">
        <v>329595.56199999998</v>
      </c>
      <c r="AO10" s="24">
        <v>298723.87699999998</v>
      </c>
      <c r="AP10" s="24">
        <v>467477.37300000002</v>
      </c>
      <c r="AQ10" s="24">
        <v>297286.79300000001</v>
      </c>
      <c r="AR10" s="24">
        <v>429058.34600000002</v>
      </c>
      <c r="AS10" s="24">
        <v>451754.74900000001</v>
      </c>
      <c r="AT10" s="24">
        <v>315657.58799999999</v>
      </c>
      <c r="AU10" s="24">
        <v>316619.66600000003</v>
      </c>
      <c r="AV10" s="24">
        <v>235115.802</v>
      </c>
      <c r="AW10" s="24">
        <v>297323.02899999998</v>
      </c>
      <c r="AX10" s="24">
        <v>347750.87599999999</v>
      </c>
      <c r="AY10" s="24">
        <v>376761.18099999998</v>
      </c>
      <c r="AZ10" s="24">
        <v>245704.663</v>
      </c>
      <c r="BA10" s="24">
        <v>449002.74</v>
      </c>
      <c r="BB10" s="24">
        <v>166698.451</v>
      </c>
      <c r="BC10" s="24">
        <v>367810.13</v>
      </c>
      <c r="BD10" s="24">
        <v>151096.92199999999</v>
      </c>
      <c r="BE10" s="24">
        <v>439651.94099999999</v>
      </c>
      <c r="BF10" s="24">
        <v>519689.69500000001</v>
      </c>
      <c r="BG10" s="24">
        <v>551553.424</v>
      </c>
      <c r="BH10" s="24">
        <v>364291.90600000002</v>
      </c>
      <c r="BI10" s="24">
        <v>464393.03700000001</v>
      </c>
    </row>
    <row r="11" spans="1:73" s="24" customFormat="1" x14ac:dyDescent="0.35">
      <c r="A11" s="23" t="s">
        <v>7</v>
      </c>
      <c r="B11" s="24">
        <v>1124075</v>
      </c>
      <c r="C11" s="24">
        <v>1255302</v>
      </c>
      <c r="D11" s="24">
        <v>642460</v>
      </c>
      <c r="E11" s="24">
        <v>9085</v>
      </c>
      <c r="F11" s="24">
        <v>185345</v>
      </c>
      <c r="G11" s="24">
        <v>853459</v>
      </c>
      <c r="H11" s="24">
        <v>1272619</v>
      </c>
      <c r="I11" s="24">
        <v>888280</v>
      </c>
      <c r="J11" s="24">
        <v>1175595</v>
      </c>
      <c r="K11" s="24">
        <v>1017909</v>
      </c>
      <c r="L11" s="24">
        <v>1227742</v>
      </c>
      <c r="M11" s="24">
        <v>1078265</v>
      </c>
      <c r="N11" s="24">
        <v>1029615</v>
      </c>
      <c r="O11" s="24">
        <v>1223700</v>
      </c>
      <c r="P11" s="24">
        <v>1416902</v>
      </c>
      <c r="Q11" s="24">
        <v>1067017</v>
      </c>
      <c r="R11" s="24">
        <v>1290338</v>
      </c>
      <c r="S11" s="24">
        <v>1572497</v>
      </c>
      <c r="T11" s="24">
        <v>1278902</v>
      </c>
      <c r="U11" s="24">
        <v>1060122</v>
      </c>
      <c r="V11" s="24">
        <v>941964</v>
      </c>
      <c r="W11" s="24">
        <v>1409849</v>
      </c>
      <c r="X11" s="24">
        <v>1325788</v>
      </c>
      <c r="Y11" s="24">
        <v>1516091</v>
      </c>
      <c r="Z11" s="24">
        <v>968775</v>
      </c>
      <c r="AA11" s="24">
        <v>1468325</v>
      </c>
      <c r="AB11" s="24">
        <v>1589613</v>
      </c>
      <c r="AC11" s="24">
        <v>1812329</v>
      </c>
      <c r="AD11" s="24">
        <v>1681286</v>
      </c>
      <c r="AE11" s="24">
        <v>1365717</v>
      </c>
      <c r="AF11" s="24">
        <v>1992273</v>
      </c>
      <c r="AG11" s="24">
        <v>1128709</v>
      </c>
      <c r="AH11" s="24">
        <v>1113698</v>
      </c>
      <c r="AI11" s="24">
        <v>1346548</v>
      </c>
      <c r="AJ11" s="24">
        <v>1188297</v>
      </c>
      <c r="AK11" s="24">
        <v>1047686</v>
      </c>
      <c r="AL11" s="24">
        <v>1323741.9300000002</v>
      </c>
      <c r="AM11" s="24">
        <v>1297666.2039999999</v>
      </c>
      <c r="AN11" s="24">
        <v>1818114.6129999999</v>
      </c>
      <c r="AO11" s="24">
        <v>1343089.1510000001</v>
      </c>
      <c r="AP11" s="24">
        <v>1836992.236</v>
      </c>
      <c r="AQ11" s="24">
        <v>1242645.3149999999</v>
      </c>
      <c r="AR11" s="24">
        <v>1228914.564</v>
      </c>
      <c r="AS11" s="24">
        <v>1235172.3859999999</v>
      </c>
      <c r="AT11" s="24">
        <v>1308335.723</v>
      </c>
      <c r="AU11" s="24">
        <v>1249170.2180000001</v>
      </c>
      <c r="AV11" s="24">
        <v>1335543.8659999999</v>
      </c>
      <c r="AW11" s="24">
        <v>1022394.546</v>
      </c>
      <c r="AX11" s="24">
        <v>1362499.2220000001</v>
      </c>
      <c r="AY11" s="24">
        <v>1424881.6669999999</v>
      </c>
      <c r="AZ11" s="24">
        <v>1561839.2709999999</v>
      </c>
      <c r="BA11" s="24">
        <v>1592051.206</v>
      </c>
      <c r="BB11" s="24">
        <v>1616989.2819999999</v>
      </c>
      <c r="BC11" s="24">
        <v>1571586.594</v>
      </c>
      <c r="BD11" s="24">
        <v>1462972.7609999999</v>
      </c>
      <c r="BE11" s="24">
        <v>1231189.858</v>
      </c>
      <c r="BF11" s="24">
        <v>1403492.227</v>
      </c>
      <c r="BG11" s="24">
        <v>1151065.6510000001</v>
      </c>
      <c r="BH11" s="24">
        <v>1339491.2520000001</v>
      </c>
      <c r="BI11" s="24">
        <v>1082207.72</v>
      </c>
    </row>
    <row r="12" spans="1:73" s="24" customFormat="1" x14ac:dyDescent="0.35">
      <c r="A12" s="23" t="s">
        <v>8</v>
      </c>
      <c r="B12" s="24">
        <v>1999840</v>
      </c>
      <c r="C12" s="24">
        <v>2262973</v>
      </c>
      <c r="D12" s="24">
        <v>1232712</v>
      </c>
      <c r="E12" s="24">
        <v>11823</v>
      </c>
      <c r="F12" s="24">
        <v>335814</v>
      </c>
      <c r="G12" s="24">
        <v>1476838</v>
      </c>
      <c r="H12" s="24">
        <v>1716837</v>
      </c>
      <c r="I12" s="24">
        <v>1348861</v>
      </c>
      <c r="J12" s="24">
        <v>1589840</v>
      </c>
      <c r="K12" s="24">
        <v>2164253</v>
      </c>
      <c r="L12" s="24">
        <v>1700200</v>
      </c>
      <c r="M12" s="24">
        <v>2071622</v>
      </c>
      <c r="N12" s="24">
        <v>2663167</v>
      </c>
      <c r="O12" s="24">
        <v>3068040</v>
      </c>
      <c r="P12" s="24">
        <v>3204953</v>
      </c>
      <c r="Q12" s="24">
        <v>2420939</v>
      </c>
      <c r="R12" s="24">
        <v>3172875</v>
      </c>
      <c r="S12" s="24">
        <v>3278980</v>
      </c>
      <c r="T12" s="24">
        <v>3146688</v>
      </c>
      <c r="U12" s="24">
        <v>2801417</v>
      </c>
      <c r="V12" s="24">
        <v>2471165</v>
      </c>
      <c r="W12" s="24">
        <v>3032731</v>
      </c>
      <c r="X12" s="24">
        <v>4482098</v>
      </c>
      <c r="Y12" s="24">
        <v>3425189</v>
      </c>
      <c r="Z12" s="24">
        <v>2663847</v>
      </c>
      <c r="AA12" s="24">
        <v>3047854</v>
      </c>
      <c r="AB12" s="24">
        <v>4040234</v>
      </c>
      <c r="AC12" s="24">
        <v>4543777</v>
      </c>
      <c r="AD12" s="24">
        <v>3143566</v>
      </c>
      <c r="AE12" s="24">
        <v>3447296</v>
      </c>
      <c r="AF12" s="24">
        <v>5463842</v>
      </c>
      <c r="AG12" s="24">
        <v>3541835</v>
      </c>
      <c r="AH12" s="24">
        <v>2760903</v>
      </c>
      <c r="AI12" s="24">
        <v>3101173</v>
      </c>
      <c r="AJ12" s="24">
        <v>3468793</v>
      </c>
      <c r="AK12" s="24">
        <v>2234972</v>
      </c>
      <c r="AL12" s="24">
        <v>3551104.8739999998</v>
      </c>
      <c r="AM12" s="24">
        <v>3287332.62</v>
      </c>
      <c r="AN12" s="24">
        <v>3719918.5320000001</v>
      </c>
      <c r="AO12" s="24">
        <v>3067461.929</v>
      </c>
      <c r="AP12" s="24">
        <v>4137556.4810000001</v>
      </c>
      <c r="AQ12" s="24">
        <v>3082619.4849999999</v>
      </c>
      <c r="AR12" s="24">
        <v>3325172.4759999998</v>
      </c>
      <c r="AS12" s="24">
        <v>3654822.486</v>
      </c>
      <c r="AT12" s="24">
        <v>3247524.8089999999</v>
      </c>
      <c r="AU12" s="24">
        <v>3329084.1170000001</v>
      </c>
      <c r="AV12" s="24">
        <v>2960527.3339999998</v>
      </c>
      <c r="AW12" s="24">
        <v>2576085.8810000001</v>
      </c>
      <c r="AX12" s="24">
        <v>3642400.1170000001</v>
      </c>
      <c r="AY12" s="24">
        <v>3125597.5920000002</v>
      </c>
      <c r="AZ12" s="24">
        <v>3166831.2349999999</v>
      </c>
      <c r="BA12" s="24">
        <v>3481136.9849999999</v>
      </c>
      <c r="BB12" s="24">
        <v>4146442.3960000002</v>
      </c>
      <c r="BC12" s="24">
        <v>2770080.878</v>
      </c>
      <c r="BD12" s="24">
        <v>3298558.0729999999</v>
      </c>
      <c r="BE12" s="24">
        <v>2886301</v>
      </c>
      <c r="BF12" s="24">
        <v>3576959.0180000002</v>
      </c>
      <c r="BG12" s="24">
        <v>2964699.5350000001</v>
      </c>
      <c r="BH12" s="24">
        <v>3372079.213</v>
      </c>
      <c r="BI12" s="24">
        <v>2916052.5550000002</v>
      </c>
    </row>
    <row r="13" spans="1:73" s="24" customFormat="1" x14ac:dyDescent="0.35">
      <c r="A13" s="23" t="s">
        <v>9</v>
      </c>
      <c r="B13" s="24">
        <v>366395</v>
      </c>
      <c r="C13" s="24">
        <v>219496</v>
      </c>
      <c r="D13" s="24">
        <v>122497</v>
      </c>
      <c r="E13" s="24">
        <v>11868</v>
      </c>
      <c r="F13" s="24">
        <v>90959</v>
      </c>
      <c r="G13" s="24">
        <v>208746</v>
      </c>
      <c r="H13" s="24">
        <v>220996</v>
      </c>
      <c r="I13" s="24">
        <v>202131</v>
      </c>
      <c r="J13" s="24">
        <v>114211</v>
      </c>
      <c r="K13" s="24">
        <v>143766</v>
      </c>
      <c r="L13" s="24">
        <v>110734</v>
      </c>
      <c r="M13" s="24">
        <v>137428</v>
      </c>
      <c r="N13" s="24">
        <v>95662</v>
      </c>
      <c r="O13" s="24">
        <v>216840</v>
      </c>
      <c r="P13" s="24">
        <v>223792</v>
      </c>
      <c r="Q13" s="24">
        <v>233742</v>
      </c>
      <c r="R13" s="24">
        <v>218012</v>
      </c>
      <c r="S13" s="24">
        <v>219676</v>
      </c>
      <c r="T13" s="24">
        <v>239731</v>
      </c>
      <c r="U13" s="24">
        <v>232375</v>
      </c>
      <c r="V13" s="24">
        <v>155481</v>
      </c>
      <c r="W13" s="24">
        <v>144684</v>
      </c>
      <c r="X13" s="24">
        <v>137228</v>
      </c>
      <c r="Y13" s="24">
        <v>140955</v>
      </c>
      <c r="Z13" s="24">
        <v>190934</v>
      </c>
      <c r="AA13" s="24">
        <v>175992</v>
      </c>
      <c r="AB13" s="24">
        <v>180958</v>
      </c>
      <c r="AC13" s="24">
        <v>179948</v>
      </c>
      <c r="AD13" s="24">
        <v>173596</v>
      </c>
      <c r="AE13" s="24">
        <v>203422</v>
      </c>
      <c r="AF13" s="24">
        <v>190089</v>
      </c>
      <c r="AG13" s="24">
        <v>170390</v>
      </c>
      <c r="AH13" s="24">
        <v>88758</v>
      </c>
      <c r="AI13" s="24">
        <v>132271</v>
      </c>
      <c r="AJ13" s="24">
        <v>90572</v>
      </c>
      <c r="AK13" s="24">
        <v>151886</v>
      </c>
      <c r="AL13" s="24">
        <v>216606.761</v>
      </c>
      <c r="AM13" s="24">
        <v>256623.764</v>
      </c>
      <c r="AN13" s="24">
        <v>298568.89600000001</v>
      </c>
      <c r="AO13" s="24">
        <v>165709.95699999999</v>
      </c>
      <c r="AP13" s="24">
        <v>182737.94099999999</v>
      </c>
      <c r="AQ13" s="24">
        <v>125351.44</v>
      </c>
      <c r="AR13" s="24">
        <v>181519.764</v>
      </c>
      <c r="AS13" s="24">
        <v>155230.109</v>
      </c>
      <c r="AT13" s="24">
        <v>182412.234</v>
      </c>
      <c r="AU13" s="24">
        <v>175427.35800000001</v>
      </c>
      <c r="AV13" s="24">
        <v>182001.78899999999</v>
      </c>
      <c r="AW13" s="24">
        <v>235788.56899999999</v>
      </c>
      <c r="AX13" s="24">
        <v>180807.50599999999</v>
      </c>
      <c r="AY13" s="24">
        <v>265377.163</v>
      </c>
      <c r="AZ13" s="24">
        <v>284364.38199999998</v>
      </c>
      <c r="BA13" s="24">
        <v>247607.60800000001</v>
      </c>
      <c r="BB13" s="24">
        <v>226813.14</v>
      </c>
      <c r="BC13" s="24">
        <v>181598.01500000001</v>
      </c>
      <c r="BD13" s="24">
        <v>329618.46999999997</v>
      </c>
      <c r="BE13" s="24">
        <v>231283.56700000001</v>
      </c>
      <c r="BF13" s="24">
        <v>219040.25099999999</v>
      </c>
      <c r="BG13" s="24">
        <v>210506.894</v>
      </c>
      <c r="BH13" s="24">
        <v>212265.837</v>
      </c>
      <c r="BI13" s="24">
        <v>302272.12699999998</v>
      </c>
    </row>
    <row r="14" spans="1:73" s="24" customFormat="1" x14ac:dyDescent="0.35">
      <c r="A14" s="23" t="s">
        <v>10</v>
      </c>
      <c r="B14" s="24">
        <v>289524</v>
      </c>
      <c r="C14" s="24">
        <v>235871</v>
      </c>
      <c r="D14" s="24">
        <v>120201</v>
      </c>
      <c r="E14" s="24">
        <v>8958</v>
      </c>
      <c r="F14" s="24">
        <v>47068</v>
      </c>
      <c r="G14" s="24">
        <v>125428</v>
      </c>
      <c r="H14" s="24">
        <v>232559</v>
      </c>
      <c r="I14" s="24">
        <v>106473</v>
      </c>
      <c r="J14" s="24">
        <v>251023</v>
      </c>
      <c r="K14" s="24">
        <v>217102</v>
      </c>
      <c r="L14" s="24">
        <v>140666</v>
      </c>
      <c r="M14" s="24">
        <v>206774</v>
      </c>
      <c r="N14" s="24">
        <v>245758</v>
      </c>
      <c r="O14" s="24">
        <v>231638</v>
      </c>
      <c r="P14" s="24">
        <v>363342</v>
      </c>
      <c r="Q14" s="24">
        <v>258750</v>
      </c>
      <c r="R14" s="24">
        <v>421409</v>
      </c>
      <c r="S14" s="24">
        <v>397454</v>
      </c>
      <c r="T14" s="24">
        <v>431689</v>
      </c>
      <c r="U14" s="24">
        <v>374385</v>
      </c>
      <c r="V14" s="24">
        <v>297593</v>
      </c>
      <c r="W14" s="24">
        <v>313049</v>
      </c>
      <c r="X14" s="24">
        <v>240887</v>
      </c>
      <c r="Y14" s="24">
        <v>276729</v>
      </c>
      <c r="Z14" s="24">
        <v>576660</v>
      </c>
      <c r="AA14" s="24">
        <v>143733</v>
      </c>
      <c r="AB14" s="24">
        <v>294662</v>
      </c>
      <c r="AC14" s="24">
        <v>366383</v>
      </c>
      <c r="AD14" s="24">
        <v>285197</v>
      </c>
      <c r="AE14" s="24">
        <v>275908</v>
      </c>
      <c r="AF14" s="24">
        <v>368956</v>
      </c>
      <c r="AG14" s="24">
        <v>463444</v>
      </c>
      <c r="AH14" s="24">
        <v>274996</v>
      </c>
      <c r="AI14" s="24">
        <v>250095</v>
      </c>
      <c r="AJ14" s="24">
        <v>228041</v>
      </c>
      <c r="AK14" s="24">
        <v>273051</v>
      </c>
      <c r="AL14" s="24">
        <v>342448.29699999996</v>
      </c>
      <c r="AM14" s="24">
        <v>263591.23300000001</v>
      </c>
      <c r="AN14" s="24">
        <v>332700.49</v>
      </c>
      <c r="AO14" s="24">
        <v>332877.783</v>
      </c>
      <c r="AP14" s="24">
        <v>387929.76699999999</v>
      </c>
      <c r="AQ14" s="24">
        <v>375548.60399999999</v>
      </c>
      <c r="AR14" s="24">
        <v>295027.78600000002</v>
      </c>
      <c r="AS14" s="24">
        <v>509322.05599999998</v>
      </c>
      <c r="AT14" s="24">
        <v>375335.04800000001</v>
      </c>
      <c r="AU14" s="24">
        <v>348560.489</v>
      </c>
      <c r="AV14" s="24">
        <v>664735.75800000003</v>
      </c>
      <c r="AW14" s="24">
        <v>201469.02</v>
      </c>
      <c r="AX14" s="24">
        <v>310181.09299999999</v>
      </c>
      <c r="AY14" s="24">
        <v>218337.94699999999</v>
      </c>
      <c r="AZ14" s="24">
        <v>356442.30800000002</v>
      </c>
      <c r="BA14" s="24">
        <v>134024.50099999999</v>
      </c>
      <c r="BB14" s="24">
        <v>161513.99799999999</v>
      </c>
      <c r="BC14" s="24">
        <v>335872.533</v>
      </c>
      <c r="BD14" s="24">
        <v>402389.06900000002</v>
      </c>
      <c r="BE14" s="24">
        <v>286188.26</v>
      </c>
      <c r="BF14" s="24">
        <v>98432.790999999997</v>
      </c>
      <c r="BG14" s="24">
        <v>111361.435</v>
      </c>
      <c r="BH14" s="24">
        <v>201087.79399999999</v>
      </c>
      <c r="BI14" s="24">
        <v>135864.861</v>
      </c>
    </row>
    <row r="15" spans="1:73" s="24" customFormat="1" x14ac:dyDescent="0.35">
      <c r="A15" s="23" t="s">
        <v>11</v>
      </c>
      <c r="B15" s="24">
        <v>645932</v>
      </c>
      <c r="C15" s="24">
        <v>674469</v>
      </c>
      <c r="D15" s="24">
        <v>535523</v>
      </c>
      <c r="E15" s="24">
        <v>40978</v>
      </c>
      <c r="F15" s="24">
        <v>232196</v>
      </c>
      <c r="G15" s="24">
        <v>734965</v>
      </c>
      <c r="H15" s="24">
        <v>762656</v>
      </c>
      <c r="I15" s="24">
        <v>455582</v>
      </c>
      <c r="J15" s="24">
        <v>522514</v>
      </c>
      <c r="K15" s="25">
        <v>662244</v>
      </c>
      <c r="L15" s="24">
        <v>620116</v>
      </c>
      <c r="M15" s="24">
        <v>648790</v>
      </c>
      <c r="N15" s="24">
        <v>660792</v>
      </c>
      <c r="O15" s="24">
        <v>631297</v>
      </c>
      <c r="P15" s="24">
        <v>623288</v>
      </c>
      <c r="Q15" s="24">
        <v>740392</v>
      </c>
      <c r="R15" s="24">
        <v>936442</v>
      </c>
      <c r="S15" s="24">
        <v>397099</v>
      </c>
      <c r="T15" s="24">
        <v>722871</v>
      </c>
      <c r="U15" s="24">
        <v>868434</v>
      </c>
      <c r="V15" s="24">
        <v>647324</v>
      </c>
      <c r="W15" s="24">
        <v>746254</v>
      </c>
      <c r="X15" s="24">
        <v>685325</v>
      </c>
      <c r="Y15" s="24">
        <v>739881</v>
      </c>
      <c r="Z15" s="24">
        <v>882675</v>
      </c>
      <c r="AA15" s="24">
        <v>714220</v>
      </c>
      <c r="AB15" s="24">
        <v>756265</v>
      </c>
      <c r="AC15" s="24">
        <v>2018651</v>
      </c>
      <c r="AD15" s="24">
        <v>839027</v>
      </c>
      <c r="AE15" s="24">
        <v>736523</v>
      </c>
      <c r="AF15" s="24">
        <v>799581</v>
      </c>
      <c r="AG15" s="24">
        <v>830009</v>
      </c>
      <c r="AH15" s="24">
        <v>653718</v>
      </c>
      <c r="AI15" s="24">
        <v>664588</v>
      </c>
      <c r="AJ15" s="24">
        <v>612642</v>
      </c>
      <c r="AK15" s="24">
        <v>682245</v>
      </c>
      <c r="AL15" s="24">
        <v>647902.55599999998</v>
      </c>
      <c r="AM15" s="24">
        <v>676110.223</v>
      </c>
      <c r="AN15" s="24">
        <v>898356.18500000006</v>
      </c>
      <c r="AO15" s="24">
        <v>773993.90300000005</v>
      </c>
      <c r="AP15" s="24">
        <v>856776.652</v>
      </c>
      <c r="AQ15" s="24">
        <v>719062.59299999999</v>
      </c>
      <c r="AR15" s="24">
        <v>813316.09900000005</v>
      </c>
      <c r="AS15" s="24">
        <v>522348.39399999997</v>
      </c>
      <c r="AT15" s="24">
        <v>705636.56499999994</v>
      </c>
      <c r="AU15" s="24">
        <v>708137.33400000003</v>
      </c>
      <c r="AV15" s="24">
        <v>731150.21499999997</v>
      </c>
      <c r="AW15" s="24">
        <v>816664.70900000003</v>
      </c>
      <c r="AX15" s="24">
        <v>569640.60800000001</v>
      </c>
      <c r="AY15" s="24">
        <v>415079.74200000003</v>
      </c>
      <c r="AZ15" s="24">
        <v>568845.03300000005</v>
      </c>
      <c r="BA15" s="24">
        <v>691319.41299999994</v>
      </c>
      <c r="BB15" s="24">
        <v>683657.6</v>
      </c>
      <c r="BC15" s="24">
        <v>887575.86600000004</v>
      </c>
      <c r="BD15" s="24">
        <v>801331.321</v>
      </c>
      <c r="BE15" s="24">
        <v>887512.78700000001</v>
      </c>
      <c r="BF15" s="24">
        <v>707808.64</v>
      </c>
      <c r="BG15" s="24">
        <v>933427.06599999999</v>
      </c>
      <c r="BH15" s="24">
        <v>603050.78099999996</v>
      </c>
      <c r="BI15" s="24">
        <v>669329.92599999998</v>
      </c>
    </row>
    <row r="16" spans="1:73" s="24" customFormat="1" x14ac:dyDescent="0.35">
      <c r="A16" s="23" t="s">
        <v>12</v>
      </c>
      <c r="B16" s="24">
        <v>895750</v>
      </c>
      <c r="C16" s="24">
        <v>910232</v>
      </c>
      <c r="D16" s="24">
        <v>920613</v>
      </c>
      <c r="E16" s="24">
        <v>262335</v>
      </c>
      <c r="F16" s="24">
        <v>390167</v>
      </c>
      <c r="G16" s="24">
        <v>745146</v>
      </c>
      <c r="H16" s="24">
        <v>622446</v>
      </c>
      <c r="I16" s="24">
        <v>695725</v>
      </c>
      <c r="J16" s="24">
        <v>925665</v>
      </c>
      <c r="K16" s="25">
        <v>941949</v>
      </c>
      <c r="L16" s="24">
        <v>1139219</v>
      </c>
      <c r="M16" s="24">
        <v>1025526</v>
      </c>
      <c r="N16" s="24">
        <v>822601</v>
      </c>
      <c r="O16" s="24">
        <v>800437</v>
      </c>
      <c r="P16" s="24">
        <v>1145536</v>
      </c>
      <c r="Q16" s="24">
        <v>828189</v>
      </c>
      <c r="R16" s="24">
        <v>955657</v>
      </c>
      <c r="S16" s="24">
        <v>910204</v>
      </c>
      <c r="T16" s="24">
        <v>756247</v>
      </c>
      <c r="U16" s="24">
        <v>814202</v>
      </c>
      <c r="V16" s="24">
        <v>1057689</v>
      </c>
      <c r="W16" s="24">
        <v>871079</v>
      </c>
      <c r="X16" s="24">
        <v>932360</v>
      </c>
      <c r="Y16" s="24">
        <v>729308</v>
      </c>
      <c r="Z16" s="24">
        <v>698465</v>
      </c>
      <c r="AA16" s="24">
        <v>759117</v>
      </c>
      <c r="AB16" s="24">
        <v>817939</v>
      </c>
      <c r="AC16" s="24">
        <v>1725157</v>
      </c>
      <c r="AD16" s="24">
        <v>1007082</v>
      </c>
      <c r="AE16" s="24">
        <v>986772</v>
      </c>
      <c r="AF16" s="24">
        <v>1142911</v>
      </c>
      <c r="AG16" s="24">
        <v>1352589</v>
      </c>
      <c r="AH16" s="24">
        <v>1101040</v>
      </c>
      <c r="AI16" s="24">
        <v>894647</v>
      </c>
      <c r="AJ16" s="24">
        <v>872734</v>
      </c>
      <c r="AK16" s="24">
        <v>856963</v>
      </c>
      <c r="AL16" s="24">
        <v>1021167.1159999999</v>
      </c>
      <c r="AM16" s="24">
        <v>934913.321</v>
      </c>
      <c r="AN16" s="24">
        <v>1809908.2749999999</v>
      </c>
      <c r="AO16" s="24">
        <v>837657.652</v>
      </c>
      <c r="AP16" s="24">
        <v>1777529.733</v>
      </c>
      <c r="AQ16" s="24">
        <v>1103852.355</v>
      </c>
      <c r="AR16" s="24">
        <v>1169361.2080000001</v>
      </c>
      <c r="AS16" s="24">
        <v>1304469.1270000001</v>
      </c>
      <c r="AT16" s="24">
        <v>1104224.0649999999</v>
      </c>
      <c r="AU16" s="24">
        <v>1167327.777</v>
      </c>
      <c r="AV16" s="24">
        <v>876294.64</v>
      </c>
      <c r="AW16" s="24">
        <v>927975.17500000005</v>
      </c>
      <c r="AX16" s="24">
        <v>949017.86800000002</v>
      </c>
      <c r="AY16" s="24">
        <v>948487.37</v>
      </c>
      <c r="AZ16" s="24">
        <v>1013869.501</v>
      </c>
      <c r="BA16" s="24">
        <v>1121602.2949999999</v>
      </c>
      <c r="BB16" s="24">
        <v>1003500.736</v>
      </c>
      <c r="BC16" s="24">
        <v>953213.28799999994</v>
      </c>
      <c r="BD16" s="24">
        <v>1475205.037</v>
      </c>
      <c r="BE16" s="24">
        <v>875067.201</v>
      </c>
      <c r="BF16" s="24">
        <v>841983.06900000002</v>
      </c>
      <c r="BG16" s="24">
        <v>882640.39599999995</v>
      </c>
      <c r="BH16" s="24">
        <v>948132.76699999999</v>
      </c>
      <c r="BI16" s="24">
        <v>995910.64199999999</v>
      </c>
    </row>
    <row r="17" spans="1:61" s="24" customFormat="1" x14ac:dyDescent="0.35">
      <c r="A17" s="23" t="s">
        <v>13</v>
      </c>
      <c r="B17" s="24">
        <v>272387</v>
      </c>
      <c r="C17" s="24">
        <v>190467</v>
      </c>
      <c r="D17" s="24">
        <v>203403</v>
      </c>
      <c r="E17" s="24">
        <v>68547</v>
      </c>
      <c r="F17" s="24">
        <v>68029</v>
      </c>
      <c r="G17" s="24">
        <v>102993</v>
      </c>
      <c r="H17" s="24">
        <v>285069</v>
      </c>
      <c r="I17" s="24">
        <v>313323</v>
      </c>
      <c r="J17" s="24">
        <v>193700</v>
      </c>
      <c r="K17" s="25">
        <v>277869</v>
      </c>
      <c r="L17" s="24">
        <v>231159</v>
      </c>
      <c r="M17" s="24">
        <v>189897</v>
      </c>
      <c r="N17" s="24">
        <v>298551</v>
      </c>
      <c r="O17" s="24">
        <v>220085</v>
      </c>
      <c r="P17" s="24">
        <v>371133</v>
      </c>
      <c r="Q17" s="24">
        <v>343584</v>
      </c>
      <c r="R17" s="24">
        <v>300780</v>
      </c>
      <c r="S17" s="24">
        <v>415164</v>
      </c>
      <c r="T17" s="24">
        <v>406254</v>
      </c>
      <c r="U17" s="24">
        <v>347482</v>
      </c>
      <c r="V17" s="24">
        <v>300607</v>
      </c>
      <c r="W17" s="24">
        <v>375047</v>
      </c>
      <c r="X17" s="24">
        <v>271991</v>
      </c>
      <c r="Y17" s="24">
        <v>217302</v>
      </c>
      <c r="Z17" s="24">
        <v>318910</v>
      </c>
      <c r="AA17" s="24">
        <v>277431</v>
      </c>
      <c r="AB17" s="24">
        <v>393991</v>
      </c>
      <c r="AC17" s="24">
        <v>305915</v>
      </c>
      <c r="AD17" s="24">
        <v>345033</v>
      </c>
      <c r="AE17" s="24">
        <v>351690</v>
      </c>
      <c r="AF17" s="24">
        <v>366241</v>
      </c>
      <c r="AG17" s="24">
        <v>318726</v>
      </c>
      <c r="AH17" s="24">
        <v>231462</v>
      </c>
      <c r="AI17" s="24">
        <v>273985</v>
      </c>
      <c r="AJ17" s="24">
        <v>227860</v>
      </c>
      <c r="AK17" s="24">
        <v>310380</v>
      </c>
      <c r="AL17" s="24">
        <v>343231.277</v>
      </c>
      <c r="AM17" s="24">
        <v>386995.32500000001</v>
      </c>
      <c r="AN17" s="24">
        <v>495164.13500000001</v>
      </c>
      <c r="AO17" s="24">
        <v>388936.20400000003</v>
      </c>
      <c r="AP17" s="24">
        <v>511118.60200000001</v>
      </c>
      <c r="AQ17" s="24">
        <v>453943.52299999999</v>
      </c>
      <c r="AR17" s="24">
        <v>430530.28600000002</v>
      </c>
      <c r="AS17" s="24">
        <v>355531.64600000001</v>
      </c>
      <c r="AT17" s="24">
        <v>307300.15000000002</v>
      </c>
      <c r="AU17" s="24">
        <v>336173.53100000002</v>
      </c>
      <c r="AV17" s="24">
        <v>260141.21900000001</v>
      </c>
      <c r="AW17" s="24">
        <v>252162.07500000001</v>
      </c>
      <c r="AX17" s="24">
        <v>533445.60400000005</v>
      </c>
      <c r="AY17" s="24">
        <v>433609.93300000002</v>
      </c>
      <c r="AZ17" s="24">
        <v>395705.68699999998</v>
      </c>
      <c r="BA17" s="24">
        <v>396132.47</v>
      </c>
      <c r="BB17" s="24">
        <v>481560.19799999997</v>
      </c>
      <c r="BC17" s="24">
        <v>367676.11099999998</v>
      </c>
      <c r="BD17" s="24">
        <v>485248.55800000002</v>
      </c>
      <c r="BE17" s="24">
        <v>408518.44300000003</v>
      </c>
      <c r="BF17" s="24">
        <v>324594.967</v>
      </c>
      <c r="BG17" s="24">
        <v>500005.80599999998</v>
      </c>
      <c r="BH17" s="24">
        <v>536632.78200000001</v>
      </c>
      <c r="BI17" s="24">
        <v>477774.83799999999</v>
      </c>
    </row>
    <row r="18" spans="1:61" s="24" customFormat="1" x14ac:dyDescent="0.35">
      <c r="A18" s="23" t="s">
        <v>14</v>
      </c>
      <c r="B18" s="24">
        <v>107271</v>
      </c>
      <c r="C18" s="24">
        <v>81956</v>
      </c>
      <c r="D18" s="24">
        <v>110334</v>
      </c>
      <c r="E18" s="24">
        <v>18896</v>
      </c>
      <c r="F18" s="24">
        <v>25399</v>
      </c>
      <c r="G18" s="24">
        <v>208240</v>
      </c>
      <c r="H18" s="24">
        <v>78335</v>
      </c>
      <c r="I18" s="24">
        <v>231601</v>
      </c>
      <c r="J18" s="24">
        <v>165204</v>
      </c>
      <c r="K18" s="25">
        <v>140895</v>
      </c>
      <c r="L18" s="24">
        <v>169075</v>
      </c>
      <c r="M18" s="24">
        <v>41470</v>
      </c>
      <c r="N18" s="24">
        <v>103619</v>
      </c>
      <c r="O18" s="24">
        <v>133678</v>
      </c>
      <c r="P18" s="24">
        <v>165864</v>
      </c>
      <c r="Q18" s="24">
        <v>211560</v>
      </c>
      <c r="R18" s="24">
        <v>151502</v>
      </c>
      <c r="S18" s="24">
        <v>154397</v>
      </c>
      <c r="T18" s="24">
        <v>310587</v>
      </c>
      <c r="U18" s="24">
        <v>329589</v>
      </c>
      <c r="V18" s="24">
        <v>242797</v>
      </c>
      <c r="W18" s="24">
        <v>167396</v>
      </c>
      <c r="X18" s="24">
        <v>175469</v>
      </c>
      <c r="Y18" s="24">
        <v>161731</v>
      </c>
      <c r="Z18" s="24">
        <v>91857</v>
      </c>
      <c r="AA18" s="24" t="s">
        <v>37</v>
      </c>
      <c r="AB18" s="24">
        <v>190317</v>
      </c>
      <c r="AC18" s="24">
        <v>290063</v>
      </c>
      <c r="AD18" s="24">
        <v>174567</v>
      </c>
      <c r="AE18" s="24">
        <v>279885</v>
      </c>
      <c r="AF18" s="24">
        <v>222314</v>
      </c>
      <c r="AG18" s="24">
        <v>199521</v>
      </c>
      <c r="AH18" s="24">
        <v>307030</v>
      </c>
      <c r="AI18" s="24">
        <v>210440</v>
      </c>
      <c r="AJ18" s="24">
        <v>223723</v>
      </c>
      <c r="AK18" s="24">
        <v>262742</v>
      </c>
      <c r="AL18" s="24">
        <v>226438.19400000002</v>
      </c>
      <c r="AM18" s="24">
        <v>204103.633</v>
      </c>
      <c r="AN18" s="24">
        <v>283468.95899999997</v>
      </c>
      <c r="AO18" s="24">
        <v>313604.2</v>
      </c>
      <c r="AP18" s="24">
        <v>260233.77499999999</v>
      </c>
      <c r="AQ18" s="24">
        <v>147228.62</v>
      </c>
      <c r="AR18" s="24">
        <v>285916.52</v>
      </c>
      <c r="AS18" s="24">
        <v>330177.56300000002</v>
      </c>
      <c r="AT18" s="24">
        <v>129878.274</v>
      </c>
      <c r="AU18" s="24">
        <v>150257.342</v>
      </c>
      <c r="AV18" s="24">
        <v>126405.29700000001</v>
      </c>
      <c r="AW18" s="24">
        <v>169476.35200000001</v>
      </c>
      <c r="AX18" s="24">
        <v>336219.92800000001</v>
      </c>
      <c r="AY18" s="24">
        <v>133869.78899999999</v>
      </c>
      <c r="AZ18" s="24">
        <v>355333.701</v>
      </c>
      <c r="BA18" s="24">
        <v>182079.50200000001</v>
      </c>
      <c r="BB18" s="24">
        <v>187196.89499999999</v>
      </c>
      <c r="BC18" s="24">
        <v>311109.40000000002</v>
      </c>
      <c r="BD18" s="24">
        <v>193897.56099999999</v>
      </c>
      <c r="BE18" s="24">
        <v>169662.90107174177</v>
      </c>
      <c r="BF18" s="24">
        <v>292062.69099999999</v>
      </c>
      <c r="BG18" s="24">
        <v>173743.245</v>
      </c>
      <c r="BH18" s="24">
        <v>106268.969</v>
      </c>
      <c r="BI18" s="24">
        <v>187882.30600000001</v>
      </c>
    </row>
    <row r="19" spans="1:61" s="24" customFormat="1" x14ac:dyDescent="0.35">
      <c r="A19" s="23" t="s">
        <v>15</v>
      </c>
      <c r="B19" s="24">
        <v>302380</v>
      </c>
      <c r="C19" s="24">
        <v>269123</v>
      </c>
      <c r="D19" s="24">
        <v>353469</v>
      </c>
      <c r="E19" s="24">
        <v>18586</v>
      </c>
      <c r="F19" s="24">
        <v>200429</v>
      </c>
      <c r="G19" s="24">
        <v>397798</v>
      </c>
      <c r="H19" s="24">
        <v>232565</v>
      </c>
      <c r="I19" s="24">
        <v>237263</v>
      </c>
      <c r="J19" s="25">
        <v>211046</v>
      </c>
      <c r="K19" s="25">
        <v>258179</v>
      </c>
      <c r="L19" s="24">
        <v>199132</v>
      </c>
      <c r="M19" s="24">
        <v>349437</v>
      </c>
      <c r="N19" s="24">
        <v>270637</v>
      </c>
      <c r="O19" s="24">
        <v>326017</v>
      </c>
      <c r="P19" s="24">
        <v>321913</v>
      </c>
      <c r="Q19" s="24">
        <v>256643</v>
      </c>
      <c r="R19" s="24">
        <v>289365</v>
      </c>
      <c r="S19" s="24">
        <v>232228</v>
      </c>
      <c r="T19" s="24">
        <v>146689</v>
      </c>
      <c r="U19" s="24">
        <v>155880</v>
      </c>
      <c r="V19" s="24">
        <v>206108</v>
      </c>
      <c r="W19" s="24">
        <v>264519</v>
      </c>
      <c r="X19" s="24">
        <v>197961</v>
      </c>
      <c r="Y19" s="24">
        <v>259950</v>
      </c>
      <c r="Z19" s="24">
        <v>225800</v>
      </c>
      <c r="AA19" s="24">
        <v>249714</v>
      </c>
      <c r="AB19" s="24">
        <v>83344</v>
      </c>
      <c r="AC19" s="24">
        <v>129961</v>
      </c>
      <c r="AD19" s="24">
        <v>198996</v>
      </c>
      <c r="AE19" s="24">
        <v>147330</v>
      </c>
      <c r="AF19" s="24">
        <v>171786</v>
      </c>
      <c r="AG19" s="24">
        <v>271131</v>
      </c>
      <c r="AH19" s="24">
        <v>209795</v>
      </c>
      <c r="AI19" s="24">
        <v>418272</v>
      </c>
      <c r="AJ19" s="24">
        <v>403560</v>
      </c>
      <c r="AK19" s="24">
        <v>308419</v>
      </c>
      <c r="AL19" s="24">
        <v>173344.731</v>
      </c>
      <c r="AM19" s="24">
        <v>401236.30299999996</v>
      </c>
      <c r="AN19" s="24">
        <v>357102.94900000002</v>
      </c>
      <c r="AO19" s="24">
        <v>248523.84299999999</v>
      </c>
      <c r="AP19" s="24">
        <v>342639.94400000002</v>
      </c>
      <c r="AQ19" s="24">
        <v>396451.13199999998</v>
      </c>
      <c r="AR19" s="24">
        <v>611791.11699999997</v>
      </c>
      <c r="AS19" s="24">
        <v>454729.01899999997</v>
      </c>
      <c r="AT19" s="24">
        <v>570902.02599999995</v>
      </c>
      <c r="AU19" s="24">
        <v>435006.125</v>
      </c>
      <c r="AV19" s="24">
        <v>327877.78700000001</v>
      </c>
      <c r="AW19" s="24">
        <v>337203.50099999999</v>
      </c>
      <c r="AX19" s="24">
        <v>273497.783</v>
      </c>
      <c r="AY19" s="24">
        <v>522619.14500000002</v>
      </c>
      <c r="AZ19" s="24">
        <v>583505.47400000005</v>
      </c>
      <c r="BA19" s="24">
        <v>496513.76299999998</v>
      </c>
      <c r="BB19" s="24">
        <v>382286.47100000002</v>
      </c>
      <c r="BC19" s="24">
        <v>436317.54700000002</v>
      </c>
      <c r="BD19" s="24">
        <v>589323.58100000001</v>
      </c>
      <c r="BE19" s="24">
        <v>328614.21000000002</v>
      </c>
      <c r="BF19" s="24">
        <v>752644.77399999998</v>
      </c>
      <c r="BG19" s="24">
        <v>434442.75099999999</v>
      </c>
      <c r="BH19" s="24">
        <v>464583.42700000003</v>
      </c>
      <c r="BI19" s="24">
        <v>444696.18599999999</v>
      </c>
    </row>
    <row r="20" spans="1:61" s="24" customFormat="1" x14ac:dyDescent="0.35">
      <c r="A20" s="23" t="s">
        <v>16</v>
      </c>
      <c r="B20" s="24">
        <v>397295</v>
      </c>
      <c r="C20" s="24">
        <v>381501</v>
      </c>
      <c r="D20" s="24">
        <v>239819</v>
      </c>
      <c r="E20" s="24">
        <v>34714</v>
      </c>
      <c r="F20" s="24">
        <v>78268</v>
      </c>
      <c r="G20" s="24">
        <v>199310</v>
      </c>
      <c r="H20" s="24">
        <v>177556</v>
      </c>
      <c r="I20" s="24">
        <v>177910</v>
      </c>
      <c r="J20" s="24">
        <v>155142</v>
      </c>
      <c r="K20" s="24">
        <v>188474</v>
      </c>
      <c r="L20" s="24">
        <v>162163</v>
      </c>
      <c r="M20" s="24">
        <v>253690</v>
      </c>
      <c r="N20" s="24">
        <v>352158</v>
      </c>
      <c r="O20" s="24">
        <v>327402</v>
      </c>
      <c r="P20" s="24">
        <v>203889</v>
      </c>
      <c r="Q20" s="24">
        <v>138510</v>
      </c>
      <c r="R20" s="24">
        <v>432306</v>
      </c>
      <c r="S20" s="24">
        <v>423619</v>
      </c>
      <c r="T20" s="24">
        <v>376264</v>
      </c>
      <c r="U20" s="24">
        <v>397862</v>
      </c>
      <c r="V20" s="24">
        <v>617012</v>
      </c>
      <c r="W20" s="24">
        <v>616535</v>
      </c>
      <c r="X20" s="24">
        <v>149981</v>
      </c>
      <c r="Y20" s="24">
        <v>186227</v>
      </c>
      <c r="Z20" s="24">
        <v>382410</v>
      </c>
      <c r="AA20" s="24">
        <v>6730</v>
      </c>
      <c r="AB20" s="24">
        <v>1615</v>
      </c>
      <c r="AC20" s="24">
        <v>438090</v>
      </c>
      <c r="AD20" s="24">
        <v>431142</v>
      </c>
      <c r="AE20" s="24">
        <v>881280</v>
      </c>
      <c r="AF20" s="24">
        <v>733153</v>
      </c>
      <c r="AG20" s="24">
        <v>336996</v>
      </c>
      <c r="AH20" s="24">
        <v>555801</v>
      </c>
      <c r="AI20" s="24">
        <v>427468</v>
      </c>
      <c r="AJ20" s="24">
        <v>497815</v>
      </c>
      <c r="AK20" s="24">
        <v>299443</v>
      </c>
      <c r="AL20" s="24">
        <v>473390.46799999999</v>
      </c>
      <c r="AM20" s="24">
        <v>408278.10800000001</v>
      </c>
      <c r="AN20" s="24">
        <v>466268.49300000002</v>
      </c>
      <c r="AO20" s="24">
        <v>311086.94699999999</v>
      </c>
      <c r="AP20" s="24">
        <v>672656.68299999996</v>
      </c>
      <c r="AQ20" s="24">
        <v>525161.96799999999</v>
      </c>
      <c r="AR20" s="24">
        <v>1462595.5220000001</v>
      </c>
      <c r="AS20" s="24">
        <v>701752.69900000002</v>
      </c>
      <c r="AT20" s="24">
        <v>340577.17599999998</v>
      </c>
      <c r="AU20" s="24">
        <v>514549.44300000003</v>
      </c>
      <c r="AV20" s="24">
        <v>491217.37199999997</v>
      </c>
      <c r="AW20" s="24">
        <v>894627.83600000001</v>
      </c>
      <c r="AX20" s="24">
        <v>381200.84700000001</v>
      </c>
      <c r="AY20" s="24">
        <v>1026113.404</v>
      </c>
      <c r="AZ20" s="24">
        <v>349529.56300000002</v>
      </c>
      <c r="BA20" s="24">
        <v>631544.54399999999</v>
      </c>
      <c r="BB20" s="24">
        <v>1098355.5009999999</v>
      </c>
      <c r="BC20" s="24">
        <v>496199.78</v>
      </c>
      <c r="BD20" s="24">
        <v>561623.21100000001</v>
      </c>
      <c r="BE20" s="24">
        <v>563703.18299999996</v>
      </c>
      <c r="BF20" s="24">
        <v>671705.02899999998</v>
      </c>
      <c r="BG20" s="24">
        <v>722188.08900000004</v>
      </c>
      <c r="BH20" s="24">
        <v>438448.35100000002</v>
      </c>
      <c r="BI20" s="24">
        <v>341980.22</v>
      </c>
    </row>
    <row r="21" spans="1:61" s="24" customFormat="1" x14ac:dyDescent="0.35">
      <c r="A21" s="23" t="s">
        <v>17</v>
      </c>
      <c r="B21" s="24">
        <v>147604</v>
      </c>
      <c r="C21" s="24">
        <v>143431</v>
      </c>
      <c r="D21" s="24">
        <v>124188</v>
      </c>
      <c r="E21" s="24">
        <v>9564</v>
      </c>
      <c r="F21" s="24">
        <v>60671</v>
      </c>
      <c r="G21" s="24">
        <v>90584</v>
      </c>
      <c r="H21" s="24">
        <v>182386</v>
      </c>
      <c r="I21" s="24">
        <v>137372</v>
      </c>
      <c r="J21" s="24">
        <v>155275</v>
      </c>
      <c r="K21" s="24">
        <v>129268</v>
      </c>
      <c r="L21" s="24">
        <v>118630</v>
      </c>
      <c r="M21" s="24">
        <v>160636</v>
      </c>
      <c r="N21" s="24">
        <v>195651</v>
      </c>
      <c r="O21" s="24">
        <v>204780</v>
      </c>
      <c r="P21" s="24">
        <v>248917</v>
      </c>
      <c r="Q21" s="24">
        <v>232590</v>
      </c>
      <c r="R21" s="24">
        <v>151997</v>
      </c>
      <c r="S21" s="24">
        <v>209212</v>
      </c>
      <c r="T21" s="24">
        <v>141140</v>
      </c>
      <c r="U21" s="24">
        <v>165042</v>
      </c>
      <c r="V21" s="24">
        <v>181744</v>
      </c>
      <c r="W21" s="24">
        <v>155701</v>
      </c>
      <c r="X21" s="24">
        <v>152947</v>
      </c>
      <c r="Y21" s="24">
        <v>200529</v>
      </c>
      <c r="Z21" s="24">
        <v>126446</v>
      </c>
      <c r="AA21" s="24">
        <v>108428</v>
      </c>
      <c r="AB21" s="24">
        <v>186873</v>
      </c>
      <c r="AC21" s="24">
        <v>191274</v>
      </c>
      <c r="AD21" s="24">
        <v>138504</v>
      </c>
      <c r="AE21" s="24">
        <v>73515</v>
      </c>
      <c r="AF21" s="24">
        <v>230018</v>
      </c>
      <c r="AG21" s="24">
        <v>137020</v>
      </c>
      <c r="AH21" s="24">
        <v>159917</v>
      </c>
      <c r="AI21" s="24">
        <v>64437</v>
      </c>
      <c r="AJ21" s="24">
        <v>139236</v>
      </c>
      <c r="AK21" s="24">
        <v>151581</v>
      </c>
      <c r="AL21" s="24">
        <v>147836.75699999998</v>
      </c>
      <c r="AM21" s="24">
        <v>126359.27499999999</v>
      </c>
      <c r="AN21" s="24">
        <v>176835.01</v>
      </c>
      <c r="AO21" s="24">
        <v>125331.47399999999</v>
      </c>
      <c r="AP21" s="24">
        <v>157561.348</v>
      </c>
      <c r="AQ21" s="24">
        <v>110376.55</v>
      </c>
      <c r="AR21" s="24">
        <v>317132.31300000002</v>
      </c>
      <c r="AS21" s="24">
        <v>200620.47300000003</v>
      </c>
      <c r="AT21" s="24">
        <v>119773.18799999999</v>
      </c>
      <c r="AU21" s="24">
        <v>132948.03</v>
      </c>
      <c r="AV21" s="24">
        <v>133349.81700000001</v>
      </c>
      <c r="AW21" s="24">
        <v>101023.602</v>
      </c>
      <c r="AX21" s="24">
        <v>97398.949000000008</v>
      </c>
      <c r="AY21" s="24">
        <v>214516.42800000001</v>
      </c>
      <c r="AZ21" s="24">
        <v>148745.15099999998</v>
      </c>
      <c r="BA21" s="24">
        <v>217965.125</v>
      </c>
      <c r="BB21" s="24">
        <v>235465.109</v>
      </c>
      <c r="BC21" s="24">
        <v>141493.239</v>
      </c>
      <c r="BD21" s="24">
        <v>120107.573</v>
      </c>
      <c r="BE21" s="24">
        <v>104548.318</v>
      </c>
      <c r="BF21" s="24">
        <v>279766.33899999998</v>
      </c>
      <c r="BG21" s="24">
        <v>129610.38</v>
      </c>
      <c r="BH21" s="24">
        <v>134484.44</v>
      </c>
      <c r="BI21" s="24">
        <v>128979.00700000001</v>
      </c>
    </row>
    <row r="22" spans="1:61" s="24" customFormat="1" x14ac:dyDescent="0.35">
      <c r="A22" s="23" t="s">
        <v>18</v>
      </c>
      <c r="B22" s="24">
        <v>79597</v>
      </c>
      <c r="C22" s="24">
        <v>94683</v>
      </c>
      <c r="D22" s="24">
        <v>56347</v>
      </c>
      <c r="E22" s="24">
        <v>50313</v>
      </c>
      <c r="F22" s="24">
        <v>63681</v>
      </c>
      <c r="G22" s="24">
        <v>105065</v>
      </c>
      <c r="H22" s="24">
        <v>72233</v>
      </c>
      <c r="I22" s="24">
        <v>85327</v>
      </c>
      <c r="J22" s="24">
        <v>115120</v>
      </c>
      <c r="K22" s="25">
        <v>101989</v>
      </c>
      <c r="L22" s="24">
        <v>160889</v>
      </c>
      <c r="M22" s="24">
        <v>113535</v>
      </c>
      <c r="N22" s="24">
        <v>143500</v>
      </c>
      <c r="O22" s="24">
        <v>139152</v>
      </c>
      <c r="P22" s="24">
        <v>166432</v>
      </c>
      <c r="Q22" s="24">
        <v>181433</v>
      </c>
      <c r="R22" s="24">
        <v>95681</v>
      </c>
      <c r="S22" s="24">
        <v>183493</v>
      </c>
      <c r="T22" s="24">
        <v>147540</v>
      </c>
      <c r="U22" s="24">
        <v>139632</v>
      </c>
      <c r="V22" s="24">
        <v>132645</v>
      </c>
      <c r="W22" s="24">
        <v>153100</v>
      </c>
      <c r="X22" s="24">
        <v>151966</v>
      </c>
      <c r="Y22" s="24">
        <v>83306</v>
      </c>
      <c r="Z22" s="24">
        <v>112287</v>
      </c>
      <c r="AA22" s="24">
        <v>28395</v>
      </c>
      <c r="AB22" s="24">
        <v>22253</v>
      </c>
      <c r="AC22" s="24">
        <v>158117</v>
      </c>
      <c r="AD22" s="24">
        <v>114411</v>
      </c>
      <c r="AE22" s="24">
        <v>18284</v>
      </c>
      <c r="AF22" s="24">
        <v>75828</v>
      </c>
      <c r="AG22" s="24">
        <v>177181</v>
      </c>
      <c r="AH22" s="24">
        <v>55684</v>
      </c>
      <c r="AI22" s="24">
        <v>180045</v>
      </c>
      <c r="AJ22" s="24">
        <v>137538</v>
      </c>
      <c r="AK22" s="24">
        <v>96957</v>
      </c>
      <c r="AL22" s="24">
        <v>189676.70699999999</v>
      </c>
      <c r="AM22" s="24">
        <v>120127.476</v>
      </c>
      <c r="AN22" s="24">
        <v>142491.05499999999</v>
      </c>
      <c r="AO22" s="24">
        <v>137222.30900000001</v>
      </c>
      <c r="AP22" s="24">
        <v>175125.057</v>
      </c>
      <c r="AQ22" s="24">
        <v>146072.88800000001</v>
      </c>
      <c r="AR22" s="24">
        <v>198796.68599999999</v>
      </c>
      <c r="AS22" s="24">
        <v>195756.82399999999</v>
      </c>
      <c r="AT22" s="24">
        <v>145941.18100000001</v>
      </c>
      <c r="AU22" s="24">
        <v>172014.16899999999</v>
      </c>
      <c r="AV22" s="24">
        <v>146389.62</v>
      </c>
      <c r="AW22" s="24">
        <v>238600.269</v>
      </c>
      <c r="AX22" s="24">
        <v>34521.26</v>
      </c>
      <c r="AY22" s="24">
        <v>37469.199999999997</v>
      </c>
      <c r="AZ22" s="24">
        <v>67862.588000000003</v>
      </c>
      <c r="BA22" s="24">
        <v>50282.904000000002</v>
      </c>
      <c r="BB22" s="24">
        <v>38442.78</v>
      </c>
      <c r="BC22" s="24">
        <v>73649.004000000001</v>
      </c>
      <c r="BD22" s="24">
        <v>54086.591999999997</v>
      </c>
      <c r="BE22" s="24">
        <v>111734.88499999999</v>
      </c>
      <c r="BF22" s="24">
        <v>76049.692999999999</v>
      </c>
      <c r="BG22" s="24" t="s">
        <v>37</v>
      </c>
      <c r="BH22" s="24">
        <v>100726.459</v>
      </c>
      <c r="BI22" s="24">
        <v>118055.773</v>
      </c>
    </row>
    <row r="23" spans="1:61" s="24" customFormat="1" x14ac:dyDescent="0.35">
      <c r="A23" s="29" t="s">
        <v>19</v>
      </c>
      <c r="B23" s="30">
        <v>2831</v>
      </c>
      <c r="C23" s="31">
        <v>4490</v>
      </c>
      <c r="D23" s="31">
        <v>218</v>
      </c>
      <c r="E23" s="31">
        <v>7284</v>
      </c>
      <c r="F23" s="31">
        <v>4447</v>
      </c>
      <c r="G23" s="31">
        <v>1384</v>
      </c>
      <c r="H23" s="31">
        <v>450</v>
      </c>
      <c r="I23" s="31">
        <v>563</v>
      </c>
      <c r="J23" s="31">
        <v>3166</v>
      </c>
      <c r="K23" s="30">
        <v>3325</v>
      </c>
      <c r="L23" s="31">
        <v>2764</v>
      </c>
      <c r="M23" s="31" t="s">
        <v>37</v>
      </c>
      <c r="N23" s="31" t="s">
        <v>37</v>
      </c>
      <c r="O23" s="31" t="s">
        <v>35</v>
      </c>
      <c r="P23" s="31">
        <v>1680</v>
      </c>
      <c r="Q23" s="31">
        <v>2658</v>
      </c>
      <c r="R23" s="31">
        <v>758</v>
      </c>
      <c r="S23" s="31">
        <v>2630</v>
      </c>
      <c r="T23" s="31">
        <v>1830</v>
      </c>
      <c r="U23" s="31">
        <v>3418</v>
      </c>
      <c r="V23" s="31" t="s">
        <v>35</v>
      </c>
      <c r="W23" s="31">
        <v>812</v>
      </c>
      <c r="X23" s="31">
        <v>3877</v>
      </c>
      <c r="Y23" s="31">
        <v>1920</v>
      </c>
      <c r="Z23" s="31">
        <v>10943</v>
      </c>
      <c r="AA23" s="31">
        <v>14386</v>
      </c>
      <c r="AB23" s="31">
        <v>35005</v>
      </c>
      <c r="AC23" s="31">
        <v>18228</v>
      </c>
      <c r="AD23" s="31">
        <v>15639</v>
      </c>
      <c r="AE23" s="31" t="s">
        <v>37</v>
      </c>
      <c r="AF23" s="31">
        <v>14947</v>
      </c>
      <c r="AG23" s="31">
        <v>15650</v>
      </c>
      <c r="AH23" s="31">
        <v>15396</v>
      </c>
      <c r="AI23" s="31">
        <v>13333</v>
      </c>
      <c r="AJ23" s="31">
        <v>14258</v>
      </c>
      <c r="AK23" s="31">
        <v>14802</v>
      </c>
      <c r="AL23" s="31">
        <v>19828.447</v>
      </c>
      <c r="AM23" s="31">
        <v>25683.879000000001</v>
      </c>
      <c r="AN23" s="31">
        <v>18762.664000000001</v>
      </c>
      <c r="AO23" s="31">
        <v>8495.4860000000008</v>
      </c>
      <c r="AP23" s="31">
        <v>11196.975</v>
      </c>
      <c r="AQ23" s="31">
        <v>16566.694</v>
      </c>
      <c r="AR23" s="31">
        <v>9762.5450000000001</v>
      </c>
      <c r="AS23" s="31">
        <v>20612.142</v>
      </c>
      <c r="AT23" s="31">
        <v>13646.035</v>
      </c>
      <c r="AU23" s="31">
        <v>2083</v>
      </c>
      <c r="AV23" s="31">
        <v>4248</v>
      </c>
      <c r="AW23" s="31">
        <v>8154.6629999999996</v>
      </c>
      <c r="AX23" s="31">
        <v>12478.601000000001</v>
      </c>
      <c r="AY23" s="31">
        <v>3817.7370000000001</v>
      </c>
      <c r="AZ23" s="31">
        <v>2752.8580000000002</v>
      </c>
      <c r="BA23" s="31">
        <v>2935.42</v>
      </c>
      <c r="BB23" s="31">
        <v>4962.0479999999998</v>
      </c>
      <c r="BC23" s="31">
        <v>4709.451</v>
      </c>
      <c r="BD23" s="31">
        <v>20640.469000000001</v>
      </c>
      <c r="BE23" s="31">
        <v>3167.8009999999999</v>
      </c>
      <c r="BF23" s="31">
        <v>19947.77</v>
      </c>
      <c r="BG23" s="31">
        <v>10087.679</v>
      </c>
      <c r="BH23" s="31">
        <v>17937.346999999998</v>
      </c>
      <c r="BI23" s="31">
        <v>19356.712</v>
      </c>
    </row>
    <row r="24" spans="1:61" x14ac:dyDescent="0.35">
      <c r="A24" s="26" t="s">
        <v>38</v>
      </c>
      <c r="F24" s="7"/>
    </row>
    <row r="25" spans="1:61" x14ac:dyDescent="0.3">
      <c r="A25" s="28" t="s">
        <v>39</v>
      </c>
    </row>
    <row r="26" spans="1:61" x14ac:dyDescent="0.3">
      <c r="A26" s="27"/>
    </row>
    <row r="27" spans="1:61" x14ac:dyDescent="0.3">
      <c r="A27" s="28"/>
    </row>
  </sheetData>
  <mergeCells count="5">
    <mergeCell ref="BJ2:BL2"/>
    <mergeCell ref="BM2:BO2"/>
    <mergeCell ref="BP2:BR2"/>
    <mergeCell ref="BS2:BU2"/>
    <mergeCell ref="BJ1:BU1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91B0-BB23-426C-B0CA-A042BBD8CDCA}">
  <dimension ref="A1:CJ43"/>
  <sheetViews>
    <sheetView tabSelected="1" topLeftCell="A20" zoomScale="112" zoomScaleNormal="87" workbookViewId="0">
      <selection activeCell="E34" sqref="E34"/>
    </sheetView>
  </sheetViews>
  <sheetFormatPr defaultColWidth="8.81640625" defaultRowHeight="14.5" x14ac:dyDescent="0.35"/>
  <cols>
    <col min="1" max="1" width="17.08984375" style="21" customWidth="1"/>
    <col min="2" max="2" width="16.08984375" style="6" bestFit="1" customWidth="1"/>
    <col min="3" max="3" width="16.90625" style="6" customWidth="1"/>
    <col min="4" max="4" width="14.6328125" style="6" bestFit="1" customWidth="1"/>
    <col min="5" max="6" width="15.81640625" style="6" bestFit="1" customWidth="1"/>
    <col min="7" max="7" width="13.453125" style="6" customWidth="1"/>
    <col min="8" max="8" width="22.453125" style="6" bestFit="1" customWidth="1"/>
    <col min="9" max="10" width="12.54296875" style="6" bestFit="1" customWidth="1"/>
    <col min="11" max="12" width="11" style="6" bestFit="1" customWidth="1"/>
    <col min="13" max="21" width="11.1796875" style="6" bestFit="1" customWidth="1"/>
    <col min="22" max="25" width="12.1796875" style="6" bestFit="1" customWidth="1"/>
    <col min="26" max="38" width="11.1796875" style="6" bestFit="1" customWidth="1"/>
    <col min="39" max="40" width="12.1796875" style="6" bestFit="1" customWidth="1"/>
    <col min="41" max="41" width="11.1796875" style="6" bestFit="1" customWidth="1"/>
    <col min="42" max="42" width="12.1796875" style="6" bestFit="1" customWidth="1"/>
    <col min="43" max="55" width="11.1796875" style="6" bestFit="1" customWidth="1"/>
    <col min="56" max="57" width="12.1796875" style="6" bestFit="1" customWidth="1"/>
    <col min="58" max="58" width="11.1796875" style="6" bestFit="1" customWidth="1"/>
    <col min="59" max="59" width="12.1796875" style="6" bestFit="1" customWidth="1"/>
    <col min="60" max="72" width="11.1796875" style="6" bestFit="1" customWidth="1"/>
    <col min="73" max="74" width="12.1796875" style="6" bestFit="1" customWidth="1"/>
    <col min="75" max="75" width="11.1796875" style="6" bestFit="1" customWidth="1"/>
    <col min="76" max="76" width="12.1796875" style="6" bestFit="1" customWidth="1"/>
    <col min="77" max="80" width="15.7265625" style="6" bestFit="1" customWidth="1"/>
    <col min="81" max="81" width="10.81640625" style="6" bestFit="1" customWidth="1"/>
    <col min="82" max="83" width="11.81640625" style="6" bestFit="1" customWidth="1"/>
    <col min="84" max="84" width="6.81640625" style="6" bestFit="1" customWidth="1"/>
    <col min="85" max="88" width="15.54296875" style="6" bestFit="1" customWidth="1"/>
    <col min="89" max="16384" width="8.81640625" style="6"/>
  </cols>
  <sheetData>
    <row r="1" spans="1:88" x14ac:dyDescent="0.35">
      <c r="A1" s="17" t="s">
        <v>36</v>
      </c>
      <c r="B1" s="48">
        <v>2020</v>
      </c>
      <c r="C1" s="48">
        <v>2021</v>
      </c>
      <c r="D1" s="49">
        <v>2022</v>
      </c>
      <c r="E1" s="51">
        <v>2023</v>
      </c>
      <c r="F1" s="49">
        <v>2024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88" x14ac:dyDescent="0.35">
      <c r="A2" s="18"/>
      <c r="H2"/>
      <c r="I2"/>
    </row>
    <row r="3" spans="1:88" s="24" customFormat="1" x14ac:dyDescent="0.35">
      <c r="A3" s="19" t="s">
        <v>2</v>
      </c>
      <c r="B3" s="24">
        <f>SUM(B5:B21)</f>
        <v>9027302</v>
      </c>
      <c r="C3" s="24">
        <f>SUM(C5:C21)</f>
        <v>9341459</v>
      </c>
      <c r="D3" s="24">
        <f>SUM(D5:D21)</f>
        <v>9511155</v>
      </c>
      <c r="E3" s="24">
        <f>SUM(E5:E21)</f>
        <v>11566390.989000002</v>
      </c>
      <c r="F3" s="24">
        <f>SUM(F5:F21)</f>
        <v>10668021.896999998</v>
      </c>
    </row>
    <row r="4" spans="1:88" s="24" customFormat="1" x14ac:dyDescent="0.35">
      <c r="A4" s="20"/>
      <c r="H4" s="53" t="s">
        <v>40</v>
      </c>
      <c r="I4" t="s">
        <v>47</v>
      </c>
      <c r="J4" t="s">
        <v>46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88" s="24" customFormat="1" x14ac:dyDescent="0.35">
      <c r="A5" s="23" t="s">
        <v>81</v>
      </c>
      <c r="B5" s="24">
        <v>819854</v>
      </c>
      <c r="C5" s="24">
        <v>755921</v>
      </c>
      <c r="D5" s="24">
        <v>720144</v>
      </c>
      <c r="E5" s="24">
        <v>969702.21800000011</v>
      </c>
      <c r="F5" s="24">
        <v>416458.66499999998</v>
      </c>
      <c r="H5" s="54" t="s">
        <v>81</v>
      </c>
      <c r="I5" s="60">
        <v>416458.66499999998</v>
      </c>
      <c r="J5" s="60">
        <v>969702.21800000011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</row>
    <row r="6" spans="1:88" s="24" customFormat="1" x14ac:dyDescent="0.35">
      <c r="A6" s="23" t="s">
        <v>80</v>
      </c>
      <c r="B6" s="24">
        <v>257377</v>
      </c>
      <c r="C6" s="24">
        <v>313750</v>
      </c>
      <c r="D6" s="24">
        <v>142553</v>
      </c>
      <c r="E6" s="24">
        <v>227454.50899999996</v>
      </c>
      <c r="F6" s="24">
        <v>272683.065</v>
      </c>
      <c r="H6" s="54" t="s">
        <v>80</v>
      </c>
      <c r="I6" s="60">
        <v>272683.065</v>
      </c>
      <c r="J6" s="60">
        <v>227454.50899999996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</row>
    <row r="7" spans="1:88" s="24" customFormat="1" x14ac:dyDescent="0.35">
      <c r="A7" s="23" t="s">
        <v>65</v>
      </c>
      <c r="B7" s="24">
        <v>1037649</v>
      </c>
      <c r="C7" s="24">
        <v>1065034</v>
      </c>
      <c r="D7" s="24">
        <v>1013780</v>
      </c>
      <c r="E7" s="24">
        <v>1254233.1129999999</v>
      </c>
      <c r="F7" s="24">
        <v>947819.90500000003</v>
      </c>
      <c r="H7" s="54" t="s">
        <v>65</v>
      </c>
      <c r="I7" s="60">
        <v>947819.90500000003</v>
      </c>
      <c r="J7" s="60">
        <v>1254233.1129999999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</row>
    <row r="8" spans="1:88" s="24" customFormat="1" x14ac:dyDescent="0.35">
      <c r="A8" s="23" t="s">
        <v>66</v>
      </c>
      <c r="B8" s="24">
        <v>281541</v>
      </c>
      <c r="C8" s="24">
        <v>325043</v>
      </c>
      <c r="D8" s="24">
        <v>384669</v>
      </c>
      <c r="E8" s="24">
        <v>438283.03399999993</v>
      </c>
      <c r="F8" s="24">
        <v>347750.87599999999</v>
      </c>
      <c r="H8" s="54" t="s">
        <v>66</v>
      </c>
      <c r="I8" s="60">
        <v>347750.87599999999</v>
      </c>
      <c r="J8" s="60">
        <v>438283.03399999993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</row>
    <row r="9" spans="1:88" s="24" customFormat="1" x14ac:dyDescent="0.35">
      <c r="A9" s="23" t="s">
        <v>67</v>
      </c>
      <c r="B9" s="24">
        <v>1124075</v>
      </c>
      <c r="C9" s="24">
        <v>1029615</v>
      </c>
      <c r="D9" s="24">
        <v>968775</v>
      </c>
      <c r="E9" s="24">
        <v>1323741.9300000002</v>
      </c>
      <c r="F9" s="24">
        <v>1362499.2220000001</v>
      </c>
      <c r="H9" s="54" t="s">
        <v>67</v>
      </c>
      <c r="I9" s="60">
        <v>1362499.2220000001</v>
      </c>
      <c r="J9" s="60">
        <v>1323741.9300000002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</row>
    <row r="10" spans="1:88" s="24" customFormat="1" x14ac:dyDescent="0.35">
      <c r="A10" s="23" t="s">
        <v>68</v>
      </c>
      <c r="B10" s="24">
        <v>1999840</v>
      </c>
      <c r="C10" s="24">
        <v>2663167</v>
      </c>
      <c r="D10" s="24">
        <v>2663847</v>
      </c>
      <c r="E10" s="24">
        <v>3551104.8739999998</v>
      </c>
      <c r="F10" s="24">
        <v>3642400.1170000001</v>
      </c>
      <c r="H10" s="54" t="s">
        <v>68</v>
      </c>
      <c r="I10" s="60">
        <v>3642400.1170000001</v>
      </c>
      <c r="J10" s="60">
        <v>3551104.8739999998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</row>
    <row r="11" spans="1:88" s="24" customFormat="1" x14ac:dyDescent="0.35">
      <c r="A11" s="23" t="s">
        <v>69</v>
      </c>
      <c r="B11" s="24">
        <v>366395</v>
      </c>
      <c r="C11" s="24">
        <v>95662</v>
      </c>
      <c r="D11" s="24">
        <v>190934</v>
      </c>
      <c r="E11" s="24">
        <v>216606.761</v>
      </c>
      <c r="F11" s="24">
        <v>180807.50599999999</v>
      </c>
      <c r="H11" s="54" t="s">
        <v>69</v>
      </c>
      <c r="I11" s="60">
        <v>180807.50599999999</v>
      </c>
      <c r="J11" s="60">
        <v>216606.761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</row>
    <row r="12" spans="1:88" s="24" customFormat="1" x14ac:dyDescent="0.35">
      <c r="A12" s="23" t="s">
        <v>70</v>
      </c>
      <c r="B12" s="24">
        <v>289524</v>
      </c>
      <c r="C12" s="24">
        <v>245758</v>
      </c>
      <c r="D12" s="24">
        <v>576660</v>
      </c>
      <c r="E12" s="24">
        <v>342448.29699999996</v>
      </c>
      <c r="F12" s="24">
        <v>310181.09299999999</v>
      </c>
      <c r="H12" s="54" t="s">
        <v>70</v>
      </c>
      <c r="I12" s="60">
        <v>310181.09299999999</v>
      </c>
      <c r="J12" s="60">
        <v>342448.29699999996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</row>
    <row r="13" spans="1:88" s="24" customFormat="1" x14ac:dyDescent="0.35">
      <c r="A13" s="23" t="s">
        <v>71</v>
      </c>
      <c r="B13" s="24">
        <v>645932</v>
      </c>
      <c r="C13" s="24">
        <v>660792</v>
      </c>
      <c r="D13" s="24">
        <v>882675</v>
      </c>
      <c r="E13" s="24">
        <v>647902.55599999998</v>
      </c>
      <c r="F13" s="24">
        <v>569640.60800000001</v>
      </c>
      <c r="H13" s="54" t="s">
        <v>71</v>
      </c>
      <c r="I13" s="60">
        <v>569640.60800000001</v>
      </c>
      <c r="J13" s="60">
        <v>647902.55599999998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</row>
    <row r="14" spans="1:88" s="24" customFormat="1" x14ac:dyDescent="0.35">
      <c r="A14" s="23" t="s">
        <v>72</v>
      </c>
      <c r="B14" s="24">
        <v>895750</v>
      </c>
      <c r="C14" s="24">
        <v>822601</v>
      </c>
      <c r="D14" s="24">
        <v>698465</v>
      </c>
      <c r="E14" s="24">
        <v>1021167.1159999999</v>
      </c>
      <c r="F14" s="24">
        <v>949017.86800000002</v>
      </c>
      <c r="H14" s="54" t="s">
        <v>72</v>
      </c>
      <c r="I14" s="60">
        <v>949017.86800000002</v>
      </c>
      <c r="J14" s="60">
        <v>1021167.1159999999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</row>
    <row r="15" spans="1:88" s="24" customFormat="1" x14ac:dyDescent="0.35">
      <c r="A15" s="23" t="s">
        <v>73</v>
      </c>
      <c r="B15" s="24">
        <v>272387</v>
      </c>
      <c r="C15" s="24">
        <v>298551</v>
      </c>
      <c r="D15" s="24">
        <v>318910</v>
      </c>
      <c r="E15" s="24">
        <v>343231.277</v>
      </c>
      <c r="F15" s="24">
        <v>533445.60400000005</v>
      </c>
      <c r="H15" s="54" t="s">
        <v>73</v>
      </c>
      <c r="I15" s="60">
        <v>533445.60400000005</v>
      </c>
      <c r="J15" s="60">
        <v>343231.277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</row>
    <row r="16" spans="1:88" s="24" customFormat="1" x14ac:dyDescent="0.35">
      <c r="A16" s="23" t="s">
        <v>74</v>
      </c>
      <c r="B16" s="24">
        <v>107271</v>
      </c>
      <c r="C16" s="24">
        <v>103619</v>
      </c>
      <c r="D16" s="24">
        <v>91857</v>
      </c>
      <c r="E16" s="24">
        <v>226438.19400000002</v>
      </c>
      <c r="F16" s="24">
        <v>336219.92800000001</v>
      </c>
      <c r="H16" s="54" t="s">
        <v>74</v>
      </c>
      <c r="I16" s="60">
        <v>336219.92800000001</v>
      </c>
      <c r="J16" s="60">
        <v>226438.19400000002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</row>
    <row r="17" spans="1:88" s="24" customFormat="1" x14ac:dyDescent="0.35">
      <c r="A17" s="23" t="s">
        <v>75</v>
      </c>
      <c r="B17" s="24">
        <v>302380</v>
      </c>
      <c r="C17" s="24">
        <v>270637</v>
      </c>
      <c r="D17" s="24">
        <v>225800</v>
      </c>
      <c r="E17" s="24">
        <v>173344.731</v>
      </c>
      <c r="F17" s="24">
        <v>273497.783</v>
      </c>
      <c r="H17" s="54" t="s">
        <v>75</v>
      </c>
      <c r="I17" s="60">
        <v>273497.783</v>
      </c>
      <c r="J17" s="60">
        <v>173344.731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1:88" s="24" customFormat="1" x14ac:dyDescent="0.35">
      <c r="A18" s="23" t="s">
        <v>76</v>
      </c>
      <c r="B18" s="24">
        <v>397295</v>
      </c>
      <c r="C18" s="24">
        <v>352158</v>
      </c>
      <c r="D18" s="24">
        <v>382410</v>
      </c>
      <c r="E18" s="24">
        <v>473390.46799999999</v>
      </c>
      <c r="F18" s="24">
        <v>381200.84700000001</v>
      </c>
      <c r="H18" s="54" t="s">
        <v>76</v>
      </c>
      <c r="I18" s="60">
        <v>381200.84700000001</v>
      </c>
      <c r="J18" s="60">
        <v>473390.46799999999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</row>
    <row r="19" spans="1:88" s="24" customFormat="1" x14ac:dyDescent="0.35">
      <c r="A19" s="23" t="s">
        <v>77</v>
      </c>
      <c r="B19" s="24">
        <v>147604</v>
      </c>
      <c r="C19" s="24">
        <v>195651</v>
      </c>
      <c r="D19" s="24">
        <v>126446</v>
      </c>
      <c r="E19" s="24">
        <v>147836.75699999998</v>
      </c>
      <c r="F19" s="24">
        <v>97398.949000000008</v>
      </c>
      <c r="H19" s="54" t="s">
        <v>77</v>
      </c>
      <c r="I19" s="60">
        <v>97398.949000000008</v>
      </c>
      <c r="J19" s="60">
        <v>147836.75699999998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1:88" s="24" customFormat="1" x14ac:dyDescent="0.35">
      <c r="A20" s="23" t="s">
        <v>78</v>
      </c>
      <c r="B20" s="24">
        <v>79597</v>
      </c>
      <c r="C20" s="24">
        <v>143500</v>
      </c>
      <c r="D20" s="24">
        <v>112287</v>
      </c>
      <c r="E20" s="24">
        <v>189676.70699999999</v>
      </c>
      <c r="F20" s="24">
        <v>34521.26</v>
      </c>
      <c r="H20" s="54" t="s">
        <v>78</v>
      </c>
      <c r="I20" s="60">
        <v>34521.26</v>
      </c>
      <c r="J20" s="60">
        <v>189676.70699999999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1:88" s="24" customFormat="1" x14ac:dyDescent="0.35">
      <c r="A21" s="29" t="s">
        <v>79</v>
      </c>
      <c r="B21" s="30">
        <v>2831</v>
      </c>
      <c r="C21" s="31" t="s">
        <v>37</v>
      </c>
      <c r="D21" s="31">
        <v>10943</v>
      </c>
      <c r="E21" s="31">
        <v>19828.447</v>
      </c>
      <c r="F21" s="31">
        <v>12478.601000000001</v>
      </c>
      <c r="H21" s="54" t="s">
        <v>79</v>
      </c>
      <c r="I21" s="60">
        <v>12478.601000000001</v>
      </c>
      <c r="J21" s="60">
        <v>19828.447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</row>
    <row r="22" spans="1:88" x14ac:dyDescent="0.35">
      <c r="A22" s="26" t="s">
        <v>38</v>
      </c>
      <c r="H22" s="54" t="s">
        <v>42</v>
      </c>
      <c r="I22" s="60">
        <v>10668021.896999998</v>
      </c>
      <c r="J22" s="60">
        <v>11566390.989000002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</row>
    <row r="23" spans="1:88" x14ac:dyDescent="0.3">
      <c r="A23" s="28" t="s">
        <v>39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1:88" x14ac:dyDescent="0.3">
      <c r="A24" s="27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</row>
    <row r="25" spans="1:88" x14ac:dyDescent="0.3">
      <c r="A25" s="56" t="s">
        <v>60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</row>
    <row r="26" spans="1:88" x14ac:dyDescent="0.35">
      <c r="A26" s="55" t="s">
        <v>61</v>
      </c>
      <c r="B26" s="57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1:88" x14ac:dyDescent="0.35">
      <c r="A27" s="58"/>
      <c r="H27"/>
      <c r="I27"/>
      <c r="J27"/>
      <c r="K27"/>
      <c r="L27"/>
    </row>
    <row r="28" spans="1:88" x14ac:dyDescent="0.35">
      <c r="H28"/>
      <c r="I28"/>
      <c r="J28"/>
      <c r="K28"/>
      <c r="L28"/>
    </row>
    <row r="29" spans="1:88" x14ac:dyDescent="0.35">
      <c r="H29"/>
      <c r="I29"/>
      <c r="J29"/>
      <c r="K29"/>
      <c r="L29"/>
    </row>
    <row r="30" spans="1:88" x14ac:dyDescent="0.35">
      <c r="H30"/>
      <c r="I30"/>
      <c r="J30"/>
      <c r="K30"/>
      <c r="L30"/>
    </row>
    <row r="31" spans="1:88" x14ac:dyDescent="0.35">
      <c r="H31"/>
      <c r="I31"/>
      <c r="J31"/>
      <c r="K31"/>
      <c r="L31"/>
    </row>
    <row r="32" spans="1:88" x14ac:dyDescent="0.35">
      <c r="H32"/>
      <c r="I32"/>
      <c r="J32"/>
      <c r="K32"/>
      <c r="L32"/>
    </row>
    <row r="33" spans="8:12" x14ac:dyDescent="0.35">
      <c r="H33"/>
      <c r="I33"/>
      <c r="J33"/>
      <c r="K33"/>
      <c r="L33"/>
    </row>
    <row r="34" spans="8:12" x14ac:dyDescent="0.35">
      <c r="H34"/>
      <c r="I34"/>
      <c r="J34"/>
      <c r="K34"/>
      <c r="L34"/>
    </row>
    <row r="35" spans="8:12" x14ac:dyDescent="0.35">
      <c r="H35"/>
      <c r="I35"/>
      <c r="J35"/>
      <c r="K35"/>
      <c r="L35"/>
    </row>
    <row r="36" spans="8:12" x14ac:dyDescent="0.35">
      <c r="H36"/>
      <c r="I36"/>
      <c r="J36"/>
      <c r="K36"/>
      <c r="L36"/>
    </row>
    <row r="37" spans="8:12" x14ac:dyDescent="0.35">
      <c r="H37"/>
      <c r="I37"/>
      <c r="J37"/>
      <c r="K37"/>
      <c r="L37"/>
    </row>
    <row r="38" spans="8:12" x14ac:dyDescent="0.35">
      <c r="H38"/>
      <c r="I38"/>
      <c r="J38"/>
      <c r="K38"/>
      <c r="L38"/>
    </row>
    <row r="39" spans="8:12" x14ac:dyDescent="0.35">
      <c r="H39"/>
      <c r="I39"/>
      <c r="J39"/>
      <c r="K39"/>
      <c r="L39"/>
    </row>
    <row r="40" spans="8:12" x14ac:dyDescent="0.35">
      <c r="H40"/>
      <c r="I40"/>
      <c r="J40"/>
      <c r="K40"/>
      <c r="L40"/>
    </row>
    <row r="41" spans="8:12" x14ac:dyDescent="0.35">
      <c r="H41"/>
      <c r="I41"/>
      <c r="J41"/>
      <c r="K41"/>
      <c r="L41"/>
    </row>
    <row r="42" spans="8:12" x14ac:dyDescent="0.35">
      <c r="H42"/>
      <c r="I42"/>
      <c r="J42"/>
      <c r="K42"/>
      <c r="L42"/>
    </row>
    <row r="43" spans="8:12" x14ac:dyDescent="0.35">
      <c r="H43"/>
      <c r="I43"/>
      <c r="J43"/>
      <c r="K43"/>
      <c r="L43"/>
    </row>
  </sheetData>
  <mergeCells count="1">
    <mergeCell ref="G1:R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0BDC-8F65-4A61-9337-36864713C072}">
  <dimension ref="A1:HF43"/>
  <sheetViews>
    <sheetView zoomScale="105" zoomScaleNormal="70" workbookViewId="0">
      <selection activeCell="D37" sqref="D37"/>
    </sheetView>
  </sheetViews>
  <sheetFormatPr defaultColWidth="8.81640625" defaultRowHeight="14.5" x14ac:dyDescent="0.35"/>
  <cols>
    <col min="1" max="1" width="38.08984375" style="21" bestFit="1" customWidth="1"/>
    <col min="2" max="13" width="15.26953125" style="6" customWidth="1"/>
    <col min="14" max="14" width="10.1796875" style="6" bestFit="1" customWidth="1"/>
    <col min="15" max="15" width="15.7265625" style="6" bestFit="1" customWidth="1"/>
    <col min="16" max="204" width="16.81640625" style="6" bestFit="1" customWidth="1"/>
    <col min="205" max="205" width="18.26953125" style="6" bestFit="1" customWidth="1"/>
    <col min="206" max="206" width="19.453125" style="6" bestFit="1" customWidth="1"/>
    <col min="207" max="207" width="17" style="6" bestFit="1" customWidth="1"/>
    <col min="208" max="208" width="15.1796875" style="6" bestFit="1" customWidth="1"/>
    <col min="209" max="209" width="15.54296875" style="6" bestFit="1" customWidth="1"/>
    <col min="210" max="210" width="15" style="6" bestFit="1" customWidth="1"/>
    <col min="211" max="211" width="17.6328125" style="6" bestFit="1" customWidth="1"/>
    <col min="212" max="212" width="21.453125" style="6" bestFit="1" customWidth="1"/>
    <col min="213" max="213" width="18.81640625" style="6" bestFit="1" customWidth="1"/>
    <col min="214" max="214" width="20.81640625" style="6" bestFit="1" customWidth="1"/>
    <col min="215" max="16384" width="8.81640625" style="6"/>
  </cols>
  <sheetData>
    <row r="1" spans="1:214" x14ac:dyDescent="0.35">
      <c r="A1" s="52"/>
      <c r="B1" s="32" t="s">
        <v>1</v>
      </c>
      <c r="C1" s="32" t="s">
        <v>20</v>
      </c>
      <c r="D1" s="32" t="s">
        <v>21</v>
      </c>
      <c r="E1" s="33" t="s">
        <v>22</v>
      </c>
      <c r="F1" s="33" t="s">
        <v>23</v>
      </c>
      <c r="G1" s="33" t="s">
        <v>24</v>
      </c>
      <c r="H1" s="34" t="s">
        <v>25</v>
      </c>
      <c r="I1" s="34" t="s">
        <v>26</v>
      </c>
      <c r="J1" s="34" t="s">
        <v>27</v>
      </c>
      <c r="K1" s="35" t="s">
        <v>28</v>
      </c>
      <c r="L1" s="35" t="s">
        <v>29</v>
      </c>
      <c r="M1" s="35" t="s">
        <v>30</v>
      </c>
      <c r="N1" s="22"/>
      <c r="O1" s="22"/>
      <c r="P1" s="22"/>
      <c r="Q1" s="22"/>
      <c r="R1" s="22"/>
      <c r="S1" s="22"/>
      <c r="T1" s="22"/>
      <c r="U1" s="22"/>
      <c r="V1" s="22"/>
      <c r="W1" s="8"/>
      <c r="X1" s="22"/>
      <c r="Y1" s="22"/>
    </row>
    <row r="2" spans="1:214" x14ac:dyDescent="0.35">
      <c r="A2" s="18"/>
    </row>
    <row r="3" spans="1:214" s="24" customFormat="1" x14ac:dyDescent="0.35">
      <c r="A3" s="19" t="s">
        <v>2</v>
      </c>
      <c r="B3" s="24">
        <f t="shared" ref="B3:M3" si="0">SUM(B5:B21)</f>
        <v>9027302</v>
      </c>
      <c r="C3" s="24">
        <f t="shared" si="0"/>
        <v>8934658</v>
      </c>
      <c r="D3" s="24">
        <f t="shared" si="0"/>
        <v>5857192</v>
      </c>
      <c r="E3" s="24">
        <f t="shared" si="0"/>
        <v>574050</v>
      </c>
      <c r="F3" s="24">
        <f t="shared" si="0"/>
        <v>2508886</v>
      </c>
      <c r="G3" s="24">
        <f t="shared" si="0"/>
        <v>7001474</v>
      </c>
      <c r="H3" s="24">
        <f t="shared" si="0"/>
        <v>7863573</v>
      </c>
      <c r="I3" s="24">
        <f t="shared" si="0"/>
        <v>6835321</v>
      </c>
      <c r="J3" s="24">
        <f t="shared" si="0"/>
        <v>7742921</v>
      </c>
      <c r="K3" s="24">
        <f t="shared" si="0"/>
        <v>8581105</v>
      </c>
      <c r="L3" s="24">
        <f t="shared" si="0"/>
        <v>7850104</v>
      </c>
      <c r="M3" s="24">
        <f t="shared" si="0"/>
        <v>8687434</v>
      </c>
      <c r="O3"/>
      <c r="P3"/>
    </row>
    <row r="4" spans="1:214" s="24" customFormat="1" x14ac:dyDescent="0.35">
      <c r="A4" s="20"/>
    </row>
    <row r="5" spans="1:214" s="24" customFormat="1" x14ac:dyDescent="0.35">
      <c r="A5" s="23" t="s">
        <v>3</v>
      </c>
      <c r="B5" s="24">
        <v>819854</v>
      </c>
      <c r="C5" s="24">
        <v>782596</v>
      </c>
      <c r="D5" s="24">
        <v>512855</v>
      </c>
      <c r="E5" s="24" t="s">
        <v>37</v>
      </c>
      <c r="F5" s="24">
        <v>67219</v>
      </c>
      <c r="G5" s="24">
        <v>450636</v>
      </c>
      <c r="H5" s="24">
        <v>574825</v>
      </c>
      <c r="I5" s="24">
        <v>571491</v>
      </c>
      <c r="J5" s="24">
        <v>641052</v>
      </c>
      <c r="K5" s="24">
        <v>748726</v>
      </c>
      <c r="L5" s="24">
        <v>573534</v>
      </c>
      <c r="M5" s="24">
        <v>738396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</row>
    <row r="6" spans="1:214" s="24" customFormat="1" x14ac:dyDescent="0.35">
      <c r="A6" s="23" t="s">
        <v>4</v>
      </c>
      <c r="B6" s="24">
        <v>257377</v>
      </c>
      <c r="C6" s="24">
        <v>237713</v>
      </c>
      <c r="D6" s="24">
        <v>128135</v>
      </c>
      <c r="E6" s="24">
        <v>19217</v>
      </c>
      <c r="F6" s="24">
        <v>63664</v>
      </c>
      <c r="G6" s="24">
        <v>101435</v>
      </c>
      <c r="H6" s="24">
        <v>173263</v>
      </c>
      <c r="I6" s="24">
        <v>236666</v>
      </c>
      <c r="J6" s="24">
        <v>200993</v>
      </c>
      <c r="K6" s="24">
        <v>199829</v>
      </c>
      <c r="L6" s="24">
        <v>201733</v>
      </c>
      <c r="M6" s="24">
        <v>219119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</row>
    <row r="7" spans="1:214" s="24" customFormat="1" x14ac:dyDescent="0.35">
      <c r="A7" s="23" t="s">
        <v>5</v>
      </c>
      <c r="B7" s="24">
        <v>1037649</v>
      </c>
      <c r="C7" s="24">
        <v>916884</v>
      </c>
      <c r="D7" s="24">
        <v>381481</v>
      </c>
      <c r="E7" s="24" t="s">
        <v>37</v>
      </c>
      <c r="F7" s="24">
        <v>400298</v>
      </c>
      <c r="G7" s="24">
        <v>986366</v>
      </c>
      <c r="H7" s="24">
        <v>958980</v>
      </c>
      <c r="I7" s="24">
        <v>892101</v>
      </c>
      <c r="J7" s="24">
        <v>1191253</v>
      </c>
      <c r="K7" s="24">
        <v>1050094</v>
      </c>
      <c r="L7" s="24">
        <v>883983</v>
      </c>
      <c r="M7" s="24">
        <v>1171895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</row>
    <row r="8" spans="1:214" s="24" customFormat="1" x14ac:dyDescent="0.35">
      <c r="A8" s="23" t="s">
        <v>6</v>
      </c>
      <c r="B8" s="24">
        <v>281541</v>
      </c>
      <c r="C8" s="24">
        <v>273471</v>
      </c>
      <c r="D8" s="24">
        <v>172937</v>
      </c>
      <c r="E8" s="24">
        <v>1882</v>
      </c>
      <c r="F8" s="24">
        <v>195232</v>
      </c>
      <c r="G8" s="24">
        <v>213081</v>
      </c>
      <c r="H8" s="24">
        <v>299798</v>
      </c>
      <c r="I8" s="24">
        <v>254652</v>
      </c>
      <c r="J8" s="24">
        <v>132122</v>
      </c>
      <c r="K8" s="25">
        <v>335234</v>
      </c>
      <c r="L8" s="24">
        <v>208365</v>
      </c>
      <c r="M8" s="24">
        <v>280954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</row>
    <row r="9" spans="1:214" s="24" customFormat="1" x14ac:dyDescent="0.35">
      <c r="A9" s="23" t="s">
        <v>7</v>
      </c>
      <c r="B9" s="24">
        <v>1124075</v>
      </c>
      <c r="C9" s="24">
        <v>1255302</v>
      </c>
      <c r="D9" s="24">
        <v>642460</v>
      </c>
      <c r="E9" s="24">
        <v>9085</v>
      </c>
      <c r="F9" s="24">
        <v>185345</v>
      </c>
      <c r="G9" s="24">
        <v>853459</v>
      </c>
      <c r="H9" s="24">
        <v>1272619</v>
      </c>
      <c r="I9" s="24">
        <v>888280</v>
      </c>
      <c r="J9" s="24">
        <v>1175595</v>
      </c>
      <c r="K9" s="24">
        <v>1017909</v>
      </c>
      <c r="L9" s="24">
        <v>1227742</v>
      </c>
      <c r="M9" s="24">
        <v>1078265</v>
      </c>
      <c r="O9"/>
      <c r="P9"/>
      <c r="Q9"/>
      <c r="R9"/>
      <c r="S9"/>
      <c r="T9"/>
      <c r="U9"/>
      <c r="V9"/>
      <c r="W9"/>
      <c r="X9"/>
      <c r="Y9"/>
    </row>
    <row r="10" spans="1:214" s="24" customFormat="1" x14ac:dyDescent="0.35">
      <c r="A10" s="23" t="s">
        <v>8</v>
      </c>
      <c r="B10" s="24">
        <v>1999840</v>
      </c>
      <c r="C10" s="24">
        <v>2262973</v>
      </c>
      <c r="D10" s="24">
        <v>1232712</v>
      </c>
      <c r="E10" s="24">
        <v>11823</v>
      </c>
      <c r="F10" s="24">
        <v>335814</v>
      </c>
      <c r="G10" s="24">
        <v>1476838</v>
      </c>
      <c r="H10" s="24">
        <v>1716837</v>
      </c>
      <c r="I10" s="24">
        <v>1348861</v>
      </c>
      <c r="J10" s="24">
        <v>1589840</v>
      </c>
      <c r="K10" s="24">
        <v>2164253</v>
      </c>
      <c r="L10" s="24">
        <v>1700200</v>
      </c>
      <c r="M10" s="24">
        <v>2071622</v>
      </c>
      <c r="O10"/>
      <c r="P10"/>
      <c r="Q10"/>
      <c r="R10"/>
      <c r="S10"/>
      <c r="T10"/>
      <c r="U10"/>
      <c r="V10"/>
      <c r="W10"/>
      <c r="X10"/>
      <c r="Y10"/>
    </row>
    <row r="11" spans="1:214" s="24" customFormat="1" x14ac:dyDescent="0.35">
      <c r="A11" s="23" t="s">
        <v>9</v>
      </c>
      <c r="B11" s="24">
        <v>366395</v>
      </c>
      <c r="C11" s="24">
        <v>219496</v>
      </c>
      <c r="D11" s="24">
        <v>122497</v>
      </c>
      <c r="E11" s="24">
        <v>11868</v>
      </c>
      <c r="F11" s="24">
        <v>90959</v>
      </c>
      <c r="G11" s="24">
        <v>208746</v>
      </c>
      <c r="H11" s="24">
        <v>220996</v>
      </c>
      <c r="I11" s="24">
        <v>202131</v>
      </c>
      <c r="J11" s="24">
        <v>114211</v>
      </c>
      <c r="K11" s="24">
        <v>143766</v>
      </c>
      <c r="L11" s="24">
        <v>110734</v>
      </c>
      <c r="M11" s="24">
        <v>137428</v>
      </c>
      <c r="O11"/>
      <c r="P11"/>
      <c r="Q11"/>
      <c r="R11"/>
      <c r="S11"/>
      <c r="T11"/>
      <c r="U11"/>
      <c r="V11"/>
      <c r="W11"/>
      <c r="X11"/>
      <c r="Y11"/>
    </row>
    <row r="12" spans="1:214" s="24" customFormat="1" x14ac:dyDescent="0.35">
      <c r="A12" s="23" t="s">
        <v>10</v>
      </c>
      <c r="B12" s="24">
        <v>289524</v>
      </c>
      <c r="C12" s="24">
        <v>235871</v>
      </c>
      <c r="D12" s="24">
        <v>120201</v>
      </c>
      <c r="E12" s="24">
        <v>8958</v>
      </c>
      <c r="F12" s="24">
        <v>47068</v>
      </c>
      <c r="G12" s="24">
        <v>125428</v>
      </c>
      <c r="H12" s="24">
        <v>232559</v>
      </c>
      <c r="I12" s="24">
        <v>106473</v>
      </c>
      <c r="J12" s="24">
        <v>251023</v>
      </c>
      <c r="K12" s="24">
        <v>217102</v>
      </c>
      <c r="L12" s="24">
        <v>140666</v>
      </c>
      <c r="M12" s="24">
        <v>206774</v>
      </c>
      <c r="O12"/>
      <c r="P12"/>
      <c r="Q12"/>
      <c r="R12"/>
      <c r="S12"/>
      <c r="T12"/>
      <c r="U12"/>
      <c r="V12"/>
      <c r="W12"/>
      <c r="X12"/>
      <c r="Y12"/>
    </row>
    <row r="13" spans="1:214" s="24" customFormat="1" x14ac:dyDescent="0.35">
      <c r="A13" s="23" t="s">
        <v>11</v>
      </c>
      <c r="B13" s="24">
        <v>645932</v>
      </c>
      <c r="C13" s="24">
        <v>674469</v>
      </c>
      <c r="D13" s="24">
        <v>535523</v>
      </c>
      <c r="E13" s="24">
        <v>40978</v>
      </c>
      <c r="F13" s="24">
        <v>232196</v>
      </c>
      <c r="G13" s="24">
        <v>734965</v>
      </c>
      <c r="H13" s="24">
        <v>762656</v>
      </c>
      <c r="I13" s="24">
        <v>455582</v>
      </c>
      <c r="J13" s="24">
        <v>522514</v>
      </c>
      <c r="K13" s="25">
        <v>662244</v>
      </c>
      <c r="L13" s="24">
        <v>620116</v>
      </c>
      <c r="M13" s="24">
        <v>648790</v>
      </c>
      <c r="O13"/>
      <c r="P13"/>
      <c r="Q13"/>
      <c r="R13"/>
      <c r="S13"/>
      <c r="T13"/>
      <c r="U13"/>
      <c r="V13"/>
      <c r="W13"/>
      <c r="X13"/>
      <c r="Y13"/>
    </row>
    <row r="14" spans="1:214" s="24" customFormat="1" x14ac:dyDescent="0.35">
      <c r="A14" s="23" t="s">
        <v>12</v>
      </c>
      <c r="B14" s="24">
        <v>895750</v>
      </c>
      <c r="C14" s="24">
        <v>910232</v>
      </c>
      <c r="D14" s="24">
        <v>920613</v>
      </c>
      <c r="E14" s="24">
        <v>262335</v>
      </c>
      <c r="F14" s="24">
        <v>390167</v>
      </c>
      <c r="G14" s="24">
        <v>745146</v>
      </c>
      <c r="H14" s="24">
        <v>622446</v>
      </c>
      <c r="I14" s="24">
        <v>695725</v>
      </c>
      <c r="J14" s="24">
        <v>925665</v>
      </c>
      <c r="K14" s="25">
        <v>941949</v>
      </c>
      <c r="L14" s="24">
        <v>1139219</v>
      </c>
      <c r="M14" s="24">
        <v>1025526</v>
      </c>
      <c r="O14"/>
      <c r="P14"/>
      <c r="Q14"/>
      <c r="R14"/>
      <c r="S14"/>
      <c r="T14"/>
      <c r="U14"/>
      <c r="V14"/>
      <c r="W14"/>
      <c r="X14"/>
      <c r="Y14"/>
    </row>
    <row r="15" spans="1:214" s="24" customFormat="1" x14ac:dyDescent="0.35">
      <c r="A15" s="23" t="s">
        <v>13</v>
      </c>
      <c r="B15" s="24">
        <v>272387</v>
      </c>
      <c r="C15" s="24">
        <v>190467</v>
      </c>
      <c r="D15" s="24">
        <v>203403</v>
      </c>
      <c r="E15" s="24">
        <v>68547</v>
      </c>
      <c r="F15" s="24">
        <v>68029</v>
      </c>
      <c r="G15" s="24">
        <v>102993</v>
      </c>
      <c r="H15" s="24">
        <v>285069</v>
      </c>
      <c r="I15" s="24">
        <v>313323</v>
      </c>
      <c r="J15" s="24">
        <v>193700</v>
      </c>
      <c r="K15" s="25">
        <v>277869</v>
      </c>
      <c r="L15" s="24">
        <v>231159</v>
      </c>
      <c r="M15" s="24">
        <v>189897</v>
      </c>
      <c r="O15"/>
      <c r="P15"/>
      <c r="Q15"/>
      <c r="R15"/>
      <c r="S15"/>
      <c r="T15"/>
      <c r="U15"/>
      <c r="V15"/>
      <c r="W15"/>
      <c r="X15"/>
      <c r="Y15"/>
    </row>
    <row r="16" spans="1:214" s="24" customFormat="1" x14ac:dyDescent="0.35">
      <c r="A16" s="23" t="s">
        <v>14</v>
      </c>
      <c r="B16" s="24">
        <v>107271</v>
      </c>
      <c r="C16" s="24">
        <v>81956</v>
      </c>
      <c r="D16" s="24">
        <v>110334</v>
      </c>
      <c r="E16" s="24">
        <v>18896</v>
      </c>
      <c r="F16" s="24">
        <v>25399</v>
      </c>
      <c r="G16" s="24">
        <v>208240</v>
      </c>
      <c r="H16" s="24">
        <v>78335</v>
      </c>
      <c r="I16" s="24">
        <v>231601</v>
      </c>
      <c r="J16" s="24">
        <v>165204</v>
      </c>
      <c r="K16" s="25">
        <v>140895</v>
      </c>
      <c r="L16" s="24">
        <v>169075</v>
      </c>
      <c r="M16" s="24">
        <v>41470</v>
      </c>
      <c r="O16"/>
      <c r="P16"/>
      <c r="Q16"/>
      <c r="R16"/>
      <c r="S16"/>
      <c r="T16"/>
      <c r="U16"/>
      <c r="V16"/>
      <c r="W16"/>
      <c r="X16"/>
      <c r="Y16"/>
    </row>
    <row r="17" spans="1:25" s="24" customFormat="1" x14ac:dyDescent="0.35">
      <c r="A17" s="23" t="s">
        <v>15</v>
      </c>
      <c r="B17" s="24">
        <v>302380</v>
      </c>
      <c r="C17" s="24">
        <v>269123</v>
      </c>
      <c r="D17" s="24">
        <v>353469</v>
      </c>
      <c r="E17" s="24">
        <v>18586</v>
      </c>
      <c r="F17" s="24">
        <v>200429</v>
      </c>
      <c r="G17" s="24">
        <v>397798</v>
      </c>
      <c r="H17" s="24">
        <v>232565</v>
      </c>
      <c r="I17" s="24">
        <v>237263</v>
      </c>
      <c r="J17" s="25">
        <v>211046</v>
      </c>
      <c r="K17" s="25">
        <v>258179</v>
      </c>
      <c r="L17" s="24">
        <v>199132</v>
      </c>
      <c r="M17" s="24">
        <v>349437</v>
      </c>
      <c r="O17"/>
      <c r="P17"/>
      <c r="Q17"/>
      <c r="R17"/>
      <c r="S17"/>
      <c r="T17"/>
      <c r="U17"/>
      <c r="V17"/>
      <c r="W17"/>
      <c r="X17"/>
      <c r="Y17"/>
    </row>
    <row r="18" spans="1:25" s="24" customFormat="1" x14ac:dyDescent="0.35">
      <c r="A18" s="23" t="s">
        <v>16</v>
      </c>
      <c r="B18" s="24">
        <v>397295</v>
      </c>
      <c r="C18" s="24">
        <v>381501</v>
      </c>
      <c r="D18" s="24">
        <v>239819</v>
      </c>
      <c r="E18" s="24">
        <v>34714</v>
      </c>
      <c r="F18" s="24">
        <v>78268</v>
      </c>
      <c r="G18" s="24">
        <v>199310</v>
      </c>
      <c r="H18" s="24">
        <v>177556</v>
      </c>
      <c r="I18" s="24">
        <v>177910</v>
      </c>
      <c r="J18" s="24">
        <v>155142</v>
      </c>
      <c r="K18" s="24">
        <v>188474</v>
      </c>
      <c r="L18" s="24">
        <v>162163</v>
      </c>
      <c r="M18" s="24">
        <v>253690</v>
      </c>
      <c r="O18"/>
      <c r="P18"/>
      <c r="Q18"/>
      <c r="R18"/>
      <c r="S18"/>
      <c r="T18"/>
      <c r="U18"/>
      <c r="V18"/>
      <c r="W18"/>
      <c r="X18"/>
      <c r="Y18"/>
    </row>
    <row r="19" spans="1:25" s="24" customFormat="1" x14ac:dyDescent="0.35">
      <c r="A19" s="23" t="s">
        <v>17</v>
      </c>
      <c r="B19" s="24">
        <v>147604</v>
      </c>
      <c r="C19" s="24">
        <v>143431</v>
      </c>
      <c r="D19" s="24">
        <v>124188</v>
      </c>
      <c r="E19" s="24">
        <v>9564</v>
      </c>
      <c r="F19" s="24">
        <v>60671</v>
      </c>
      <c r="G19" s="24">
        <v>90584</v>
      </c>
      <c r="H19" s="24">
        <v>182386</v>
      </c>
      <c r="I19" s="24">
        <v>137372</v>
      </c>
      <c r="J19" s="24">
        <v>155275</v>
      </c>
      <c r="K19" s="24">
        <v>129268</v>
      </c>
      <c r="L19" s="24">
        <v>118630</v>
      </c>
      <c r="M19" s="24">
        <v>160636</v>
      </c>
      <c r="O19"/>
      <c r="P19"/>
      <c r="Q19"/>
      <c r="R19"/>
      <c r="S19"/>
      <c r="T19"/>
      <c r="U19"/>
      <c r="V19"/>
      <c r="W19"/>
      <c r="X19"/>
      <c r="Y19"/>
    </row>
    <row r="20" spans="1:25" s="24" customFormat="1" x14ac:dyDescent="0.35">
      <c r="A20" s="23" t="s">
        <v>18</v>
      </c>
      <c r="B20" s="24">
        <v>79597</v>
      </c>
      <c r="C20" s="24">
        <v>94683</v>
      </c>
      <c r="D20" s="24">
        <v>56347</v>
      </c>
      <c r="E20" s="24">
        <v>50313</v>
      </c>
      <c r="F20" s="24">
        <v>63681</v>
      </c>
      <c r="G20" s="24">
        <v>105065</v>
      </c>
      <c r="H20" s="24">
        <v>72233</v>
      </c>
      <c r="I20" s="24">
        <v>85327</v>
      </c>
      <c r="J20" s="24">
        <v>115120</v>
      </c>
      <c r="K20" s="25">
        <v>101989</v>
      </c>
      <c r="L20" s="24">
        <v>160889</v>
      </c>
      <c r="M20" s="24">
        <v>113535</v>
      </c>
      <c r="O20"/>
      <c r="P20"/>
      <c r="Q20"/>
      <c r="R20"/>
      <c r="S20"/>
      <c r="T20"/>
      <c r="U20"/>
      <c r="V20"/>
      <c r="W20"/>
      <c r="X20"/>
      <c r="Y20"/>
    </row>
    <row r="21" spans="1:25" s="24" customFormat="1" x14ac:dyDescent="0.35">
      <c r="A21" s="29" t="s">
        <v>19</v>
      </c>
      <c r="B21" s="30">
        <v>2831</v>
      </c>
      <c r="C21" s="31">
        <v>4490</v>
      </c>
      <c r="D21" s="31">
        <v>218</v>
      </c>
      <c r="E21" s="31">
        <v>7284</v>
      </c>
      <c r="F21" s="31">
        <v>4447</v>
      </c>
      <c r="G21" s="31">
        <v>1384</v>
      </c>
      <c r="H21" s="31">
        <v>450</v>
      </c>
      <c r="I21" s="31">
        <v>563</v>
      </c>
      <c r="J21" s="31">
        <v>3166</v>
      </c>
      <c r="K21" s="30">
        <v>3325</v>
      </c>
      <c r="L21" s="31">
        <v>2764</v>
      </c>
      <c r="M21" s="31" t="s">
        <v>37</v>
      </c>
      <c r="O21"/>
      <c r="P21"/>
      <c r="Q21"/>
      <c r="R21"/>
      <c r="S21"/>
      <c r="T21"/>
      <c r="U21"/>
      <c r="V21"/>
      <c r="W21"/>
      <c r="X21"/>
      <c r="Y21"/>
    </row>
    <row r="22" spans="1:25" x14ac:dyDescent="0.35">
      <c r="A22" s="26" t="s">
        <v>38</v>
      </c>
      <c r="F22" s="7"/>
      <c r="O22"/>
      <c r="P22"/>
      <c r="Q22"/>
      <c r="R22"/>
      <c r="S22"/>
      <c r="T22"/>
      <c r="U22"/>
      <c r="V22"/>
      <c r="W22"/>
      <c r="X22"/>
      <c r="Y22"/>
    </row>
    <row r="23" spans="1:25" x14ac:dyDescent="0.3">
      <c r="A23" s="28" t="s">
        <v>39</v>
      </c>
      <c r="O23"/>
      <c r="P23"/>
      <c r="Q23"/>
      <c r="R23"/>
      <c r="S23"/>
      <c r="T23"/>
      <c r="U23"/>
      <c r="V23"/>
      <c r="W23"/>
      <c r="X23"/>
      <c r="Y23"/>
    </row>
    <row r="24" spans="1:25" x14ac:dyDescent="0.3">
      <c r="A24" s="27"/>
      <c r="O24"/>
      <c r="P24"/>
      <c r="Q24"/>
      <c r="R24"/>
      <c r="S24"/>
      <c r="T24"/>
      <c r="U24"/>
      <c r="V24"/>
      <c r="W24"/>
      <c r="X24"/>
      <c r="Y24"/>
    </row>
    <row r="25" spans="1:25" x14ac:dyDescent="0.3">
      <c r="A25" s="28"/>
      <c r="O25"/>
      <c r="P25"/>
      <c r="Q25"/>
      <c r="R25"/>
      <c r="S25"/>
      <c r="T25"/>
      <c r="U25"/>
      <c r="V25"/>
      <c r="W25"/>
      <c r="X25"/>
      <c r="Y25"/>
    </row>
    <row r="26" spans="1:25" x14ac:dyDescent="0.35">
      <c r="A26" s="55" t="s">
        <v>58</v>
      </c>
      <c r="C26"/>
      <c r="D26" t="s">
        <v>49</v>
      </c>
      <c r="E26" t="s">
        <v>48</v>
      </c>
      <c r="F26" t="s">
        <v>50</v>
      </c>
      <c r="G26" t="s">
        <v>63</v>
      </c>
      <c r="H26" t="s">
        <v>51</v>
      </c>
      <c r="I26" t="s">
        <v>52</v>
      </c>
      <c r="J26" t="s">
        <v>56</v>
      </c>
      <c r="K26" t="s">
        <v>57</v>
      </c>
      <c r="L26" t="s">
        <v>55</v>
      </c>
      <c r="M26" t="s">
        <v>54</v>
      </c>
      <c r="N26" t="s">
        <v>53</v>
      </c>
      <c r="O26" t="s">
        <v>64</v>
      </c>
    </row>
    <row r="27" spans="1:25" x14ac:dyDescent="0.35">
      <c r="C27"/>
      <c r="D27">
        <v>9027302</v>
      </c>
      <c r="E27">
        <v>8934658</v>
      </c>
      <c r="F27">
        <v>5857192</v>
      </c>
      <c r="G27">
        <v>574050</v>
      </c>
      <c r="H27">
        <v>2508886</v>
      </c>
      <c r="I27">
        <v>7001474</v>
      </c>
      <c r="J27">
        <v>8581105</v>
      </c>
      <c r="K27">
        <v>7850104</v>
      </c>
      <c r="L27">
        <v>7742921</v>
      </c>
      <c r="M27">
        <v>6835321</v>
      </c>
      <c r="N27">
        <v>7863573</v>
      </c>
      <c r="O27">
        <v>8687434</v>
      </c>
    </row>
    <row r="28" spans="1:25" x14ac:dyDescent="0.35">
      <c r="C28"/>
      <c r="D28"/>
      <c r="E28"/>
      <c r="F28"/>
    </row>
    <row r="29" spans="1:25" x14ac:dyDescent="0.35">
      <c r="C29"/>
      <c r="D29"/>
      <c r="E29"/>
      <c r="F29"/>
    </row>
    <row r="30" spans="1:25" x14ac:dyDescent="0.35">
      <c r="C30"/>
      <c r="D30"/>
      <c r="E30"/>
      <c r="F30"/>
    </row>
    <row r="31" spans="1:25" x14ac:dyDescent="0.35">
      <c r="C31"/>
      <c r="D31"/>
      <c r="E31"/>
      <c r="F31"/>
    </row>
    <row r="32" spans="1:25" x14ac:dyDescent="0.35">
      <c r="C32"/>
      <c r="D32"/>
      <c r="E32"/>
      <c r="F32"/>
    </row>
    <row r="33" spans="3:6" x14ac:dyDescent="0.35">
      <c r="C33"/>
      <c r="D33"/>
      <c r="E33"/>
      <c r="F33"/>
    </row>
    <row r="34" spans="3:6" x14ac:dyDescent="0.35">
      <c r="C34"/>
      <c r="D34"/>
      <c r="E34"/>
      <c r="F34"/>
    </row>
    <row r="35" spans="3:6" x14ac:dyDescent="0.35">
      <c r="C35"/>
      <c r="D35"/>
      <c r="E35"/>
      <c r="F35"/>
    </row>
    <row r="36" spans="3:6" x14ac:dyDescent="0.35">
      <c r="C36"/>
      <c r="D36"/>
      <c r="E36"/>
      <c r="F36"/>
    </row>
    <row r="37" spans="3:6" x14ac:dyDescent="0.35">
      <c r="C37"/>
      <c r="D37"/>
      <c r="E37"/>
      <c r="F37"/>
    </row>
    <row r="38" spans="3:6" x14ac:dyDescent="0.35">
      <c r="C38"/>
      <c r="D38"/>
      <c r="E38"/>
      <c r="F38"/>
    </row>
    <row r="39" spans="3:6" x14ac:dyDescent="0.35">
      <c r="C39"/>
      <c r="D39"/>
      <c r="E39"/>
      <c r="F39"/>
    </row>
    <row r="40" spans="3:6" x14ac:dyDescent="0.35">
      <c r="C40"/>
      <c r="D40"/>
      <c r="E40"/>
      <c r="F40"/>
    </row>
    <row r="41" spans="3:6" x14ac:dyDescent="0.35">
      <c r="C41"/>
      <c r="D41"/>
      <c r="E41"/>
      <c r="F41"/>
    </row>
    <row r="42" spans="3:6" x14ac:dyDescent="0.35">
      <c r="C42"/>
      <c r="D42"/>
      <c r="E42"/>
      <c r="F42"/>
    </row>
    <row r="43" spans="3:6" x14ac:dyDescent="0.35">
      <c r="C43"/>
      <c r="D43"/>
      <c r="E43"/>
      <c r="F4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6E59-9B82-4556-932E-B52094AC751F}">
  <dimension ref="A1:R26"/>
  <sheetViews>
    <sheetView topLeftCell="C4" zoomScale="111" zoomScaleNormal="70" workbookViewId="0">
      <selection activeCell="N10" sqref="N10"/>
    </sheetView>
  </sheetViews>
  <sheetFormatPr defaultColWidth="8.81640625" defaultRowHeight="14.5" x14ac:dyDescent="0.35"/>
  <cols>
    <col min="1" max="1" width="38.08984375" style="21" bestFit="1" customWidth="1"/>
    <col min="2" max="2" width="16.08984375" style="6" bestFit="1" customWidth="1"/>
    <col min="3" max="3" width="16.90625" style="6" customWidth="1"/>
    <col min="4" max="4" width="16" style="6" bestFit="1" customWidth="1"/>
    <col min="5" max="6" width="15.81640625" style="6" bestFit="1" customWidth="1"/>
    <col min="7" max="7" width="13.453125" style="6" customWidth="1"/>
    <col min="8" max="11" width="11" style="6" bestFit="1" customWidth="1"/>
    <col min="12" max="12" width="11.90625" style="6" bestFit="1" customWidth="1"/>
    <col min="13" max="18" width="13.453125" style="6" customWidth="1"/>
    <col min="19" max="16384" width="8.81640625" style="6"/>
  </cols>
  <sheetData>
    <row r="1" spans="1:18" x14ac:dyDescent="0.35">
      <c r="A1" s="17"/>
      <c r="B1" s="48">
        <v>2020</v>
      </c>
      <c r="C1" s="48">
        <v>2021</v>
      </c>
      <c r="D1" s="49">
        <v>2022</v>
      </c>
      <c r="E1" s="51">
        <v>2023</v>
      </c>
      <c r="F1" s="49">
        <v>2024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 x14ac:dyDescent="0.35">
      <c r="A2" s="18"/>
    </row>
    <row r="3" spans="1:18" s="24" customFormat="1" x14ac:dyDescent="0.35">
      <c r="A3" s="19" t="s">
        <v>2</v>
      </c>
      <c r="B3" s="24">
        <f t="shared" ref="B3:F3" si="0">SUM(B5:B21)</f>
        <v>7863573</v>
      </c>
      <c r="C3" s="24">
        <f t="shared" si="0"/>
        <v>10486628</v>
      </c>
      <c r="D3" s="24">
        <f t="shared" si="0"/>
        <v>14903702</v>
      </c>
      <c r="E3" s="24">
        <f t="shared" si="0"/>
        <v>12877980.65</v>
      </c>
      <c r="F3" s="24">
        <f t="shared" si="0"/>
        <v>11761637.029000003</v>
      </c>
    </row>
    <row r="4" spans="1:18" s="24" customFormat="1" x14ac:dyDescent="0.35">
      <c r="A4" s="20"/>
      <c r="H4" t="s">
        <v>43</v>
      </c>
      <c r="I4" t="s">
        <v>44</v>
      </c>
      <c r="J4" t="s">
        <v>45</v>
      </c>
      <c r="K4" t="s">
        <v>46</v>
      </c>
      <c r="L4" t="s">
        <v>47</v>
      </c>
    </row>
    <row r="5" spans="1:18" s="24" customFormat="1" x14ac:dyDescent="0.35">
      <c r="A5" s="23" t="s">
        <v>3</v>
      </c>
      <c r="B5" s="24">
        <v>574825</v>
      </c>
      <c r="C5" s="24">
        <v>1161024</v>
      </c>
      <c r="D5" s="24">
        <v>1406797</v>
      </c>
      <c r="E5" s="24">
        <v>1067285.821</v>
      </c>
      <c r="F5" s="24">
        <v>956260.02500000002</v>
      </c>
      <c r="H5">
        <v>15727146</v>
      </c>
      <c r="I5">
        <v>20973256</v>
      </c>
      <c r="J5">
        <v>29807404</v>
      </c>
      <c r="K5">
        <v>25755961.300000001</v>
      </c>
      <c r="L5">
        <v>23523274.057999998</v>
      </c>
    </row>
    <row r="6" spans="1:18" s="24" customFormat="1" x14ac:dyDescent="0.35">
      <c r="A6" s="23" t="s">
        <v>4</v>
      </c>
      <c r="B6" s="24">
        <v>173263</v>
      </c>
      <c r="C6" s="24">
        <v>164548</v>
      </c>
      <c r="D6" s="24">
        <v>302961</v>
      </c>
      <c r="E6" s="24">
        <v>231040.05900000001</v>
      </c>
      <c r="F6" s="24">
        <v>136153.87899999999</v>
      </c>
      <c r="H6"/>
      <c r="I6"/>
      <c r="J6"/>
    </row>
    <row r="7" spans="1:18" s="24" customFormat="1" x14ac:dyDescent="0.35">
      <c r="A7" s="23" t="s">
        <v>5</v>
      </c>
      <c r="B7" s="24">
        <v>958980</v>
      </c>
      <c r="C7" s="24">
        <v>846791</v>
      </c>
      <c r="D7" s="24">
        <v>1124016</v>
      </c>
      <c r="E7" s="24">
        <v>820759.53799999994</v>
      </c>
      <c r="F7" s="24">
        <v>723123.92700000003</v>
      </c>
      <c r="H7"/>
      <c r="I7"/>
      <c r="J7"/>
    </row>
    <row r="8" spans="1:18" s="24" customFormat="1" x14ac:dyDescent="0.35">
      <c r="A8" s="23" t="s">
        <v>6</v>
      </c>
      <c r="B8" s="24">
        <v>299798</v>
      </c>
      <c r="C8" s="24">
        <v>207833</v>
      </c>
      <c r="D8" s="24">
        <v>297989</v>
      </c>
      <c r="E8" s="24">
        <v>429058.34600000002</v>
      </c>
      <c r="F8" s="24">
        <v>151096.92199999999</v>
      </c>
      <c r="H8"/>
      <c r="I8"/>
      <c r="J8"/>
    </row>
    <row r="9" spans="1:18" s="24" customFormat="1" x14ac:dyDescent="0.35">
      <c r="A9" s="23" t="s">
        <v>7</v>
      </c>
      <c r="B9" s="24">
        <v>1272619</v>
      </c>
      <c r="C9" s="24">
        <v>1278902</v>
      </c>
      <c r="D9" s="24">
        <v>1992273</v>
      </c>
      <c r="E9" s="24">
        <v>1228914.564</v>
      </c>
      <c r="F9" s="24">
        <v>1462972.7609999999</v>
      </c>
      <c r="H9"/>
      <c r="I9"/>
      <c r="J9"/>
    </row>
    <row r="10" spans="1:18" s="24" customFormat="1" x14ac:dyDescent="0.35">
      <c r="A10" s="23" t="s">
        <v>8</v>
      </c>
      <c r="B10" s="24">
        <v>1716837</v>
      </c>
      <c r="C10" s="24">
        <v>3146688</v>
      </c>
      <c r="D10" s="24">
        <v>5463842</v>
      </c>
      <c r="E10" s="24">
        <v>3325172.4759999998</v>
      </c>
      <c r="F10" s="24">
        <v>3298558.0729999999</v>
      </c>
      <c r="H10"/>
      <c r="I10"/>
      <c r="J10"/>
    </row>
    <row r="11" spans="1:18" s="24" customFormat="1" x14ac:dyDescent="0.35">
      <c r="A11" s="23" t="s">
        <v>9</v>
      </c>
      <c r="B11" s="24">
        <v>220996</v>
      </c>
      <c r="C11" s="24">
        <v>239731</v>
      </c>
      <c r="D11" s="24">
        <v>190089</v>
      </c>
      <c r="E11" s="24">
        <v>181519.764</v>
      </c>
      <c r="F11" s="24">
        <v>329618.46999999997</v>
      </c>
      <c r="H11"/>
      <c r="I11"/>
      <c r="J11"/>
    </row>
    <row r="12" spans="1:18" s="24" customFormat="1" x14ac:dyDescent="0.35">
      <c r="A12" s="23" t="s">
        <v>10</v>
      </c>
      <c r="B12" s="24">
        <v>232559</v>
      </c>
      <c r="C12" s="24">
        <v>431689</v>
      </c>
      <c r="D12" s="24">
        <v>368956</v>
      </c>
      <c r="E12" s="24">
        <v>295027.78600000002</v>
      </c>
      <c r="F12" s="24">
        <v>402389.06900000002</v>
      </c>
      <c r="H12"/>
      <c r="I12"/>
      <c r="J12"/>
    </row>
    <row r="13" spans="1:18" s="24" customFormat="1" x14ac:dyDescent="0.35">
      <c r="A13" s="23" t="s">
        <v>11</v>
      </c>
      <c r="B13" s="24">
        <v>762656</v>
      </c>
      <c r="C13" s="24">
        <v>722871</v>
      </c>
      <c r="D13" s="24">
        <v>799581</v>
      </c>
      <c r="E13" s="24">
        <v>813316.09900000005</v>
      </c>
      <c r="F13" s="24">
        <v>801331.321</v>
      </c>
      <c r="H13"/>
      <c r="I13"/>
      <c r="J13"/>
    </row>
    <row r="14" spans="1:18" s="24" customFormat="1" x14ac:dyDescent="0.35">
      <c r="A14" s="23" t="s">
        <v>12</v>
      </c>
      <c r="B14" s="24">
        <v>622446</v>
      </c>
      <c r="C14" s="24">
        <v>756247</v>
      </c>
      <c r="D14" s="24">
        <v>1142911</v>
      </c>
      <c r="E14" s="24">
        <v>1169361.2080000001</v>
      </c>
      <c r="F14" s="24">
        <v>1475205.037</v>
      </c>
      <c r="H14"/>
      <c r="I14"/>
      <c r="J14"/>
    </row>
    <row r="15" spans="1:18" s="24" customFormat="1" x14ac:dyDescent="0.35">
      <c r="A15" s="23" t="s">
        <v>13</v>
      </c>
      <c r="B15" s="24">
        <v>285069</v>
      </c>
      <c r="C15" s="24">
        <v>406254</v>
      </c>
      <c r="D15" s="24">
        <v>366241</v>
      </c>
      <c r="E15" s="24">
        <v>430530.28600000002</v>
      </c>
      <c r="F15" s="24">
        <v>485248.55800000002</v>
      </c>
      <c r="H15"/>
      <c r="I15"/>
      <c r="J15"/>
    </row>
    <row r="16" spans="1:18" s="24" customFormat="1" x14ac:dyDescent="0.35">
      <c r="A16" s="23" t="s">
        <v>14</v>
      </c>
      <c r="B16" s="24">
        <v>78335</v>
      </c>
      <c r="C16" s="24">
        <v>310587</v>
      </c>
      <c r="D16" s="24">
        <v>222314</v>
      </c>
      <c r="E16" s="24">
        <v>285916.52</v>
      </c>
      <c r="F16" s="24">
        <v>193897.56099999999</v>
      </c>
      <c r="H16"/>
      <c r="I16"/>
      <c r="J16"/>
    </row>
    <row r="17" spans="1:10" s="24" customFormat="1" x14ac:dyDescent="0.35">
      <c r="A17" s="23" t="s">
        <v>15</v>
      </c>
      <c r="B17" s="24">
        <v>232565</v>
      </c>
      <c r="C17" s="24">
        <v>146689</v>
      </c>
      <c r="D17" s="24">
        <v>171786</v>
      </c>
      <c r="E17" s="24">
        <v>611791.11699999997</v>
      </c>
      <c r="F17" s="24">
        <v>589323.58100000001</v>
      </c>
      <c r="H17"/>
      <c r="I17"/>
      <c r="J17"/>
    </row>
    <row r="18" spans="1:10" s="24" customFormat="1" x14ac:dyDescent="0.35">
      <c r="A18" s="23" t="s">
        <v>16</v>
      </c>
      <c r="B18" s="24">
        <v>177556</v>
      </c>
      <c r="C18" s="24">
        <v>376264</v>
      </c>
      <c r="D18" s="24">
        <v>733153</v>
      </c>
      <c r="E18" s="24">
        <v>1462595.5220000001</v>
      </c>
      <c r="F18" s="24">
        <v>561623.21100000001</v>
      </c>
      <c r="H18"/>
      <c r="I18"/>
      <c r="J18"/>
    </row>
    <row r="19" spans="1:10" s="24" customFormat="1" x14ac:dyDescent="0.35">
      <c r="A19" s="23" t="s">
        <v>17</v>
      </c>
      <c r="B19" s="24">
        <v>182386</v>
      </c>
      <c r="C19" s="24">
        <v>141140</v>
      </c>
      <c r="D19" s="24">
        <v>230018</v>
      </c>
      <c r="E19" s="24">
        <v>317132.31300000002</v>
      </c>
      <c r="F19" s="24">
        <v>120107.573</v>
      </c>
      <c r="H19"/>
      <c r="I19"/>
      <c r="J19"/>
    </row>
    <row r="20" spans="1:10" s="24" customFormat="1" x14ac:dyDescent="0.35">
      <c r="A20" s="23" t="s">
        <v>18</v>
      </c>
      <c r="B20" s="24">
        <v>72233</v>
      </c>
      <c r="C20" s="24">
        <v>147540</v>
      </c>
      <c r="D20" s="24">
        <v>75828</v>
      </c>
      <c r="E20" s="24">
        <v>198796.68599999999</v>
      </c>
      <c r="F20" s="24">
        <v>54086.591999999997</v>
      </c>
      <c r="H20"/>
      <c r="I20"/>
      <c r="J20"/>
    </row>
    <row r="21" spans="1:10" s="24" customFormat="1" x14ac:dyDescent="0.35">
      <c r="A21" s="29" t="s">
        <v>19</v>
      </c>
      <c r="B21" s="31">
        <v>450</v>
      </c>
      <c r="C21" s="31">
        <v>1830</v>
      </c>
      <c r="D21" s="31">
        <v>14947</v>
      </c>
      <c r="E21" s="31">
        <v>9762.5450000000001</v>
      </c>
      <c r="F21" s="31">
        <v>20640.469000000001</v>
      </c>
      <c r="H21"/>
      <c r="I21"/>
      <c r="J21"/>
    </row>
    <row r="22" spans="1:10" x14ac:dyDescent="0.35">
      <c r="A22" s="26" t="s">
        <v>38</v>
      </c>
    </row>
    <row r="23" spans="1:10" x14ac:dyDescent="0.3">
      <c r="A23" s="28" t="s">
        <v>39</v>
      </c>
    </row>
    <row r="24" spans="1:10" x14ac:dyDescent="0.3">
      <c r="A24" s="27"/>
    </row>
    <row r="25" spans="1:10" x14ac:dyDescent="0.3">
      <c r="A25" s="28"/>
    </row>
    <row r="26" spans="1:10" x14ac:dyDescent="0.35">
      <c r="A26" s="55" t="s">
        <v>59</v>
      </c>
    </row>
  </sheetData>
  <mergeCells count="1">
    <mergeCell ref="G1:R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AF65-943E-486B-95BE-AF59B69661B1}">
  <dimension ref="A1:Y49"/>
  <sheetViews>
    <sheetView topLeftCell="A28" zoomScale="95" zoomScaleNormal="70" workbookViewId="0">
      <selection activeCell="D33" sqref="D33"/>
    </sheetView>
  </sheetViews>
  <sheetFormatPr defaultColWidth="8.81640625" defaultRowHeight="14.5" x14ac:dyDescent="0.35"/>
  <cols>
    <col min="1" max="1" width="38.08984375" style="21" bestFit="1" customWidth="1"/>
    <col min="2" max="2" width="15.81640625" style="6" bestFit="1" customWidth="1"/>
    <col min="3" max="3" width="13.453125" style="6" customWidth="1"/>
    <col min="4" max="4" width="41.54296875" style="6" bestFit="1" customWidth="1"/>
    <col min="5" max="5" width="11.81640625" style="6" bestFit="1" customWidth="1"/>
    <col min="6" max="6" width="36.453125" style="6" bestFit="1" customWidth="1"/>
    <col min="7" max="7" width="28.1796875" style="6" bestFit="1" customWidth="1"/>
    <col min="8" max="8" width="29.08984375" style="6" bestFit="1" customWidth="1"/>
    <col min="9" max="9" width="28.7265625" style="6" bestFit="1" customWidth="1"/>
    <col min="10" max="10" width="30.7265625" style="6" bestFit="1" customWidth="1"/>
    <col min="11" max="11" width="33.36328125" style="6" bestFit="1" customWidth="1"/>
    <col min="12" max="12" width="31.08984375" style="6" bestFit="1" customWidth="1"/>
    <col min="13" max="13" width="32.26953125" style="6" bestFit="1" customWidth="1"/>
    <col min="14" max="14" width="11.453125" style="6" bestFit="1" customWidth="1"/>
    <col min="15" max="15" width="15.36328125" style="6" bestFit="1" customWidth="1"/>
    <col min="16" max="16" width="28.1796875" style="6" bestFit="1" customWidth="1"/>
    <col min="17" max="17" width="30.54296875" style="6" bestFit="1" customWidth="1"/>
    <col min="18" max="18" width="29.7265625" style="6" bestFit="1" customWidth="1"/>
    <col min="19" max="19" width="30" style="6" bestFit="1" customWidth="1"/>
    <col min="20" max="20" width="20" style="6" bestFit="1" customWidth="1"/>
    <col min="21" max="21" width="29.36328125" style="6" bestFit="1" customWidth="1"/>
    <col min="22" max="22" width="32.453125" style="6" bestFit="1" customWidth="1"/>
    <col min="23" max="23" width="26.1796875" style="6" bestFit="1" customWidth="1"/>
    <col min="24" max="24" width="6.81640625" style="6" bestFit="1" customWidth="1"/>
    <col min="25" max="25" width="10.54296875" style="6" bestFit="1" customWidth="1"/>
    <col min="26" max="16384" width="8.81640625" style="6"/>
  </cols>
  <sheetData>
    <row r="1" spans="1:25" x14ac:dyDescent="0.35">
      <c r="A1" s="17" t="s">
        <v>36</v>
      </c>
      <c r="B1" s="49">
        <v>2024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25" x14ac:dyDescent="0.35">
      <c r="A2" s="52" t="s">
        <v>34</v>
      </c>
      <c r="B2" s="46" t="s">
        <v>33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25" x14ac:dyDescent="0.35">
      <c r="A3" s="52"/>
      <c r="B3" s="4" t="s">
        <v>30</v>
      </c>
      <c r="C3" s="22"/>
      <c r="D3" s="22"/>
      <c r="E3" s="22"/>
      <c r="F3" s="22"/>
      <c r="G3" s="22"/>
      <c r="H3" s="22"/>
      <c r="I3" s="22"/>
      <c r="J3" s="22"/>
      <c r="K3" s="22"/>
      <c r="L3" s="8"/>
      <c r="M3" s="22"/>
      <c r="N3" s="22"/>
    </row>
    <row r="4" spans="1:25" x14ac:dyDescent="0.35">
      <c r="A4" s="18"/>
      <c r="D4"/>
      <c r="E4"/>
    </row>
    <row r="5" spans="1:25" s="24" customFormat="1" x14ac:dyDescent="0.35">
      <c r="A5" s="19" t="s">
        <v>2</v>
      </c>
      <c r="B5" s="24">
        <f t="shared" ref="B5" si="0">SUM(B7:B23)</f>
        <v>10222684.484999999</v>
      </c>
    </row>
    <row r="6" spans="1:25" s="24" customFormat="1" x14ac:dyDescent="0.35">
      <c r="A6" s="20"/>
      <c r="D6" s="53" t="s">
        <v>40</v>
      </c>
      <c r="E6" t="s">
        <v>47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s="24" customFormat="1" x14ac:dyDescent="0.35">
      <c r="A7" s="23" t="s">
        <v>3</v>
      </c>
      <c r="B7" s="24">
        <v>733183.89800000004</v>
      </c>
      <c r="D7" s="54" t="s">
        <v>19</v>
      </c>
      <c r="E7">
        <v>19356.712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s="24" customFormat="1" x14ac:dyDescent="0.35">
      <c r="A8" s="23" t="s">
        <v>4</v>
      </c>
      <c r="B8" s="24">
        <v>235963.524</v>
      </c>
      <c r="D8" s="54" t="s">
        <v>4</v>
      </c>
      <c r="E8">
        <v>235963.524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s="24" customFormat="1" x14ac:dyDescent="0.35">
      <c r="A9" s="23" t="s">
        <v>5</v>
      </c>
      <c r="B9" s="24">
        <v>968781.15300000005</v>
      </c>
      <c r="D9" s="54" t="s">
        <v>5</v>
      </c>
      <c r="E9">
        <v>968781.15300000005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s="24" customFormat="1" x14ac:dyDescent="0.35">
      <c r="A10" s="23" t="s">
        <v>6</v>
      </c>
      <c r="B10" s="24">
        <v>464393.03700000001</v>
      </c>
      <c r="D10" s="54" t="s">
        <v>6</v>
      </c>
      <c r="E10">
        <v>464393.03700000001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s="24" customFormat="1" x14ac:dyDescent="0.35">
      <c r="A11" s="23" t="s">
        <v>7</v>
      </c>
      <c r="B11" s="24">
        <v>1082207.72</v>
      </c>
      <c r="D11" s="54" t="s">
        <v>7</v>
      </c>
      <c r="E11">
        <v>1082207.72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s="24" customFormat="1" x14ac:dyDescent="0.35">
      <c r="A12" s="23" t="s">
        <v>8</v>
      </c>
      <c r="B12" s="24">
        <v>2916052.5550000002</v>
      </c>
      <c r="D12" s="54" t="s">
        <v>8</v>
      </c>
      <c r="E12">
        <v>2916052.5550000002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s="24" customFormat="1" x14ac:dyDescent="0.35">
      <c r="A13" s="23" t="s">
        <v>9</v>
      </c>
      <c r="B13" s="24">
        <v>302272.12699999998</v>
      </c>
      <c r="D13" s="54" t="s">
        <v>14</v>
      </c>
      <c r="E13">
        <v>187882.30600000001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s="24" customFormat="1" x14ac:dyDescent="0.35">
      <c r="A14" s="23" t="s">
        <v>10</v>
      </c>
      <c r="B14" s="24">
        <v>135864.861</v>
      </c>
      <c r="D14" s="54" t="s">
        <v>9</v>
      </c>
      <c r="E14">
        <v>302272.12699999998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s="24" customFormat="1" x14ac:dyDescent="0.35">
      <c r="A15" s="23" t="s">
        <v>11</v>
      </c>
      <c r="B15" s="24">
        <v>669329.92599999998</v>
      </c>
      <c r="D15" s="54" t="s">
        <v>3</v>
      </c>
      <c r="E15">
        <v>733183.89800000004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s="24" customFormat="1" x14ac:dyDescent="0.35">
      <c r="A16" s="23" t="s">
        <v>12</v>
      </c>
      <c r="B16" s="24">
        <v>995910.64199999999</v>
      </c>
      <c r="D16" s="54" t="s">
        <v>2</v>
      </c>
      <c r="E16">
        <v>10222684.484999999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s="24" customFormat="1" x14ac:dyDescent="0.35">
      <c r="A17" s="23" t="s">
        <v>13</v>
      </c>
      <c r="B17" s="24">
        <v>477774.83799999999</v>
      </c>
      <c r="D17" s="54" t="s">
        <v>34</v>
      </c>
      <c r="E17">
        <v>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24" customFormat="1" x14ac:dyDescent="0.35">
      <c r="A18" s="23" t="s">
        <v>14</v>
      </c>
      <c r="B18" s="24">
        <v>187882.30600000001</v>
      </c>
      <c r="D18" s="54" t="s">
        <v>10</v>
      </c>
      <c r="E18">
        <v>135864.861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s="24" customFormat="1" x14ac:dyDescent="0.35">
      <c r="A19" s="23" t="s">
        <v>15</v>
      </c>
      <c r="B19" s="24">
        <v>444696.18599999999</v>
      </c>
      <c r="D19" s="54" t="s">
        <v>11</v>
      </c>
      <c r="E19">
        <v>669329.92599999998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s="24" customFormat="1" x14ac:dyDescent="0.35">
      <c r="A20" s="23" t="s">
        <v>16</v>
      </c>
      <c r="B20" s="24">
        <v>341980.22</v>
      </c>
      <c r="D20" s="54" t="s">
        <v>12</v>
      </c>
      <c r="E20">
        <v>995910.64199999999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s="24" customFormat="1" x14ac:dyDescent="0.35">
      <c r="A21" s="23" t="s">
        <v>17</v>
      </c>
      <c r="B21" s="24">
        <v>128979.00700000001</v>
      </c>
      <c r="D21" s="54" t="s">
        <v>13</v>
      </c>
      <c r="E21">
        <v>477774.83799999999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s="24" customFormat="1" x14ac:dyDescent="0.35">
      <c r="A22" s="23" t="s">
        <v>18</v>
      </c>
      <c r="B22" s="24">
        <v>118055.773</v>
      </c>
      <c r="D22" s="54" t="s">
        <v>15</v>
      </c>
      <c r="E22">
        <v>444696.18599999999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s="24" customFormat="1" x14ac:dyDescent="0.35">
      <c r="A23" s="29" t="s">
        <v>19</v>
      </c>
      <c r="B23" s="31">
        <v>19356.712</v>
      </c>
      <c r="D23" s="54" t="s">
        <v>16</v>
      </c>
      <c r="E23">
        <v>341980.22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35">
      <c r="A24" s="26" t="s">
        <v>38</v>
      </c>
      <c r="D24" s="54" t="s">
        <v>17</v>
      </c>
      <c r="E24">
        <v>128979.00700000001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3">
      <c r="A25" s="28" t="s">
        <v>39</v>
      </c>
      <c r="D25" s="54" t="s">
        <v>18</v>
      </c>
      <c r="E25">
        <v>118055.773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3">
      <c r="A26" s="27"/>
      <c r="D26" s="54" t="s">
        <v>41</v>
      </c>
      <c r="E26">
        <v>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3">
      <c r="A27" s="28"/>
      <c r="D27" s="54" t="s">
        <v>42</v>
      </c>
      <c r="E27">
        <v>20445368.969999995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s="57" customFormat="1" x14ac:dyDescent="0.35">
      <c r="A28" s="55" t="s">
        <v>62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35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35">
      <c r="D30"/>
    </row>
    <row r="31" spans="1:25" x14ac:dyDescent="0.35">
      <c r="D31"/>
    </row>
    <row r="32" spans="1:25" x14ac:dyDescent="0.35">
      <c r="D32"/>
    </row>
    <row r="33" spans="4:4" x14ac:dyDescent="0.35">
      <c r="D33"/>
    </row>
    <row r="34" spans="4:4" x14ac:dyDescent="0.35">
      <c r="D34"/>
    </row>
    <row r="35" spans="4:4" x14ac:dyDescent="0.35">
      <c r="D35"/>
    </row>
    <row r="36" spans="4:4" x14ac:dyDescent="0.35">
      <c r="D36"/>
    </row>
    <row r="37" spans="4:4" x14ac:dyDescent="0.35">
      <c r="D37"/>
    </row>
    <row r="38" spans="4:4" x14ac:dyDescent="0.35">
      <c r="D38"/>
    </row>
    <row r="39" spans="4:4" x14ac:dyDescent="0.35">
      <c r="D39"/>
    </row>
    <row r="40" spans="4:4" x14ac:dyDescent="0.35">
      <c r="D40"/>
    </row>
    <row r="41" spans="4:4" x14ac:dyDescent="0.35">
      <c r="D41"/>
    </row>
    <row r="42" spans="4:4" x14ac:dyDescent="0.35">
      <c r="D42"/>
    </row>
    <row r="43" spans="4:4" x14ac:dyDescent="0.35">
      <c r="D43"/>
    </row>
    <row r="44" spans="4:4" x14ac:dyDescent="0.35">
      <c r="D44"/>
    </row>
    <row r="45" spans="4:4" x14ac:dyDescent="0.35">
      <c r="D45"/>
    </row>
    <row r="46" spans="4:4" x14ac:dyDescent="0.35">
      <c r="D46"/>
    </row>
    <row r="47" spans="4:4" x14ac:dyDescent="0.35">
      <c r="D47"/>
    </row>
    <row r="48" spans="4:4" x14ac:dyDescent="0.35">
      <c r="D48"/>
    </row>
    <row r="49" spans="4:4" x14ac:dyDescent="0.35">
      <c r="D49"/>
    </row>
  </sheetData>
  <mergeCells count="5">
    <mergeCell ref="C1:N1"/>
    <mergeCell ref="C2:E2"/>
    <mergeCell ref="F2:H2"/>
    <mergeCell ref="I2:K2"/>
    <mergeCell ref="L2:N2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B4940DD269E44EA6D957954A51193F" ma:contentTypeVersion="13" ma:contentTypeDescription="Create a new document." ma:contentTypeScope="" ma:versionID="ea7b82a3f86f9a736da5ae6630e9b215">
  <xsd:schema xmlns:xsd="http://www.w3.org/2001/XMLSchema" xmlns:xs="http://www.w3.org/2001/XMLSchema" xmlns:p="http://schemas.microsoft.com/office/2006/metadata/properties" xmlns:ns2="1cc5ffc0-26a8-439a-80dd-1d7420607ac1" xmlns:ns3="455d6827-42ab-438a-9c5e-eaf0b32de62b" targetNamespace="http://schemas.microsoft.com/office/2006/metadata/properties" ma:root="true" ma:fieldsID="0ebc830aa36ec1cce4d2357e5dc941a4" ns2:_="" ns3:_="">
    <xsd:import namespace="1cc5ffc0-26a8-439a-80dd-1d7420607ac1"/>
    <xsd:import namespace="455d6827-42ab-438a-9c5e-eaf0b32de62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5ffc0-26a8-439a-80dd-1d7420607ac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fa351f4-f4e6-408c-a50a-7195d3293e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5d6827-42ab-438a-9c5e-eaf0b32de62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6451d3b-0756-42ad-b606-5c5a482851b6}" ma:internalName="TaxCatchAll" ma:showField="CatchAllData" ma:web="455d6827-42ab-438a-9c5e-eaf0b32de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5d6827-42ab-438a-9c5e-eaf0b32de62b" xsi:nil="true"/>
    <ReferenceId xmlns="1cc5ffc0-26a8-439a-80dd-1d7420607ac1" xsi:nil="true"/>
    <lcf76f155ced4ddcb4097134ff3c332f xmlns="1cc5ffc0-26a8-439a-80dd-1d7420607a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FC536C-87B2-458C-B456-DB369426B8AF}"/>
</file>

<file path=customXml/itemProps2.xml><?xml version="1.0" encoding="utf-8"?>
<ds:datastoreItem xmlns:ds="http://schemas.openxmlformats.org/officeDocument/2006/customXml" ds:itemID="{67D9A4F8-B00F-43A8-A59F-59D3A122DD91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1cc612b5-66bc-4a68-9688-e2a78d3ecb49"/>
    <ds:schemaRef ds:uri="http://schemas.microsoft.com/office/infopath/2007/PartnerControls"/>
    <ds:schemaRef ds:uri="http://schemas.openxmlformats.org/package/2006/metadata/core-properties"/>
    <ds:schemaRef ds:uri="32e6cc8b-e5f3-4c2a-aab2-f7cac3c8521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A419F5-A952-4901-9A62-7B5BDF3759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</vt:lpstr>
      <vt:lpstr>January</vt:lpstr>
      <vt:lpstr>Yr2020</vt:lpstr>
      <vt:lpstr>April Forecast</vt:lpstr>
      <vt:lpstr>Yr2024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SHAINA MAE TOTISANO</dc:creator>
  <cp:lastModifiedBy>SHAINA MAE TOTISANO</cp:lastModifiedBy>
  <dcterms:created xsi:type="dcterms:W3CDTF">2025-03-29T13:54:50Z</dcterms:created>
  <dcterms:modified xsi:type="dcterms:W3CDTF">2025-04-12T14:12:17Z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0x010100D8B4940DD269E44EA6D957954A51193F</vt:lpwstr>
  </property>
</Properties>
</file>