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SUMMARY" sheetId="2" r:id="rId5"/>
    <sheet state="visible" name="2020" sheetId="3" r:id="rId6"/>
    <sheet state="visible" name="2021" sheetId="4" r:id="rId7"/>
    <sheet state="visible" name="2022" sheetId="5" r:id="rId8"/>
    <sheet state="visible" name="2023" sheetId="6" r:id="rId9"/>
    <sheet state="visible" name="2024" sheetId="7" r:id="rId10"/>
    <sheet state="visible" name="2020 REG" sheetId="8" r:id="rId11"/>
    <sheet state="visible" name="2021 REG" sheetId="9" r:id="rId12"/>
    <sheet state="visible" name="2022 REG" sheetId="10" r:id="rId13"/>
    <sheet state="visible" name="2023 REG" sheetId="11" r:id="rId14"/>
    <sheet state="visible" name="2024 REG" sheetId="12" r:id="rId15"/>
  </sheets>
  <definedNames>
    <definedName localSheetId="6" name="solver_eng">1</definedName>
    <definedName localSheetId="6" name="solver_neg">1</definedName>
    <definedName localSheetId="6" name="solver_num">0</definedName>
    <definedName localSheetId="6" name="solver_typ">1</definedName>
    <definedName localSheetId="6" name="solver_val">0</definedName>
    <definedName localSheetId="6" name="solver_ver">3</definedName>
    <definedName name="Selected_Table">#REF!</definedName>
    <definedName localSheetId="6" name="solver_opt">'2024'!$Q$29</definedName>
    <definedName name="Table_Names">#REF!</definedName>
  </definedNames>
  <calcPr/>
  <extLst>
    <ext uri="GoogleSheetsCustomDataVersion2">
      <go:sheetsCustomData xmlns:go="http://customooxmlschemas.google.com/" r:id="rId16" roundtripDataChecksum="GXYElx4zxwA36apkR24jYgjNetcTvBByq5ei58TsFy0="/>
    </ext>
  </extLst>
</workbook>
</file>

<file path=xl/sharedStrings.xml><?xml version="1.0" encoding="utf-8"?>
<sst xmlns="http://schemas.openxmlformats.org/spreadsheetml/2006/main" count="752" uniqueCount="94">
  <si>
    <t>Single</t>
  </si>
  <si>
    <t>Region/ Province</t>
  </si>
  <si>
    <t>Q1</t>
  </si>
  <si>
    <t>Q2</t>
  </si>
  <si>
    <t>Q3</t>
  </si>
  <si>
    <t>Q4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</si>
  <si>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</si>
  <si>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</si>
  <si>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</si>
  <si>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</si>
  <si>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</si>
  <si>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</si>
  <si>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</si>
  <si>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</si>
  <si>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</si>
  <si>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</si>
  <si>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</si>
  <si>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</si>
  <si>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PHILIPPINES</t>
  </si>
  <si>
    <t xml:space="preserve">National Capital Region                           </t>
  </si>
  <si>
    <t xml:space="preserve">Cordillera Administrative Region                  </t>
  </si>
  <si>
    <t xml:space="preserve">I - Ilocos Region                                 </t>
  </si>
  <si>
    <t xml:space="preserve">II - Cagayan Valley                               </t>
  </si>
  <si>
    <t xml:space="preserve">III - Central Luzon                               </t>
  </si>
  <si>
    <t xml:space="preserve">IVA - CALABARZON                                  </t>
  </si>
  <si>
    <t xml:space="preserve">MIMAROPA Region                                   </t>
  </si>
  <si>
    <t xml:space="preserve">V - Bicol Region                                  </t>
  </si>
  <si>
    <t xml:space="preserve">VI - Western Visayas                              </t>
  </si>
  <si>
    <t xml:space="preserve">VII - Central Visayas                             </t>
  </si>
  <si>
    <t xml:space="preserve">VIII - Eastern Visayas                            </t>
  </si>
  <si>
    <t xml:space="preserve">IX - Zamboanga Peninsula                          </t>
  </si>
  <si>
    <t>-</t>
  </si>
  <si>
    <t>X - Northern Mindanao</t>
  </si>
  <si>
    <t xml:space="preserve">XI - Davao Region                                 </t>
  </si>
  <si>
    <t xml:space="preserve">XII - SOCCSKSARGEN                                </t>
  </si>
  <si>
    <t xml:space="preserve">XIII - Caraga                                     </t>
  </si>
  <si>
    <t xml:space="preserve">Autonomous Region in Muslim Mindanao              </t>
  </si>
  <si>
    <t xml:space="preserve"> -   </t>
  </si>
  <si>
    <t>Regression Statistics</t>
  </si>
  <si>
    <t>Multiple R</t>
  </si>
  <si>
    <t>R Square</t>
  </si>
  <si>
    <t>Adjusted R Square</t>
  </si>
  <si>
    <t xml:space="preserve">I0Ilocos Region                                 </t>
  </si>
  <si>
    <t xml:space="preserve">II0Cagayan Valley                               </t>
  </si>
  <si>
    <t xml:space="preserve">III0Central Luzon                               </t>
  </si>
  <si>
    <t xml:space="preserve">IVA0CALABARZON                                  </t>
  </si>
  <si>
    <t xml:space="preserve">V0Bicol Region                                  </t>
  </si>
  <si>
    <t xml:space="preserve">VI0Western Visayas                              </t>
  </si>
  <si>
    <t xml:space="preserve">VII0Central Visayas                             </t>
  </si>
  <si>
    <t xml:space="preserve">VIII0Eastern Visayas                            </t>
  </si>
  <si>
    <t xml:space="preserve">IX0Zamboanga Peninsula                          </t>
  </si>
  <si>
    <t>X0Northern Mindanao</t>
  </si>
  <si>
    <t xml:space="preserve">XI0Davao Region                                 </t>
  </si>
  <si>
    <t xml:space="preserve">XII0SOCCSKSARGEN                                </t>
  </si>
  <si>
    <t xml:space="preserve">XIII0Caraga                                     </t>
  </si>
  <si>
    <t>Regions</t>
  </si>
  <si>
    <t>No. of Permits</t>
  </si>
  <si>
    <t>Value (1000)</t>
  </si>
  <si>
    <t>Total Value</t>
  </si>
  <si>
    <t>Slope</t>
  </si>
  <si>
    <t>Intercept</t>
  </si>
  <si>
    <t>Slope:</t>
  </si>
  <si>
    <t>SUMMARY OUTPUT</t>
  </si>
  <si>
    <t>LOWEST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</si>
  <si>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</si>
  <si>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</si>
  <si>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</si>
  <si>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</si>
  <si>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</si>
  <si>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</si>
  <si>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</si>
  <si>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</si>
  <si>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</si>
  <si>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</si>
  <si>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</si>
  <si>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</si>
  <si>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</si>
  <si>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</si>
  <si>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</si>
  <si>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</si>
  <si>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</si>
  <si>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</si>
  <si>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</si>
  <si>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</si>
  <si>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Value (1000)</t>
  </si>
  <si>
    <t>Residuals</t>
  </si>
  <si>
    <t>Standard Residuals</t>
  </si>
  <si>
    <t>BEST FIT MODEL</t>
  </si>
  <si>
    <t>HIGH</t>
  </si>
  <si>
    <t>WEAK BUT STRONG MODEL</t>
  </si>
  <si>
    <t>STRONG POSITIVE MODEL</t>
  </si>
  <si>
    <t>VERY STRONG POSITIVE LINEAR RELATIONSHIP</t>
  </si>
  <si>
    <t>HIGHLY SIGNIFICANT MODEL</t>
  </si>
  <si>
    <t>85.2%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</si>
</sst>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₱&quot;#,##0.00"/>
    <numFmt numFmtId="165" formatCode="_-[$₱-3409]* #,##0.00_-;\-[$₱-3409]* #,##0.00_-;_-[$₱-3409]* &quot;-&quot;??_-;_-@"/>
    <numFmt numFmtId="166" formatCode="_(* #,##0_);_(* \(#,##0\);_(* \-??_);_(@_)"/>
  </numFmts>
  <fonts count="14">
    <font>
      <sz val="11.0"/>
      <color theme="1"/>
      <name val="Aptos Narrow"/>
      <scheme val="minor"/>
    </font>
    <font>
      <b/>
      <sz val="11.0"/>
      <color theme="1"/>
      <name val="Aptos Narrow"/>
    </font>
    <font>
      <sz val="11.0"/>
      <color theme="1"/>
      <name val="Aptos Narrow"/>
    </font>
    <font/>
    <font>
      <sz val="11.0"/>
      <color rgb="FF000000"/>
      <name val="Aptos Narrow"/>
    </font>
    <font>
      <b/>
      <sz val="10.0"/>
      <color theme="1"/>
      <name val="Arial Narrow"/>
    </font>
    <font>
      <sz val="10.0"/>
      <color theme="1"/>
      <name val="Arial Narrow"/>
    </font>
    <font>
      <sz val="11.0"/>
      <color theme="1"/>
      <name val="Arial"/>
    </font>
    <font>
      <color theme="1"/>
      <name val="Aptos Narrow"/>
      <scheme val="minor"/>
    </font>
    <font>
      <b/>
      <sz val="11.0"/>
      <color rgb="FFFF0000"/>
      <name val="Aptos Narrow"/>
    </font>
    <font>
      <b/>
      <sz val="11.0"/>
      <color rgb="FF000000"/>
      <name val="Aptos Narrow"/>
    </font>
    <font>
      <sz val="10.0"/>
      <color rgb="FF000000"/>
      <name val="Arial Narrow"/>
    </font>
    <font>
      <i/>
      <sz val="11.0"/>
      <color theme="1"/>
      <name val="Aptos Narrow"/>
    </font>
    <font>
      <b/>
      <sz val="11.0"/>
      <color rgb="FF00B0F0"/>
      <name val="Aptos Narrow"/>
    </font>
  </fonts>
  <fills count="1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B050"/>
        <bgColor rgb="FF00B050"/>
      </patternFill>
    </fill>
    <fill>
      <patternFill patternType="solid">
        <fgColor theme="5"/>
        <bgColor theme="5"/>
      </patternFill>
    </fill>
    <fill>
      <patternFill patternType="solid">
        <fgColor theme="8"/>
        <bgColor theme="8"/>
      </patternFill>
    </fill>
    <fill>
      <patternFill patternType="solid">
        <fgColor rgb="FFE97132"/>
        <bgColor rgb="FFE97132"/>
      </patternFill>
    </fill>
    <fill>
      <patternFill patternType="solid">
        <fgColor rgb="FFA02B93"/>
        <bgColor rgb="FFA02B93"/>
      </patternFill>
    </fill>
    <fill>
      <patternFill patternType="solid">
        <fgColor rgb="FF95DCF7"/>
        <bgColor rgb="FF95DCF7"/>
      </patternFill>
    </fill>
    <fill>
      <patternFill patternType="solid">
        <fgColor rgb="FF84E291"/>
        <bgColor rgb="FF84E291"/>
      </patternFill>
    </fill>
    <fill>
      <patternFill patternType="solid">
        <fgColor rgb="FFF1A983"/>
        <bgColor rgb="FFF1A983"/>
      </patternFill>
    </fill>
    <fill>
      <patternFill patternType="solid">
        <fgColor rgb="FFD76DCC"/>
        <bgColor rgb="FFD76DCC"/>
      </patternFill>
    </fill>
    <fill>
      <patternFill patternType="solid">
        <fgColor rgb="FF94DCF8"/>
        <bgColor rgb="FF94DCF8"/>
      </patternFill>
    </fill>
    <fill>
      <patternFill patternType="solid">
        <fgColor rgb="FF83E28E"/>
        <bgColor rgb="FF83E28E"/>
      </patternFill>
    </fill>
    <fill>
      <patternFill patternType="solid">
        <fgColor rgb="FFD86DCD"/>
        <bgColor rgb="FFD86DCD"/>
      </patternFill>
    </fill>
    <fill>
      <patternFill patternType="solid">
        <fgColor rgb="FFFFC000"/>
        <bgColor rgb="FFFFC000"/>
      </patternFill>
    </fill>
  </fills>
  <borders count="14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 style="medium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5" fillId="2" fontId="5" numFmtId="0" xfId="0" applyAlignment="1" applyBorder="1" applyFont="1">
      <alignment horizontal="left" vertical="top"/>
    </xf>
    <xf borderId="2" fillId="3" fontId="2" numFmtId="0" xfId="0" applyAlignment="1" applyBorder="1" applyFill="1" applyFont="1">
      <alignment horizontal="center" vertical="center"/>
    </xf>
    <xf borderId="2" fillId="4" fontId="2" numFmtId="0" xfId="0" applyAlignment="1" applyBorder="1" applyFill="1" applyFont="1">
      <alignment horizontal="center" vertical="center"/>
    </xf>
    <xf borderId="2" fillId="5" fontId="2" numFmtId="0" xfId="0" applyAlignment="1" applyBorder="1" applyFill="1" applyFont="1">
      <alignment horizontal="center" vertical="center"/>
    </xf>
    <xf borderId="2" fillId="6" fontId="2" numFmtId="0" xfId="0" applyAlignment="1" applyBorder="1" applyFill="1" applyFont="1">
      <alignment horizontal="center" vertical="center"/>
    </xf>
    <xf borderId="2" fillId="3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2" fillId="5" fontId="2" numFmtId="0" xfId="0" applyAlignment="1" applyBorder="1" applyFont="1">
      <alignment horizontal="center"/>
    </xf>
    <xf borderId="2" fillId="6" fontId="2" numFmtId="0" xfId="0" applyAlignment="1" applyBorder="1" applyFont="1">
      <alignment horizontal="center"/>
    </xf>
    <xf borderId="2" fillId="3" fontId="4" numFmtId="0" xfId="0" applyAlignment="1" applyBorder="1" applyFont="1">
      <alignment horizontal="center"/>
    </xf>
    <xf borderId="2" fillId="4" fontId="4" numFmtId="0" xfId="0" applyAlignment="1" applyBorder="1" applyFont="1">
      <alignment horizontal="center"/>
    </xf>
    <xf borderId="2" fillId="7" fontId="4" numFmtId="0" xfId="0" applyAlignment="1" applyBorder="1" applyFill="1" applyFont="1">
      <alignment horizontal="center"/>
    </xf>
    <xf borderId="2" fillId="8" fontId="4" numFmtId="0" xfId="0" applyAlignment="1" applyBorder="1" applyFill="1" applyFont="1">
      <alignment horizontal="center"/>
    </xf>
    <xf borderId="6" fillId="0" fontId="3" numFmtId="0" xfId="0" applyBorder="1" applyFont="1"/>
    <xf borderId="1" fillId="9" fontId="2" numFmtId="0" xfId="0" applyAlignment="1" applyBorder="1" applyFill="1" applyFont="1">
      <alignment horizontal="center" vertical="center"/>
    </xf>
    <xf borderId="1" fillId="10" fontId="2" numFmtId="0" xfId="0" applyAlignment="1" applyBorder="1" applyFill="1" applyFont="1">
      <alignment horizontal="center" vertical="center"/>
    </xf>
    <xf borderId="1" fillId="11" fontId="2" numFmtId="0" xfId="0" applyAlignment="1" applyBorder="1" applyFill="1" applyFont="1">
      <alignment horizontal="center" vertical="center"/>
    </xf>
    <xf borderId="1" fillId="12" fontId="2" numFmtId="0" xfId="0" applyAlignment="1" applyBorder="1" applyFill="1" applyFont="1">
      <alignment horizontal="center" vertical="center"/>
    </xf>
    <xf borderId="1" fillId="9" fontId="2" numFmtId="0" xfId="0" applyAlignment="1" applyBorder="1" applyFont="1">
      <alignment horizontal="center"/>
    </xf>
    <xf borderId="1" fillId="10" fontId="2" numFmtId="0" xfId="0" applyAlignment="1" applyBorder="1" applyFont="1">
      <alignment horizontal="center"/>
    </xf>
    <xf borderId="1" fillId="11" fontId="2" numFmtId="0" xfId="0" applyAlignment="1" applyBorder="1" applyFont="1">
      <alignment horizontal="center"/>
    </xf>
    <xf borderId="1" fillId="12" fontId="2" numFmtId="0" xfId="0" applyAlignment="1" applyBorder="1" applyFont="1">
      <alignment horizontal="center"/>
    </xf>
    <xf borderId="1" fillId="13" fontId="4" numFmtId="0" xfId="0" applyAlignment="1" applyBorder="1" applyFill="1" applyFont="1">
      <alignment horizontal="center"/>
    </xf>
    <xf borderId="1" fillId="14" fontId="4" numFmtId="0" xfId="0" applyAlignment="1" applyBorder="1" applyFill="1" applyFont="1">
      <alignment horizontal="center"/>
    </xf>
    <xf borderId="1" fillId="11" fontId="4" numFmtId="0" xfId="0" applyAlignment="1" applyBorder="1" applyFont="1">
      <alignment horizontal="center"/>
    </xf>
    <xf borderId="1" fillId="15" fontId="4" numFmtId="0" xfId="0" applyAlignment="1" applyBorder="1" applyFill="1" applyFont="1">
      <alignment horizontal="center" vertical="center"/>
    </xf>
    <xf borderId="1" fillId="15" fontId="4" numFmtId="0" xfId="0" applyAlignment="1" applyBorder="1" applyFont="1">
      <alignment horizont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horizontal="left" vertical="top"/>
    </xf>
    <xf borderId="0" fillId="0" fontId="2" numFmtId="0" xfId="0" applyAlignment="1" applyFont="1">
      <alignment horizontal="center" vertical="center"/>
    </xf>
    <xf borderId="0" fillId="0" fontId="5" numFmtId="164" xfId="0" applyAlignment="1" applyFont="1" applyNumberFormat="1">
      <alignment horizontal="left" vertical="top"/>
    </xf>
    <xf borderId="0" fillId="0" fontId="2" numFmtId="165" xfId="0" applyAlignment="1" applyFont="1" applyNumberFormat="1">
      <alignment horizontal="center" vertical="center"/>
    </xf>
    <xf borderId="0" fillId="0" fontId="6" numFmtId="166" xfId="0" applyAlignment="1" applyFont="1" applyNumberFormat="1">
      <alignment horizontal="left" vertical="top"/>
    </xf>
    <xf borderId="0" fillId="0" fontId="7" numFmtId="165" xfId="0" applyAlignment="1" applyFont="1" applyNumberFormat="1">
      <alignment horizontal="center" readingOrder="0" vertical="center"/>
    </xf>
    <xf borderId="0" fillId="0" fontId="4" numFmtId="165" xfId="0" applyAlignment="1" applyFont="1" applyNumberFormat="1">
      <alignment horizontal="center" vertical="center"/>
    </xf>
    <xf borderId="0" fillId="0" fontId="2" numFmtId="0" xfId="0" applyAlignment="1" applyFont="1">
      <alignment horizontal="left" vertical="top"/>
    </xf>
    <xf borderId="0" fillId="0" fontId="2" numFmtId="3" xfId="0" applyAlignment="1" applyFont="1" applyNumberFormat="1">
      <alignment horizontal="center" vertical="center"/>
    </xf>
    <xf borderId="1" fillId="2" fontId="1" numFmtId="1" xfId="0" applyAlignment="1" applyBorder="1" applyFont="1" applyNumberFormat="1">
      <alignment horizontal="left" vertical="top"/>
    </xf>
    <xf borderId="2" fillId="2" fontId="2" numFmtId="1" xfId="0" applyAlignment="1" applyBorder="1" applyFont="1" applyNumberFormat="1">
      <alignment horizontal="center" vertical="center"/>
    </xf>
    <xf borderId="2" fillId="2" fontId="2" numFmtId="1" xfId="0" applyAlignment="1" applyBorder="1" applyFont="1" applyNumberFormat="1">
      <alignment horizontal="center"/>
    </xf>
    <xf borderId="2" fillId="2" fontId="4" numFmtId="1" xfId="0" applyAlignment="1" applyBorder="1" applyFont="1" applyNumberFormat="1">
      <alignment horizontal="center"/>
    </xf>
    <xf borderId="5" fillId="2" fontId="5" numFmtId="1" xfId="0" applyAlignment="1" applyBorder="1" applyFont="1" applyNumberFormat="1">
      <alignment horizontal="left" vertical="top"/>
    </xf>
    <xf borderId="2" fillId="3" fontId="2" numFmtId="1" xfId="0" applyAlignment="1" applyBorder="1" applyFont="1" applyNumberFormat="1">
      <alignment horizontal="center" vertical="center"/>
    </xf>
    <xf borderId="2" fillId="4" fontId="2" numFmtId="1" xfId="0" applyAlignment="1" applyBorder="1" applyFont="1" applyNumberFormat="1">
      <alignment horizontal="center" vertical="center"/>
    </xf>
    <xf borderId="2" fillId="5" fontId="2" numFmtId="1" xfId="0" applyAlignment="1" applyBorder="1" applyFont="1" applyNumberFormat="1">
      <alignment horizontal="center" vertical="center"/>
    </xf>
    <xf borderId="2" fillId="6" fontId="2" numFmtId="1" xfId="0" applyAlignment="1" applyBorder="1" applyFont="1" applyNumberFormat="1">
      <alignment horizontal="center" vertical="center"/>
    </xf>
    <xf borderId="2" fillId="3" fontId="2" numFmtId="1" xfId="0" applyAlignment="1" applyBorder="1" applyFont="1" applyNumberFormat="1">
      <alignment horizontal="center"/>
    </xf>
    <xf borderId="2" fillId="4" fontId="2" numFmtId="1" xfId="0" applyAlignment="1" applyBorder="1" applyFont="1" applyNumberFormat="1">
      <alignment horizontal="center"/>
    </xf>
    <xf borderId="2" fillId="5" fontId="2" numFmtId="1" xfId="0" applyAlignment="1" applyBorder="1" applyFont="1" applyNumberFormat="1">
      <alignment horizontal="center"/>
    </xf>
    <xf borderId="2" fillId="6" fontId="2" numFmtId="1" xfId="0" applyAlignment="1" applyBorder="1" applyFont="1" applyNumberFormat="1">
      <alignment horizontal="center"/>
    </xf>
    <xf borderId="2" fillId="3" fontId="4" numFmtId="1" xfId="0" applyAlignment="1" applyBorder="1" applyFont="1" applyNumberFormat="1">
      <alignment horizontal="center"/>
    </xf>
    <xf borderId="2" fillId="4" fontId="4" numFmtId="1" xfId="0" applyAlignment="1" applyBorder="1" applyFont="1" applyNumberFormat="1">
      <alignment horizontal="center"/>
    </xf>
    <xf borderId="2" fillId="7" fontId="4" numFmtId="1" xfId="0" applyAlignment="1" applyBorder="1" applyFont="1" applyNumberFormat="1">
      <alignment horizontal="center"/>
    </xf>
    <xf borderId="2" fillId="8" fontId="4" numFmtId="1" xfId="0" applyAlignment="1" applyBorder="1" applyFont="1" applyNumberFormat="1">
      <alignment horizontal="center"/>
    </xf>
    <xf borderId="1" fillId="9" fontId="2" numFmtId="1" xfId="0" applyAlignment="1" applyBorder="1" applyFont="1" applyNumberFormat="1">
      <alignment horizontal="center" vertical="center"/>
    </xf>
    <xf borderId="1" fillId="10" fontId="2" numFmtId="1" xfId="0" applyAlignment="1" applyBorder="1" applyFont="1" applyNumberFormat="1">
      <alignment horizontal="center" vertical="center"/>
    </xf>
    <xf borderId="1" fillId="11" fontId="2" numFmtId="1" xfId="0" applyAlignment="1" applyBorder="1" applyFont="1" applyNumberFormat="1">
      <alignment horizontal="center" vertical="center"/>
    </xf>
    <xf borderId="1" fillId="12" fontId="2" numFmtId="1" xfId="0" applyAlignment="1" applyBorder="1" applyFont="1" applyNumberFormat="1">
      <alignment horizontal="center" vertical="center"/>
    </xf>
    <xf borderId="1" fillId="9" fontId="2" numFmtId="1" xfId="0" applyAlignment="1" applyBorder="1" applyFont="1" applyNumberFormat="1">
      <alignment horizontal="center"/>
    </xf>
    <xf borderId="1" fillId="10" fontId="2" numFmtId="1" xfId="0" applyAlignment="1" applyBorder="1" applyFont="1" applyNumberFormat="1">
      <alignment horizontal="center"/>
    </xf>
    <xf borderId="1" fillId="11" fontId="2" numFmtId="1" xfId="0" applyAlignment="1" applyBorder="1" applyFont="1" applyNumberFormat="1">
      <alignment horizontal="center"/>
    </xf>
    <xf borderId="1" fillId="12" fontId="2" numFmtId="1" xfId="0" applyAlignment="1" applyBorder="1" applyFont="1" applyNumberFormat="1">
      <alignment horizontal="center"/>
    </xf>
    <xf borderId="1" fillId="13" fontId="4" numFmtId="1" xfId="0" applyAlignment="1" applyBorder="1" applyFont="1" applyNumberFormat="1">
      <alignment horizontal="center"/>
    </xf>
    <xf borderId="1" fillId="14" fontId="4" numFmtId="1" xfId="0" applyAlignment="1" applyBorder="1" applyFont="1" applyNumberFormat="1">
      <alignment horizontal="center"/>
    </xf>
    <xf borderId="1" fillId="11" fontId="4" numFmtId="1" xfId="0" applyAlignment="1" applyBorder="1" applyFont="1" applyNumberFormat="1">
      <alignment horizontal="center"/>
    </xf>
    <xf borderId="1" fillId="15" fontId="4" numFmtId="1" xfId="0" applyAlignment="1" applyBorder="1" applyFont="1" applyNumberFormat="1">
      <alignment horizontal="center" vertical="center"/>
    </xf>
    <xf borderId="1" fillId="15" fontId="4" numFmtId="1" xfId="0" applyAlignment="1" applyBorder="1" applyFont="1" applyNumberFormat="1">
      <alignment horizontal="center"/>
    </xf>
    <xf borderId="0" fillId="0" fontId="5" numFmtId="1" xfId="0" applyAlignment="1" applyFont="1" applyNumberFormat="1">
      <alignment horizontal="left" vertical="top"/>
    </xf>
    <xf borderId="0" fillId="0" fontId="2" numFmtId="1" xfId="0" applyAlignment="1" applyFont="1" applyNumberFormat="1">
      <alignment horizontal="center" vertical="center"/>
    </xf>
    <xf borderId="1" fillId="2" fontId="5" numFmtId="1" xfId="0" applyAlignment="1" applyBorder="1" applyFont="1" applyNumberFormat="1">
      <alignment horizontal="left" vertical="top"/>
    </xf>
    <xf borderId="1" fillId="2" fontId="2" numFmtId="1" xfId="0" applyAlignment="1" applyBorder="1" applyFont="1" applyNumberFormat="1">
      <alignment horizontal="center" vertical="center"/>
    </xf>
    <xf borderId="0" fillId="0" fontId="6" numFmtId="1" xfId="0" applyAlignment="1" applyFont="1" applyNumberFormat="1">
      <alignment horizontal="left" vertical="top"/>
    </xf>
    <xf borderId="0" fillId="0" fontId="4" numFmtId="1" xfId="0" applyAlignment="1" applyFont="1" applyNumberFormat="1">
      <alignment horizontal="center" vertical="center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8" numFmtId="0" xfId="0" applyFont="1"/>
    <xf borderId="1" fillId="2" fontId="9" numFmtId="0" xfId="0" applyBorder="1" applyFont="1"/>
    <xf borderId="0" fillId="0" fontId="4" numFmtId="1" xfId="0" applyFont="1" applyNumberFormat="1"/>
    <xf borderId="2" fillId="2" fontId="4" numFmtId="0" xfId="0" applyAlignment="1" applyBorder="1" applyFont="1">
      <alignment horizontal="center" vertical="center"/>
    </xf>
    <xf borderId="2" fillId="3" fontId="4" numFmtId="0" xfId="0" applyAlignment="1" applyBorder="1" applyFont="1">
      <alignment horizontal="center" vertical="center"/>
    </xf>
    <xf borderId="2" fillId="4" fontId="4" numFmtId="0" xfId="0" applyAlignment="1" applyBorder="1" applyFont="1">
      <alignment horizontal="center" vertical="center"/>
    </xf>
    <xf borderId="2" fillId="7" fontId="4" numFmtId="0" xfId="0" applyAlignment="1" applyBorder="1" applyFont="1">
      <alignment horizontal="center" vertical="center"/>
    </xf>
    <xf borderId="2" fillId="8" fontId="4" numFmtId="0" xfId="0" applyAlignment="1" applyBorder="1" applyFont="1">
      <alignment horizontal="center" vertical="center"/>
    </xf>
    <xf borderId="0" fillId="0" fontId="4" numFmtId="1" xfId="0" applyAlignment="1" applyFont="1" applyNumberFormat="1">
      <alignment horizontal="center"/>
    </xf>
    <xf borderId="1" fillId="13" fontId="4" numFmtId="0" xfId="0" applyAlignment="1" applyBorder="1" applyFont="1">
      <alignment horizontal="center" vertical="center"/>
    </xf>
    <xf borderId="1" fillId="14" fontId="4" numFmtId="0" xfId="0" applyAlignment="1" applyBorder="1" applyFont="1">
      <alignment horizontal="center" vertical="center"/>
    </xf>
    <xf borderId="1" fillId="11" fontId="4" numFmtId="0" xfId="0" applyAlignment="1" applyBorder="1" applyFont="1">
      <alignment horizontal="center" vertical="center"/>
    </xf>
    <xf borderId="0" fillId="0" fontId="2" numFmtId="1" xfId="0" applyAlignment="1" applyFont="1" applyNumberFormat="1">
      <alignment horizontal="left" vertical="top"/>
    </xf>
    <xf borderId="7" fillId="2" fontId="1" numFmtId="1" xfId="0" applyAlignment="1" applyBorder="1" applyFont="1" applyNumberFormat="1">
      <alignment horizontal="left" vertical="top"/>
    </xf>
    <xf borderId="7" fillId="2" fontId="10" numFmtId="1" xfId="0" applyAlignment="1" applyBorder="1" applyFont="1" applyNumberFormat="1">
      <alignment horizontal="center" vertical="center"/>
    </xf>
    <xf borderId="8" fillId="2" fontId="10" numFmtId="1" xfId="0" applyAlignment="1" applyBorder="1" applyFont="1" applyNumberFormat="1">
      <alignment horizontal="center" vertical="center"/>
    </xf>
    <xf borderId="7" fillId="2" fontId="1" numFmtId="1" xfId="0" applyAlignment="1" applyBorder="1" applyFont="1" applyNumberFormat="1">
      <alignment horizontal="center" vertical="center"/>
    </xf>
    <xf borderId="7" fillId="0" fontId="6" numFmtId="1" xfId="0" applyAlignment="1" applyBorder="1" applyFont="1" applyNumberFormat="1">
      <alignment horizontal="left" vertical="top"/>
    </xf>
    <xf borderId="7" fillId="0" fontId="2" numFmtId="1" xfId="0" applyAlignment="1" applyBorder="1" applyFont="1" applyNumberFormat="1">
      <alignment horizontal="center" vertical="center"/>
    </xf>
    <xf borderId="0" fillId="0" fontId="1" numFmtId="1" xfId="0" applyAlignment="1" applyFont="1" applyNumberFormat="1">
      <alignment horizontal="left" vertical="center"/>
    </xf>
    <xf borderId="1" fillId="16" fontId="2" numFmtId="1" xfId="0" applyAlignment="1" applyBorder="1" applyFill="1" applyFont="1" applyNumberFormat="1">
      <alignment horizontal="center" vertical="center"/>
    </xf>
    <xf borderId="1" fillId="16" fontId="4" numFmtId="1" xfId="0" applyAlignment="1" applyBorder="1" applyFont="1" applyNumberFormat="1">
      <alignment horizontal="center" vertical="center"/>
    </xf>
    <xf borderId="9" fillId="0" fontId="11" numFmtId="1" xfId="0" applyAlignment="1" applyBorder="1" applyFont="1" applyNumberFormat="1">
      <alignment horizontal="left" vertical="top"/>
    </xf>
    <xf borderId="10" fillId="0" fontId="4" numFmtId="1" xfId="0" applyAlignment="1" applyBorder="1" applyFont="1" applyNumberFormat="1">
      <alignment horizontal="center" vertical="center"/>
    </xf>
    <xf borderId="0" fillId="0" fontId="6" numFmtId="1" xfId="0" applyFont="1" applyNumberFormat="1"/>
    <xf borderId="7" fillId="2" fontId="9" numFmtId="1" xfId="0" applyAlignment="1" applyBorder="1" applyFont="1" applyNumberFormat="1">
      <alignment horizontal="center" vertical="center"/>
    </xf>
    <xf borderId="11" fillId="0" fontId="12" numFmtId="0" xfId="0" applyAlignment="1" applyBorder="1" applyFont="1">
      <alignment horizontal="center"/>
    </xf>
    <xf borderId="11" fillId="0" fontId="3" numFmtId="0" xfId="0" applyBorder="1" applyFont="1"/>
    <xf borderId="0" fillId="0" fontId="13" numFmtId="0" xfId="0" applyFont="1"/>
    <xf borderId="12" fillId="0" fontId="2" numFmtId="0" xfId="0" applyBorder="1" applyFont="1"/>
    <xf borderId="13" fillId="2" fontId="9" numFmtId="0" xfId="0" applyBorder="1" applyFont="1"/>
    <xf borderId="0" fillId="0" fontId="9" numFmtId="0" xfId="0" applyFon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2020 No of Permits x Value(1000)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No. of Permits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(No. of Permits)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'2020'!$A$26:$A$42</c:f>
            </c:numRef>
          </c:xVal>
          <c:yVal>
            <c:numRef>
              <c:f>'2020'!$B$26:$B$42</c:f>
              <c:numCache/>
            </c:numRef>
          </c:yVal>
        </c:ser>
        <c:ser>
          <c:idx val="1"/>
          <c:order val="1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Linear (Value (1000))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'2020'!$A$26:$A$42</c:f>
            </c:numRef>
          </c:xVal>
          <c:yVal>
            <c:numRef>
              <c:f>'2020'!$C$26:$C$42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566064"/>
        <c:axId val="1912607932"/>
      </c:scatterChart>
      <c:valAx>
        <c:axId val="14115660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2607932"/>
      </c:valAx>
      <c:valAx>
        <c:axId val="19126079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156606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2021 No of Permits x Value(1000)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No. of Permits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(No. of Permits)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'2021'!$A$26:$A$42</c:f>
            </c:numRef>
          </c:xVal>
          <c:yVal>
            <c:numRef>
              <c:f>'2021'!$B$26:$B$42</c:f>
              <c:numCache/>
            </c:numRef>
          </c:yVal>
        </c:ser>
        <c:ser>
          <c:idx val="1"/>
          <c:order val="1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Linear (Value (1000))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'2021'!$A$26:$A$42</c:f>
            </c:numRef>
          </c:xVal>
          <c:yVal>
            <c:numRef>
              <c:f>'2021'!$C$26:$C$42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314771"/>
        <c:axId val="238086803"/>
      </c:scatterChart>
      <c:valAx>
        <c:axId val="4063147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38086803"/>
      </c:valAx>
      <c:valAx>
        <c:axId val="2380868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06314771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2022 No of Permits x Value(1000)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No. of Permits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(No. of Permits)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'2022'!$A$26:$A$42</c:f>
            </c:numRef>
          </c:xVal>
          <c:yVal>
            <c:numRef>
              <c:f>'2022'!$B$26:$B$42</c:f>
              <c:numCache/>
            </c:numRef>
          </c:yVal>
        </c:ser>
        <c:ser>
          <c:idx val="1"/>
          <c:order val="1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Linear (Value (1000))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'2022'!$A$26:$A$42</c:f>
            </c:numRef>
          </c:xVal>
          <c:yVal>
            <c:numRef>
              <c:f>'2022'!$C$26:$C$42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5514059"/>
        <c:axId val="1412873001"/>
      </c:scatterChart>
      <c:valAx>
        <c:axId val="123551405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2873001"/>
      </c:valAx>
      <c:valAx>
        <c:axId val="14128730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35514059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000000"/>
                </a:solidFill>
                <a:latin typeface="+mn-lt"/>
              </a:defRPr>
            </a:pPr>
            <a:r>
              <a:rPr b="0" i="0" sz="1400">
                <a:solidFill>
                  <a:srgbClr val="000000"/>
                </a:solidFill>
                <a:latin typeface="+mn-lt"/>
              </a:rPr>
              <a:t>2023 No of Permits x Value(1000)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No. of Permits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(No. of Permits)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'2023'!$A$27:$A$43</c:f>
            </c:numRef>
          </c:xVal>
          <c:yVal>
            <c:numRef>
              <c:f>'2023'!$B$27:$B$43</c:f>
              <c:numCache/>
            </c:numRef>
          </c:yVal>
        </c:ser>
        <c:ser>
          <c:idx val="1"/>
          <c:order val="1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Linear (Value (1000))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'2023'!$A$27:$A$43</c:f>
            </c:numRef>
          </c:xVal>
          <c:yVal>
            <c:numRef>
              <c:f>'2023'!$C$27:$C$43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90356"/>
        <c:axId val="307508817"/>
      </c:scatterChart>
      <c:valAx>
        <c:axId val="1739035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07508817"/>
      </c:valAx>
      <c:valAx>
        <c:axId val="3075088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390356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2024 No of Permits x Value(1000)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v>No. of Permits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Linear (No. of Permits)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'2024'!$A$27:$A$43</c:f>
            </c:numRef>
          </c:xVal>
          <c:yVal>
            <c:numRef>
              <c:f>'2024'!$B$27:$B$43</c:f>
              <c:numCache/>
            </c:numRef>
          </c:yVal>
        </c:ser>
        <c:ser>
          <c:idx val="1"/>
          <c:order val="1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Linear (Value (1000))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'2024'!$A$27:$A$43</c:f>
            </c:numRef>
          </c:xVal>
          <c:yVal>
            <c:numRef>
              <c:f>'2024'!$C$27:$C$43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5458150"/>
        <c:axId val="1798848775"/>
      </c:scatterChart>
      <c:valAx>
        <c:axId val="44545815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98848775"/>
      </c:valAx>
      <c:valAx>
        <c:axId val="17988487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5458150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'2020 REG'!$C$25:$C$41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533416"/>
        <c:axId val="2045004786"/>
      </c:scatterChart>
      <c:valAx>
        <c:axId val="1991533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5004786"/>
      </c:valAx>
      <c:valAx>
        <c:axId val="204500478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1533416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Line Fit 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'2020'!$B$26:$B$42</c:f>
            </c:numRef>
          </c:xVal>
          <c:yVal>
            <c:numRef>
              <c:f>'2020'!$C$26:$C$42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0563354"/>
        <c:axId val="381374351"/>
      </c:scatterChart>
      <c:valAx>
        <c:axId val="16505633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1374351"/>
      </c:valAx>
      <c:valAx>
        <c:axId val="38137435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Value (1000)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505633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'2021 REG'!$C$25:$C$41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4913471"/>
        <c:axId val="809498264"/>
      </c:scatterChart>
      <c:valAx>
        <c:axId val="6049134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498264"/>
      </c:valAx>
      <c:valAx>
        <c:axId val="8094982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4913471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Line Fit  Plot</a:t>
            </a:r>
          </a:p>
        </c:rich>
      </c:tx>
      <c:layout>
        <c:manualLayout>
          <c:xMode val="edge"/>
          <c:yMode val="edge"/>
          <c:x val="0.1473176399825022"/>
          <c:y val="0.048209366391184574"/>
        </c:manualLayout>
      </c:layout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'2021'!$B$26:$B$42</c:f>
            </c:numRef>
          </c:xVal>
          <c:yVal>
            <c:numRef>
              <c:f>'2021'!$C$26:$C$42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4529320"/>
        <c:axId val="1407618108"/>
      </c:scatterChart>
      <c:valAx>
        <c:axId val="1554529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7618108"/>
      </c:valAx>
      <c:valAx>
        <c:axId val="14076181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Value (1000)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545293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'2022 REG'!$C$25:$C$41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5300"/>
        <c:axId val="1143126196"/>
      </c:scatterChart>
      <c:valAx>
        <c:axId val="308753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3126196"/>
      </c:valAx>
      <c:valAx>
        <c:axId val="11431261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0875300"/>
      </c:valAx>
    </c:plotArea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Line Fit 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'2022'!$B$26:$B$42</c:f>
            </c:numRef>
          </c:xVal>
          <c:yVal>
            <c:numRef>
              <c:f>'2022'!$C$26:$C$42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3846624"/>
        <c:axId val="1475272602"/>
      </c:scatterChart>
      <c:valAx>
        <c:axId val="1843846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75272602"/>
      </c:valAx>
      <c:valAx>
        <c:axId val="147527260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Value (1000)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4384662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'2023 REG'!$C$25:$C$41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1108576"/>
        <c:axId val="1895726236"/>
      </c:scatterChart>
      <c:valAx>
        <c:axId val="1161108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726236"/>
      </c:valAx>
      <c:valAx>
        <c:axId val="18957262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1108576"/>
      </c:valAx>
    </c:plotArea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Line Fit 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'2023'!$B$27:$B$43</c:f>
            </c:numRef>
          </c:xVal>
          <c:yVal>
            <c:numRef>
              <c:f>'2023'!$C$27:$C$43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975428"/>
        <c:axId val="436324086"/>
      </c:scatterChart>
      <c:valAx>
        <c:axId val="20479754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36324086"/>
      </c:valAx>
      <c:valAx>
        <c:axId val="43632408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Value (1000)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797542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 Residual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yVal>
            <c:numRef>
              <c:f>'2024 REG'!$C$25:$C$41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2972462"/>
        <c:axId val="935093060"/>
      </c:scatterChart>
      <c:valAx>
        <c:axId val="11129724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5093060"/>
      </c:valAx>
      <c:valAx>
        <c:axId val="9350930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12972462"/>
      </c:valAx>
    </c:plotArea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757575"/>
                </a:solidFill>
                <a:latin typeface="+mn-lt"/>
              </a:defRPr>
            </a:pPr>
            <a:r>
              <a:rPr b="1" i="0">
                <a:solidFill>
                  <a:srgbClr val="757575"/>
                </a:solidFill>
                <a:latin typeface="+mn-lt"/>
              </a:rPr>
              <a:t>No. of Permits Line Fit  Plot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tx>
            <c:v>Value (1000)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'2024'!$B$27:$B$43</c:f>
            </c:numRef>
          </c:xVal>
          <c:yVal>
            <c:numRef>
              <c:f>'2024'!$C$27:$C$43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333993"/>
        <c:axId val="1718703580"/>
      </c:scatterChart>
      <c:valAx>
        <c:axId val="5663339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No. of Permits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8703580"/>
      </c:valAx>
      <c:valAx>
        <c:axId val="17187035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b="1" i="0">
                    <a:solidFill>
                      <a:srgbClr val="000000"/>
                    </a:solidFill>
                    <a:latin typeface="+mn-lt"/>
                  </a:rPr>
                  <a:t>Value (1000)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63339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10.xml"/><Relationship Id="rId2" Type="http://schemas.openxmlformats.org/officeDocument/2006/relationships/chart" Target="../charts/chart11.xml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2.xml"/><Relationship Id="rId2" Type="http://schemas.openxmlformats.org/officeDocument/2006/relationships/chart" Target="../charts/chart13.xml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4.xml"/><Relationship Id="rId2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161925</xdr:colOff>
      <xdr:row>24</xdr:row>
      <xdr:rowOff>104775</xdr:rowOff>
    </xdr:from>
    <xdr:ext cx="5000625" cy="2667000"/>
    <xdr:graphicFrame>
      <xdr:nvGraphicFramePr>
        <xdr:cNvPr id="202832448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476250</xdr:colOff>
      <xdr:row>24</xdr:row>
      <xdr:rowOff>0</xdr:rowOff>
    </xdr:from>
    <xdr:ext cx="5114925" cy="2705100"/>
    <xdr:graphicFrame>
      <xdr:nvGraphicFramePr>
        <xdr:cNvPr id="138349307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180975</xdr:colOff>
      <xdr:row>24</xdr:row>
      <xdr:rowOff>123825</xdr:rowOff>
    </xdr:from>
    <xdr:ext cx="5048250" cy="2686050"/>
    <xdr:graphicFrame>
      <xdr:nvGraphicFramePr>
        <xdr:cNvPr id="2073766562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628650</xdr:colOff>
      <xdr:row>24</xdr:row>
      <xdr:rowOff>38100</xdr:rowOff>
    </xdr:from>
    <xdr:ext cx="5019675" cy="2686050"/>
    <xdr:graphicFrame>
      <xdr:nvGraphicFramePr>
        <xdr:cNvPr id="212183840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542925</xdr:colOff>
      <xdr:row>25</xdr:row>
      <xdr:rowOff>66675</xdr:rowOff>
    </xdr:from>
    <xdr:ext cx="5019675" cy="2781300"/>
    <xdr:graphicFrame>
      <xdr:nvGraphicFramePr>
        <xdr:cNvPr id="1312630078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247650</xdr:colOff>
      <xdr:row>0</xdr:row>
      <xdr:rowOff>171450</xdr:rowOff>
    </xdr:from>
    <xdr:ext cx="3943350" cy="1809750"/>
    <xdr:graphicFrame>
      <xdr:nvGraphicFramePr>
        <xdr:cNvPr id="234486028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257175</xdr:colOff>
      <xdr:row>11</xdr:row>
      <xdr:rowOff>152400</xdr:rowOff>
    </xdr:from>
    <xdr:ext cx="3943350" cy="1809750"/>
    <xdr:graphicFrame>
      <xdr:nvGraphicFramePr>
        <xdr:cNvPr id="494897496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247650</xdr:colOff>
      <xdr:row>0</xdr:row>
      <xdr:rowOff>171450</xdr:rowOff>
    </xdr:from>
    <xdr:ext cx="3943350" cy="1809750"/>
    <xdr:graphicFrame>
      <xdr:nvGraphicFramePr>
        <xdr:cNvPr id="763668762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266700</xdr:colOff>
      <xdr:row>11</xdr:row>
      <xdr:rowOff>142875</xdr:rowOff>
    </xdr:from>
    <xdr:ext cx="3943350" cy="1809750"/>
    <xdr:graphicFrame>
      <xdr:nvGraphicFramePr>
        <xdr:cNvPr id="1969595193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247650</xdr:colOff>
      <xdr:row>0</xdr:row>
      <xdr:rowOff>171450</xdr:rowOff>
    </xdr:from>
    <xdr:ext cx="3943350" cy="1809750"/>
    <xdr:graphicFrame>
      <xdr:nvGraphicFramePr>
        <xdr:cNvPr id="62981145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266700</xdr:colOff>
      <xdr:row>11</xdr:row>
      <xdr:rowOff>95250</xdr:rowOff>
    </xdr:from>
    <xdr:ext cx="3943350" cy="1809750"/>
    <xdr:graphicFrame>
      <xdr:nvGraphicFramePr>
        <xdr:cNvPr id="233284773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247650</xdr:colOff>
      <xdr:row>0</xdr:row>
      <xdr:rowOff>171450</xdr:rowOff>
    </xdr:from>
    <xdr:ext cx="3943350" cy="1809750"/>
    <xdr:graphicFrame>
      <xdr:nvGraphicFramePr>
        <xdr:cNvPr id="1213097367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276225</xdr:colOff>
      <xdr:row>11</xdr:row>
      <xdr:rowOff>66675</xdr:rowOff>
    </xdr:from>
    <xdr:ext cx="3943350" cy="1809750"/>
    <xdr:graphicFrame>
      <xdr:nvGraphicFramePr>
        <xdr:cNvPr id="614652948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247650</xdr:colOff>
      <xdr:row>0</xdr:row>
      <xdr:rowOff>171450</xdr:rowOff>
    </xdr:from>
    <xdr:ext cx="3943350" cy="1809750"/>
    <xdr:graphicFrame>
      <xdr:nvGraphicFramePr>
        <xdr:cNvPr id="1810798140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285750</xdr:colOff>
      <xdr:row>11</xdr:row>
      <xdr:rowOff>114300</xdr:rowOff>
    </xdr:from>
    <xdr:ext cx="3943350" cy="1809750"/>
    <xdr:graphicFrame>
      <xdr:nvGraphicFramePr>
        <xdr:cNvPr id="1388525397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2" width="15.5"/>
    <col customWidth="1" min="3" max="3" width="14.88"/>
    <col customWidth="1" min="4" max="4" width="15.38"/>
    <col customWidth="1" min="5" max="5" width="13.13"/>
    <col customWidth="1" min="6" max="6" width="14.88"/>
    <col customWidth="1" min="7" max="7" width="14.63"/>
    <col customWidth="1" min="8" max="8" width="14.88"/>
    <col customWidth="1" min="9" max="9" width="14.63"/>
    <col customWidth="1" min="10" max="10" width="14.5"/>
    <col customWidth="1" min="11" max="11" width="14.63"/>
    <col customWidth="1" min="12" max="12" width="18.13"/>
    <col customWidth="1" min="13" max="13" width="19.63"/>
    <col customWidth="1" min="14" max="25" width="16.88"/>
    <col customWidth="1" min="26" max="26" width="14.63"/>
    <col customWidth="1" min="27" max="27" width="14.88"/>
    <col customWidth="1" min="28" max="36" width="16.0"/>
    <col customWidth="1" min="37" max="37" width="14.88"/>
    <col customWidth="1" min="38" max="61" width="15.63"/>
    <col customWidth="1" min="62" max="73" width="13.5"/>
  </cols>
  <sheetData>
    <row r="1" ht="14.25" customHeight="1">
      <c r="A1" s="1" t="s">
        <v>0</v>
      </c>
      <c r="B1" s="2">
        <v>2020.0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>
        <v>2021.0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5">
        <v>2022.0</v>
      </c>
      <c r="AA1" s="3"/>
      <c r="AB1" s="3"/>
      <c r="AC1" s="3"/>
      <c r="AD1" s="3"/>
      <c r="AE1" s="3"/>
      <c r="AF1" s="3"/>
      <c r="AG1" s="3"/>
      <c r="AH1" s="3"/>
      <c r="AI1" s="3"/>
      <c r="AJ1" s="3"/>
      <c r="AK1" s="4"/>
      <c r="AL1" s="6">
        <v>2023.0</v>
      </c>
      <c r="AM1" s="3"/>
      <c r="AN1" s="3"/>
      <c r="AO1" s="3"/>
      <c r="AP1" s="3"/>
      <c r="AQ1" s="3"/>
      <c r="AR1" s="3"/>
      <c r="AS1" s="3"/>
      <c r="AT1" s="3"/>
      <c r="AU1" s="3"/>
      <c r="AV1" s="3"/>
      <c r="AW1" s="4"/>
      <c r="AX1" s="5">
        <v>2024.0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4"/>
      <c r="BJ1" s="7"/>
    </row>
    <row r="2" ht="14.25" customHeight="1">
      <c r="A2" s="8" t="s">
        <v>1</v>
      </c>
      <c r="B2" s="9" t="s">
        <v>2</v>
      </c>
      <c r="C2" s="3"/>
      <c r="D2" s="4"/>
      <c r="E2" s="10" t="s">
        <v>3</v>
      </c>
      <c r="F2" s="3"/>
      <c r="G2" s="4"/>
      <c r="H2" s="11" t="s">
        <v>4</v>
      </c>
      <c r="I2" s="3"/>
      <c r="J2" s="4"/>
      <c r="K2" s="12" t="s">
        <v>5</v>
      </c>
      <c r="L2" s="3"/>
      <c r="M2" s="4"/>
      <c r="N2" s="9" t="s">
        <v>2</v>
      </c>
      <c r="O2" s="3"/>
      <c r="P2" s="4"/>
      <c r="Q2" s="10" t="s">
        <v>3</v>
      </c>
      <c r="R2" s="3"/>
      <c r="S2" s="4"/>
      <c r="T2" s="11" t="s">
        <v>4</v>
      </c>
      <c r="U2" s="3"/>
      <c r="V2" s="4"/>
      <c r="W2" s="12" t="s">
        <v>5</v>
      </c>
      <c r="X2" s="3"/>
      <c r="Y2" s="4"/>
      <c r="Z2" s="13" t="s">
        <v>2</v>
      </c>
      <c r="AA2" s="3"/>
      <c r="AB2" s="4"/>
      <c r="AC2" s="14" t="s">
        <v>3</v>
      </c>
      <c r="AD2" s="3"/>
      <c r="AE2" s="4"/>
      <c r="AF2" s="15" t="s">
        <v>4</v>
      </c>
      <c r="AG2" s="3"/>
      <c r="AH2" s="4"/>
      <c r="AI2" s="16" t="s">
        <v>5</v>
      </c>
      <c r="AJ2" s="3"/>
      <c r="AK2" s="4"/>
      <c r="AL2" s="17" t="s">
        <v>2</v>
      </c>
      <c r="AM2" s="3"/>
      <c r="AN2" s="4"/>
      <c r="AO2" s="18" t="s">
        <v>3</v>
      </c>
      <c r="AP2" s="3"/>
      <c r="AQ2" s="4"/>
      <c r="AR2" s="19" t="s">
        <v>4</v>
      </c>
      <c r="AS2" s="3"/>
      <c r="AT2" s="4"/>
      <c r="AU2" s="20" t="s">
        <v>5</v>
      </c>
      <c r="AV2" s="3"/>
      <c r="AW2" s="4"/>
      <c r="AX2" s="13" t="s">
        <v>2</v>
      </c>
      <c r="AY2" s="3"/>
      <c r="AZ2" s="4"/>
      <c r="BA2" s="14" t="s">
        <v>3</v>
      </c>
      <c r="BB2" s="3"/>
      <c r="BC2" s="4"/>
      <c r="BD2" s="15" t="s">
        <v>4</v>
      </c>
      <c r="BE2" s="3"/>
      <c r="BF2" s="4"/>
      <c r="BG2" s="16" t="s">
        <v>5</v>
      </c>
      <c r="BH2" s="3"/>
      <c r="BI2" s="4"/>
      <c r="BJ2" s="7"/>
      <c r="BM2" s="7"/>
      <c r="BP2" s="7"/>
      <c r="BS2" s="7"/>
    </row>
    <row r="3" ht="14.25" customHeight="1">
      <c r="A3" s="21"/>
      <c r="B3" s="22" t="s">
        <v>6</v>
      </c>
      <c r="C3" s="22" t="s">
        <v>7</v>
      </c>
      <c r="D3" s="22" t="s">
        <v>8</v>
      </c>
      <c r="E3" s="23" t="s">
        <v>9</v>
      </c>
      <c r="F3" s="23" t="s">
        <v>10</v>
      </c>
      <c r="G3" s="23" t="s">
        <v>11</v>
      </c>
      <c r="H3" s="24" t="s">
        <v>12</v>
      </c>
      <c r="I3" s="24" t="s">
        <v>13</v>
      </c>
      <c r="J3" s="24" t="s">
        <v>14</v>
      </c>
      <c r="K3" s="25" t="s">
        <v>15</v>
      </c>
      <c r="L3" s="25" t="s">
        <v>16</v>
      </c>
      <c r="M3" s="25" t="s">
        <v>17</v>
      </c>
      <c r="N3" s="22" t="s">
        <v>6</v>
      </c>
      <c r="O3" s="22" t="s">
        <v>7</v>
      </c>
      <c r="P3" s="22" t="s">
        <v>8</v>
      </c>
      <c r="Q3" s="23" t="s">
        <v>9</v>
      </c>
      <c r="R3" s="23" t="s">
        <v>10</v>
      </c>
      <c r="S3" s="23" t="s">
        <v>11</v>
      </c>
      <c r="T3" s="24" t="s">
        <v>12</v>
      </c>
      <c r="U3" s="24" t="s">
        <v>13</v>
      </c>
      <c r="V3" s="24" t="s">
        <v>14</v>
      </c>
      <c r="W3" s="25" t="s">
        <v>15</v>
      </c>
      <c r="X3" s="25" t="s">
        <v>16</v>
      </c>
      <c r="Y3" s="25" t="s">
        <v>17</v>
      </c>
      <c r="Z3" s="26" t="s">
        <v>6</v>
      </c>
      <c r="AA3" s="26" t="s">
        <v>7</v>
      </c>
      <c r="AB3" s="26" t="s">
        <v>8</v>
      </c>
      <c r="AC3" s="27" t="s">
        <v>9</v>
      </c>
      <c r="AD3" s="27" t="s">
        <v>10</v>
      </c>
      <c r="AE3" s="27" t="s">
        <v>11</v>
      </c>
      <c r="AF3" s="28" t="s">
        <v>12</v>
      </c>
      <c r="AG3" s="28" t="s">
        <v>13</v>
      </c>
      <c r="AH3" s="28" t="s">
        <v>14</v>
      </c>
      <c r="AI3" s="29" t="s">
        <v>15</v>
      </c>
      <c r="AJ3" s="29" t="s">
        <v>16</v>
      </c>
      <c r="AK3" s="29" t="s">
        <v>17</v>
      </c>
      <c r="AL3" s="30" t="s">
        <v>6</v>
      </c>
      <c r="AM3" s="30" t="s">
        <v>7</v>
      </c>
      <c r="AN3" s="30" t="s">
        <v>8</v>
      </c>
      <c r="AO3" s="31" t="s">
        <v>9</v>
      </c>
      <c r="AP3" s="31" t="s">
        <v>10</v>
      </c>
      <c r="AQ3" s="31" t="s">
        <v>11</v>
      </c>
      <c r="AR3" s="32" t="s">
        <v>12</v>
      </c>
      <c r="AS3" s="32" t="s">
        <v>13</v>
      </c>
      <c r="AT3" s="32" t="s">
        <v>14</v>
      </c>
      <c r="AU3" s="33" t="s">
        <v>15</v>
      </c>
      <c r="AV3" s="34" t="s">
        <v>16</v>
      </c>
      <c r="AW3" s="34" t="s">
        <v>17</v>
      </c>
      <c r="AX3" s="26" t="s">
        <v>6</v>
      </c>
      <c r="AY3" s="26" t="s">
        <v>7</v>
      </c>
      <c r="AZ3" s="26" t="s">
        <v>8</v>
      </c>
      <c r="BA3" s="27" t="s">
        <v>9</v>
      </c>
      <c r="BB3" s="27" t="s">
        <v>10</v>
      </c>
      <c r="BC3" s="27" t="s">
        <v>11</v>
      </c>
      <c r="BD3" s="28" t="s">
        <v>12</v>
      </c>
      <c r="BE3" s="28" t="s">
        <v>13</v>
      </c>
      <c r="BF3" s="28" t="s">
        <v>14</v>
      </c>
      <c r="BG3" s="29" t="s">
        <v>15</v>
      </c>
      <c r="BH3" s="29" t="s">
        <v>16</v>
      </c>
      <c r="BI3" s="29" t="s">
        <v>17</v>
      </c>
      <c r="BJ3" s="7"/>
      <c r="BK3" s="7"/>
      <c r="BL3" s="7"/>
      <c r="BM3" s="7"/>
      <c r="BN3" s="7"/>
      <c r="BO3" s="7"/>
      <c r="BP3" s="7"/>
      <c r="BQ3" s="7"/>
      <c r="BR3" s="7"/>
      <c r="BS3" s="35"/>
      <c r="BT3" s="7"/>
      <c r="BU3" s="7"/>
    </row>
    <row r="4" ht="14.25" customHeight="1">
      <c r="A4" s="36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</row>
    <row r="5" ht="14.25" customHeight="1">
      <c r="A5" s="38" t="s">
        <v>18</v>
      </c>
      <c r="B5" s="39">
        <f t="shared" ref="B5:BI5" si="1">SUM(B6:B22)</f>
        <v>9027302</v>
      </c>
      <c r="C5" s="39">
        <f t="shared" si="1"/>
        <v>8934658</v>
      </c>
      <c r="D5" s="39">
        <f t="shared" si="1"/>
        <v>5857192</v>
      </c>
      <c r="E5" s="39">
        <f t="shared" si="1"/>
        <v>574050</v>
      </c>
      <c r="F5" s="39">
        <f t="shared" si="1"/>
        <v>2508886</v>
      </c>
      <c r="G5" s="39">
        <f t="shared" si="1"/>
        <v>7001474</v>
      </c>
      <c r="H5" s="39">
        <f t="shared" si="1"/>
        <v>7863573</v>
      </c>
      <c r="I5" s="39">
        <f t="shared" si="1"/>
        <v>6835321</v>
      </c>
      <c r="J5" s="39">
        <f t="shared" si="1"/>
        <v>7742921</v>
      </c>
      <c r="K5" s="39">
        <f t="shared" si="1"/>
        <v>8581105</v>
      </c>
      <c r="L5" s="39">
        <f t="shared" si="1"/>
        <v>7850104</v>
      </c>
      <c r="M5" s="39">
        <f t="shared" si="1"/>
        <v>8687434</v>
      </c>
      <c r="N5" s="39">
        <f t="shared" si="1"/>
        <v>9341459</v>
      </c>
      <c r="O5" s="39">
        <f t="shared" si="1"/>
        <v>9796921</v>
      </c>
      <c r="P5" s="39">
        <f t="shared" si="1"/>
        <v>11163183</v>
      </c>
      <c r="Q5" s="39">
        <f t="shared" si="1"/>
        <v>9061103</v>
      </c>
      <c r="R5" s="39">
        <f t="shared" si="1"/>
        <v>11634386</v>
      </c>
      <c r="S5" s="39">
        <f t="shared" si="1"/>
        <v>11278402</v>
      </c>
      <c r="T5" s="39">
        <f t="shared" si="1"/>
        <v>10486628</v>
      </c>
      <c r="U5" s="39">
        <f t="shared" si="1"/>
        <v>9446918</v>
      </c>
      <c r="V5" s="39">
        <f t="shared" si="1"/>
        <v>9638973</v>
      </c>
      <c r="W5" s="39">
        <f t="shared" si="1"/>
        <v>10459567</v>
      </c>
      <c r="X5" s="39">
        <f t="shared" si="1"/>
        <v>11541515</v>
      </c>
      <c r="Y5" s="39">
        <f t="shared" si="1"/>
        <v>10886362</v>
      </c>
      <c r="Z5" s="39">
        <f t="shared" si="1"/>
        <v>9511155</v>
      </c>
      <c r="AA5" s="39">
        <f t="shared" si="1"/>
        <v>9101356</v>
      </c>
      <c r="AB5" s="39">
        <f t="shared" si="1"/>
        <v>12249399</v>
      </c>
      <c r="AC5" s="39">
        <f t="shared" si="1"/>
        <v>19972755</v>
      </c>
      <c r="AD5" s="39">
        <f t="shared" si="1"/>
        <v>11339784</v>
      </c>
      <c r="AE5" s="39">
        <f t="shared" si="1"/>
        <v>11166456</v>
      </c>
      <c r="AF5" s="39">
        <f t="shared" si="1"/>
        <v>14903702</v>
      </c>
      <c r="AG5" s="39">
        <f t="shared" si="1"/>
        <v>11284790</v>
      </c>
      <c r="AH5" s="39">
        <f t="shared" si="1"/>
        <v>10252230</v>
      </c>
      <c r="AI5" s="39">
        <f t="shared" si="1"/>
        <v>13162093</v>
      </c>
      <c r="AJ5" s="39">
        <f t="shared" si="1"/>
        <v>10959298</v>
      </c>
      <c r="AK5" s="39">
        <f t="shared" si="1"/>
        <v>9283801</v>
      </c>
      <c r="AL5" s="39">
        <f t="shared" si="1"/>
        <v>11566390.99</v>
      </c>
      <c r="AM5" s="39">
        <f t="shared" si="1"/>
        <v>11170122.64</v>
      </c>
      <c r="AN5" s="39">
        <f t="shared" si="1"/>
        <v>13934419.7</v>
      </c>
      <c r="AO5" s="39">
        <f t="shared" si="1"/>
        <v>10771875.89</v>
      </c>
      <c r="AP5" s="39">
        <f t="shared" si="1"/>
        <v>14893794.3</v>
      </c>
      <c r="AQ5" s="39">
        <f t="shared" si="1"/>
        <v>11470145.76</v>
      </c>
      <c r="AR5" s="39">
        <f t="shared" si="1"/>
        <v>12877980.65</v>
      </c>
      <c r="AS5" s="39">
        <f t="shared" si="1"/>
        <v>12302779.78</v>
      </c>
      <c r="AT5" s="39">
        <f t="shared" si="1"/>
        <v>14625802.27</v>
      </c>
      <c r="AU5" s="39">
        <f t="shared" si="1"/>
        <v>11271292.53</v>
      </c>
      <c r="AV5" s="39">
        <f t="shared" si="1"/>
        <v>10783872.05</v>
      </c>
      <c r="AW5" s="39">
        <f t="shared" si="1"/>
        <v>10415620.36</v>
      </c>
      <c r="AX5" s="39">
        <f t="shared" si="1"/>
        <v>10668021.9</v>
      </c>
      <c r="AY5" s="39">
        <f t="shared" si="1"/>
        <v>11472095.35</v>
      </c>
      <c r="AZ5" s="39">
        <f t="shared" si="1"/>
        <v>11183375.54</v>
      </c>
      <c r="BA5" s="39">
        <f t="shared" si="1"/>
        <v>11570576.15</v>
      </c>
      <c r="BB5" s="39">
        <f t="shared" si="1"/>
        <v>12529850.6</v>
      </c>
      <c r="BC5" s="39">
        <f t="shared" si="1"/>
        <v>10890823.78</v>
      </c>
      <c r="BD5" s="39">
        <f t="shared" si="1"/>
        <v>11761637.03</v>
      </c>
      <c r="BE5" s="39">
        <f t="shared" si="1"/>
        <v>10563744.73</v>
      </c>
      <c r="BF5" s="39">
        <f t="shared" si="1"/>
        <v>11684835.61</v>
      </c>
      <c r="BG5" s="39">
        <f t="shared" si="1"/>
        <v>10746797.11</v>
      </c>
      <c r="BH5" s="39">
        <f t="shared" si="1"/>
        <v>10650531.31</v>
      </c>
      <c r="BI5" s="39">
        <f t="shared" si="1"/>
        <v>10222684.49</v>
      </c>
      <c r="BJ5" s="39"/>
      <c r="BK5" s="39"/>
      <c r="BL5" s="39"/>
      <c r="BM5" s="39"/>
      <c r="BN5" s="39"/>
      <c r="BO5" s="39"/>
      <c r="BP5" s="39"/>
      <c r="BQ5" s="39"/>
      <c r="BR5" s="39"/>
      <c r="BS5" s="39"/>
      <c r="BT5" s="39"/>
      <c r="BU5" s="39"/>
    </row>
    <row r="6" ht="14.25" customHeight="1">
      <c r="A6" s="40" t="s">
        <v>19</v>
      </c>
      <c r="B6" s="39">
        <v>819854.0</v>
      </c>
      <c r="C6" s="39">
        <v>782596.0</v>
      </c>
      <c r="D6" s="39">
        <v>512855.0</v>
      </c>
      <c r="E6" s="41">
        <v>0.0</v>
      </c>
      <c r="F6" s="39">
        <v>67219.0</v>
      </c>
      <c r="G6" s="39">
        <v>450636.0</v>
      </c>
      <c r="H6" s="39">
        <v>574825.0</v>
      </c>
      <c r="I6" s="39">
        <v>571491.0</v>
      </c>
      <c r="J6" s="39">
        <v>641052.0</v>
      </c>
      <c r="K6" s="39">
        <v>748726.0</v>
      </c>
      <c r="L6" s="39">
        <v>573534.0</v>
      </c>
      <c r="M6" s="39">
        <v>738396.0</v>
      </c>
      <c r="N6" s="39">
        <v>755921.0</v>
      </c>
      <c r="O6" s="39">
        <v>727794.0</v>
      </c>
      <c r="P6" s="39">
        <v>888407.0</v>
      </c>
      <c r="Q6" s="39">
        <v>710989.0</v>
      </c>
      <c r="R6" s="39">
        <v>1184917.0</v>
      </c>
      <c r="S6" s="39">
        <v>1280372.0</v>
      </c>
      <c r="T6" s="39">
        <v>1161024.0</v>
      </c>
      <c r="U6" s="39">
        <v>662942.0</v>
      </c>
      <c r="V6" s="39">
        <v>1171900.0</v>
      </c>
      <c r="W6" s="39">
        <v>1026728.0</v>
      </c>
      <c r="X6" s="39">
        <v>1109031.0</v>
      </c>
      <c r="Y6" s="39">
        <v>1282733.0</v>
      </c>
      <c r="Z6" s="39">
        <v>720144.0</v>
      </c>
      <c r="AA6" s="39">
        <v>940279.0</v>
      </c>
      <c r="AB6" s="39">
        <v>1455896.0</v>
      </c>
      <c r="AC6" s="39">
        <v>5794408.0</v>
      </c>
      <c r="AD6" s="39">
        <v>948921.0</v>
      </c>
      <c r="AE6" s="39">
        <v>1139464.0</v>
      </c>
      <c r="AF6" s="39">
        <v>1406797.0</v>
      </c>
      <c r="AG6" s="39">
        <v>827628.0</v>
      </c>
      <c r="AH6" s="39">
        <v>1175309.0</v>
      </c>
      <c r="AI6" s="39">
        <v>1100016.0</v>
      </c>
      <c r="AJ6" s="39">
        <v>1104156.0</v>
      </c>
      <c r="AK6" s="39">
        <v>1055273.0</v>
      </c>
      <c r="AL6" s="39">
        <v>969702.2180000001</v>
      </c>
      <c r="AM6" s="39">
        <v>976093.977</v>
      </c>
      <c r="AN6" s="39">
        <v>1230803.677</v>
      </c>
      <c r="AO6" s="39">
        <v>1107989.308</v>
      </c>
      <c r="AP6" s="39">
        <v>1381683.207</v>
      </c>
      <c r="AQ6" s="39">
        <v>1309647.945</v>
      </c>
      <c r="AR6" s="39">
        <v>1067285.821</v>
      </c>
      <c r="AS6" s="39">
        <v>1066570.374</v>
      </c>
      <c r="AT6" s="39">
        <v>3093144.535</v>
      </c>
      <c r="AU6" s="39">
        <v>1010433.451</v>
      </c>
      <c r="AV6" s="39">
        <v>1125709.415</v>
      </c>
      <c r="AW6" s="39">
        <v>937668.142</v>
      </c>
      <c r="AX6" s="39">
        <v>416458.665</v>
      </c>
      <c r="AY6" s="39">
        <v>1105805.532</v>
      </c>
      <c r="AZ6" s="39">
        <v>1015042.241</v>
      </c>
      <c r="BA6" s="39">
        <v>794829.892</v>
      </c>
      <c r="BB6" s="39">
        <v>1027808.703</v>
      </c>
      <c r="BC6" s="39">
        <v>862206.697</v>
      </c>
      <c r="BD6" s="39">
        <v>956260.025</v>
      </c>
      <c r="BE6" s="39">
        <v>859670.22</v>
      </c>
      <c r="BF6" s="39">
        <v>833797.831</v>
      </c>
      <c r="BG6" s="39">
        <v>990984.366</v>
      </c>
      <c r="BH6" s="39">
        <v>1125784.748</v>
      </c>
      <c r="BI6" s="39">
        <v>733183.898</v>
      </c>
      <c r="BJ6" s="39"/>
      <c r="BK6" s="39"/>
      <c r="BL6" s="39"/>
      <c r="BM6" s="39"/>
      <c r="BN6" s="39"/>
      <c r="BO6" s="39"/>
      <c r="BP6" s="39"/>
      <c r="BQ6" s="39"/>
      <c r="BR6" s="39"/>
      <c r="BS6" s="39"/>
      <c r="BT6" s="39"/>
      <c r="BU6" s="39"/>
    </row>
    <row r="7" ht="14.25" customHeight="1">
      <c r="A7" s="40" t="s">
        <v>20</v>
      </c>
      <c r="B7" s="39">
        <v>257377.0</v>
      </c>
      <c r="C7" s="39">
        <v>237713.0</v>
      </c>
      <c r="D7" s="39">
        <v>128135.0</v>
      </c>
      <c r="E7" s="39">
        <v>19217.0</v>
      </c>
      <c r="F7" s="39">
        <v>63664.0</v>
      </c>
      <c r="G7" s="39">
        <v>101435.0</v>
      </c>
      <c r="H7" s="39">
        <v>173263.0</v>
      </c>
      <c r="I7" s="39">
        <v>236666.0</v>
      </c>
      <c r="J7" s="39">
        <v>200993.0</v>
      </c>
      <c r="K7" s="39">
        <v>199829.0</v>
      </c>
      <c r="L7" s="39">
        <v>201733.0</v>
      </c>
      <c r="M7" s="39">
        <v>219119.0</v>
      </c>
      <c r="N7" s="39">
        <v>313750.0</v>
      </c>
      <c r="O7" s="39">
        <v>146283.0</v>
      </c>
      <c r="P7" s="39">
        <v>210628.0</v>
      </c>
      <c r="Q7" s="39">
        <v>144362.0</v>
      </c>
      <c r="R7" s="39">
        <v>422799.0</v>
      </c>
      <c r="S7" s="39">
        <v>172373.0</v>
      </c>
      <c r="T7" s="39">
        <v>164548.0</v>
      </c>
      <c r="U7" s="39">
        <v>93667.0</v>
      </c>
      <c r="V7" s="39">
        <v>133158.0</v>
      </c>
      <c r="W7" s="39">
        <v>151812.0</v>
      </c>
      <c r="X7" s="39">
        <v>142442.0</v>
      </c>
      <c r="Y7" s="39">
        <v>74568.0</v>
      </c>
      <c r="Z7" s="39">
        <v>142553.0</v>
      </c>
      <c r="AA7" s="39">
        <v>81862.0</v>
      </c>
      <c r="AB7" s="39">
        <v>130924.0</v>
      </c>
      <c r="AC7" s="39">
        <v>180220.0</v>
      </c>
      <c r="AD7" s="39">
        <v>182391.0</v>
      </c>
      <c r="AE7" s="39">
        <v>209723.0</v>
      </c>
      <c r="AF7" s="39">
        <v>302961.0</v>
      </c>
      <c r="AG7" s="39">
        <v>207889.0</v>
      </c>
      <c r="AH7" s="39">
        <v>129970.0</v>
      </c>
      <c r="AI7" s="39">
        <v>68796.0</v>
      </c>
      <c r="AJ7" s="39">
        <v>158311.0</v>
      </c>
      <c r="AK7" s="39">
        <v>159324.0</v>
      </c>
      <c r="AL7" s="39">
        <v>227454.50899999996</v>
      </c>
      <c r="AM7" s="39">
        <v>158875.01</v>
      </c>
      <c r="AN7" s="39">
        <v>210479.638</v>
      </c>
      <c r="AO7" s="39">
        <v>151306.449</v>
      </c>
      <c r="AP7" s="39">
        <v>302655.656</v>
      </c>
      <c r="AQ7" s="39">
        <v>204577.043</v>
      </c>
      <c r="AR7" s="39">
        <v>231040.059</v>
      </c>
      <c r="AS7" s="39">
        <v>190892.144</v>
      </c>
      <c r="AT7" s="39">
        <v>207512.242</v>
      </c>
      <c r="AU7" s="39">
        <v>195880.301</v>
      </c>
      <c r="AV7" s="39">
        <v>206442.249</v>
      </c>
      <c r="AW7" s="39">
        <v>187587.269</v>
      </c>
      <c r="AX7" s="39">
        <v>272683.065</v>
      </c>
      <c r="AY7" s="39">
        <v>223923.429</v>
      </c>
      <c r="AZ7" s="39">
        <v>119201.277</v>
      </c>
      <c r="BA7" s="39">
        <v>209713.068</v>
      </c>
      <c r="BB7" s="39">
        <v>270660.797</v>
      </c>
      <c r="BC7" s="39">
        <v>238256.634</v>
      </c>
      <c r="BD7" s="39">
        <v>136153.879</v>
      </c>
      <c r="BE7" s="39">
        <v>167679.306</v>
      </c>
      <c r="BF7" s="39">
        <v>219328.574</v>
      </c>
      <c r="BG7" s="39">
        <v>330915.4</v>
      </c>
      <c r="BH7" s="39">
        <v>148784.024</v>
      </c>
      <c r="BI7" s="39">
        <v>235963.524</v>
      </c>
      <c r="BJ7" s="39"/>
      <c r="BK7" s="39"/>
      <c r="BL7" s="39"/>
      <c r="BM7" s="39"/>
      <c r="BN7" s="39"/>
      <c r="BO7" s="39"/>
      <c r="BP7" s="39"/>
      <c r="BQ7" s="39"/>
      <c r="BR7" s="39"/>
      <c r="BS7" s="39"/>
      <c r="BT7" s="39"/>
      <c r="BU7" s="39"/>
    </row>
    <row r="8" ht="14.25" customHeight="1">
      <c r="A8" s="40" t="s">
        <v>21</v>
      </c>
      <c r="B8" s="39">
        <v>1037649.0</v>
      </c>
      <c r="C8" s="39">
        <v>916884.0</v>
      </c>
      <c r="D8" s="39">
        <v>381481.0</v>
      </c>
      <c r="E8" s="41">
        <v>0.0</v>
      </c>
      <c r="F8" s="39">
        <v>400298.0</v>
      </c>
      <c r="G8" s="39">
        <v>986366.0</v>
      </c>
      <c r="H8" s="39">
        <v>958980.0</v>
      </c>
      <c r="I8" s="39">
        <v>892101.0</v>
      </c>
      <c r="J8" s="39">
        <v>1191253.0</v>
      </c>
      <c r="K8" s="39">
        <v>1050094.0</v>
      </c>
      <c r="L8" s="39">
        <v>883983.0</v>
      </c>
      <c r="M8" s="39">
        <v>1171895.0</v>
      </c>
      <c r="N8" s="39">
        <v>1065034.0</v>
      </c>
      <c r="O8" s="39">
        <v>1218671.0</v>
      </c>
      <c r="P8" s="39">
        <v>1273434.0</v>
      </c>
      <c r="Q8" s="39">
        <v>1142827.0</v>
      </c>
      <c r="R8" s="39">
        <v>1302308.0</v>
      </c>
      <c r="S8" s="39">
        <v>1230594.0</v>
      </c>
      <c r="T8" s="39">
        <v>846791.0</v>
      </c>
      <c r="U8" s="39">
        <v>797949.0</v>
      </c>
      <c r="V8" s="39">
        <v>822355.0</v>
      </c>
      <c r="W8" s="39">
        <v>748847.0</v>
      </c>
      <c r="X8" s="39">
        <v>1071655.0</v>
      </c>
      <c r="Y8" s="39">
        <v>1231917.0</v>
      </c>
      <c r="Z8" s="39">
        <v>1013780.0</v>
      </c>
      <c r="AA8" s="39">
        <v>647111.0</v>
      </c>
      <c r="AB8" s="39">
        <v>1570722.0</v>
      </c>
      <c r="AC8" s="39">
        <v>1313744.0</v>
      </c>
      <c r="AD8" s="39">
        <v>1311949.0</v>
      </c>
      <c r="AE8" s="39">
        <v>728030.0</v>
      </c>
      <c r="AF8" s="39">
        <v>1124016.0</v>
      </c>
      <c r="AG8" s="39">
        <v>952592.0</v>
      </c>
      <c r="AH8" s="39">
        <v>1124177.0</v>
      </c>
      <c r="AI8" s="39">
        <v>1117685.0</v>
      </c>
      <c r="AJ8" s="39">
        <v>1221768.0</v>
      </c>
      <c r="AK8" s="39">
        <v>1019223.0</v>
      </c>
      <c r="AL8" s="39">
        <v>1254233.113</v>
      </c>
      <c r="AM8" s="39">
        <v>1316109.078</v>
      </c>
      <c r="AN8" s="39">
        <v>1345880.564</v>
      </c>
      <c r="AO8" s="39">
        <v>1159865.418</v>
      </c>
      <c r="AP8" s="39">
        <v>1431922.866</v>
      </c>
      <c r="AQ8" s="39">
        <v>1213752.807</v>
      </c>
      <c r="AR8" s="39">
        <v>820759.538</v>
      </c>
      <c r="AS8" s="39">
        <v>953017.591</v>
      </c>
      <c r="AT8" s="39">
        <v>2458001.432</v>
      </c>
      <c r="AU8" s="39">
        <v>1027620.182</v>
      </c>
      <c r="AV8" s="39">
        <v>976721.868</v>
      </c>
      <c r="AW8" s="39">
        <v>1211415.725</v>
      </c>
      <c r="AX8" s="39">
        <v>947819.905</v>
      </c>
      <c r="AY8" s="39">
        <v>995828.095</v>
      </c>
      <c r="AZ8" s="39">
        <v>947800.608</v>
      </c>
      <c r="BA8" s="39">
        <v>871834.717</v>
      </c>
      <c r="BB8" s="39">
        <v>797496.49</v>
      </c>
      <c r="BC8" s="39">
        <v>891468.613</v>
      </c>
      <c r="BD8" s="39">
        <v>723123.927</v>
      </c>
      <c r="BE8" s="39">
        <v>1009250.848</v>
      </c>
      <c r="BF8" s="39">
        <v>847532.255</v>
      </c>
      <c r="BG8" s="39">
        <v>649564.993</v>
      </c>
      <c r="BH8" s="39">
        <v>536481.212</v>
      </c>
      <c r="BI8" s="39">
        <v>968781.153</v>
      </c>
      <c r="BJ8" s="39"/>
      <c r="BK8" s="39"/>
      <c r="BL8" s="39"/>
      <c r="BM8" s="39"/>
      <c r="BN8" s="39"/>
      <c r="BO8" s="39"/>
      <c r="BP8" s="39"/>
      <c r="BQ8" s="39"/>
      <c r="BR8" s="39"/>
      <c r="BS8" s="39"/>
      <c r="BT8" s="39"/>
      <c r="BU8" s="39"/>
    </row>
    <row r="9" ht="14.25" customHeight="1">
      <c r="A9" s="40" t="s">
        <v>22</v>
      </c>
      <c r="B9" s="39">
        <v>281541.0</v>
      </c>
      <c r="C9" s="39">
        <v>273471.0</v>
      </c>
      <c r="D9" s="39">
        <v>172937.0</v>
      </c>
      <c r="E9" s="39">
        <v>1882.0</v>
      </c>
      <c r="F9" s="39">
        <v>195232.0</v>
      </c>
      <c r="G9" s="39">
        <v>213081.0</v>
      </c>
      <c r="H9" s="39">
        <v>299798.0</v>
      </c>
      <c r="I9" s="39">
        <v>254652.0</v>
      </c>
      <c r="J9" s="39">
        <v>132122.0</v>
      </c>
      <c r="K9" s="42">
        <v>335234.0</v>
      </c>
      <c r="L9" s="39">
        <v>208365.0</v>
      </c>
      <c r="M9" s="39">
        <v>280954.0</v>
      </c>
      <c r="N9" s="39">
        <v>325043.0</v>
      </c>
      <c r="O9" s="39">
        <v>181107.0</v>
      </c>
      <c r="P9" s="39">
        <v>333073.0</v>
      </c>
      <c r="Q9" s="39">
        <v>146918.0</v>
      </c>
      <c r="R9" s="39">
        <v>307240.0</v>
      </c>
      <c r="S9" s="39">
        <v>198410.0</v>
      </c>
      <c r="T9" s="39">
        <v>207833.0</v>
      </c>
      <c r="U9" s="39">
        <v>202520.0</v>
      </c>
      <c r="V9" s="39">
        <v>259431.0</v>
      </c>
      <c r="W9" s="39">
        <v>281424.0</v>
      </c>
      <c r="X9" s="39">
        <v>310509.0</v>
      </c>
      <c r="Y9" s="39">
        <v>358026.0</v>
      </c>
      <c r="Z9" s="39">
        <v>384669.0</v>
      </c>
      <c r="AA9" s="39">
        <v>437779.0</v>
      </c>
      <c r="AB9" s="39">
        <v>498788.0</v>
      </c>
      <c r="AC9" s="39">
        <v>506490.0</v>
      </c>
      <c r="AD9" s="39">
        <v>348477.0</v>
      </c>
      <c r="AE9" s="39">
        <v>321617.0</v>
      </c>
      <c r="AF9" s="39">
        <v>297989.0</v>
      </c>
      <c r="AG9" s="39">
        <v>353480.0</v>
      </c>
      <c r="AH9" s="39">
        <v>294576.0</v>
      </c>
      <c r="AI9" s="39">
        <v>2898294.0</v>
      </c>
      <c r="AJ9" s="39">
        <v>369994.0</v>
      </c>
      <c r="AK9" s="39">
        <v>358854.0</v>
      </c>
      <c r="AL9" s="39">
        <v>438283.0339999999</v>
      </c>
      <c r="AM9" s="39">
        <v>330023.214</v>
      </c>
      <c r="AN9" s="39">
        <v>329595.562</v>
      </c>
      <c r="AO9" s="39">
        <v>298723.877</v>
      </c>
      <c r="AP9" s="39">
        <v>467477.373</v>
      </c>
      <c r="AQ9" s="39">
        <v>297286.793</v>
      </c>
      <c r="AR9" s="39">
        <v>429058.346</v>
      </c>
      <c r="AS9" s="39">
        <v>451754.749</v>
      </c>
      <c r="AT9" s="39">
        <v>315657.588</v>
      </c>
      <c r="AU9" s="39">
        <v>316619.666</v>
      </c>
      <c r="AV9" s="39">
        <v>235115.802</v>
      </c>
      <c r="AW9" s="39">
        <v>297323.029</v>
      </c>
      <c r="AX9" s="39">
        <v>347750.876</v>
      </c>
      <c r="AY9" s="39">
        <v>376761.181</v>
      </c>
      <c r="AZ9" s="39">
        <v>245704.663</v>
      </c>
      <c r="BA9" s="39">
        <v>449002.74</v>
      </c>
      <c r="BB9" s="39">
        <v>166698.451</v>
      </c>
      <c r="BC9" s="39">
        <v>367810.13</v>
      </c>
      <c r="BD9" s="39">
        <v>151096.922</v>
      </c>
      <c r="BE9" s="39">
        <v>439651.941</v>
      </c>
      <c r="BF9" s="39">
        <v>519689.695</v>
      </c>
      <c r="BG9" s="39">
        <v>551553.424</v>
      </c>
      <c r="BH9" s="39">
        <v>364291.906</v>
      </c>
      <c r="BI9" s="39">
        <v>464393.037</v>
      </c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</row>
    <row r="10" ht="14.25" customHeight="1">
      <c r="A10" s="40" t="s">
        <v>23</v>
      </c>
      <c r="B10" s="39">
        <v>1124075.0</v>
      </c>
      <c r="C10" s="39">
        <v>1255302.0</v>
      </c>
      <c r="D10" s="39">
        <v>642460.0</v>
      </c>
      <c r="E10" s="39">
        <v>9085.0</v>
      </c>
      <c r="F10" s="39">
        <v>185345.0</v>
      </c>
      <c r="G10" s="39">
        <v>853459.0</v>
      </c>
      <c r="H10" s="39">
        <v>1272619.0</v>
      </c>
      <c r="I10" s="39">
        <v>888280.0</v>
      </c>
      <c r="J10" s="39">
        <v>1175595.0</v>
      </c>
      <c r="K10" s="39">
        <v>1017909.0</v>
      </c>
      <c r="L10" s="39">
        <v>1227742.0</v>
      </c>
      <c r="M10" s="39">
        <v>1078265.0</v>
      </c>
      <c r="N10" s="39">
        <v>1029615.0</v>
      </c>
      <c r="O10" s="39">
        <v>1223700.0</v>
      </c>
      <c r="P10" s="39">
        <v>1416902.0</v>
      </c>
      <c r="Q10" s="39">
        <v>1067017.0</v>
      </c>
      <c r="R10" s="39">
        <v>1290338.0</v>
      </c>
      <c r="S10" s="39">
        <v>1572497.0</v>
      </c>
      <c r="T10" s="39">
        <v>1278902.0</v>
      </c>
      <c r="U10" s="39">
        <v>1060122.0</v>
      </c>
      <c r="V10" s="39">
        <v>941964.0</v>
      </c>
      <c r="W10" s="39">
        <v>1409849.0</v>
      </c>
      <c r="X10" s="39">
        <v>1325788.0</v>
      </c>
      <c r="Y10" s="39">
        <v>1516091.0</v>
      </c>
      <c r="Z10" s="39">
        <v>968775.0</v>
      </c>
      <c r="AA10" s="39">
        <v>1468325.0</v>
      </c>
      <c r="AB10" s="39">
        <v>1589613.0</v>
      </c>
      <c r="AC10" s="39">
        <v>1812329.0</v>
      </c>
      <c r="AD10" s="39">
        <v>1681286.0</v>
      </c>
      <c r="AE10" s="39">
        <v>1365717.0</v>
      </c>
      <c r="AF10" s="39">
        <v>1992273.0</v>
      </c>
      <c r="AG10" s="39">
        <v>1128709.0</v>
      </c>
      <c r="AH10" s="39">
        <v>1113698.0</v>
      </c>
      <c r="AI10" s="39">
        <v>1346548.0</v>
      </c>
      <c r="AJ10" s="39">
        <v>1188297.0</v>
      </c>
      <c r="AK10" s="39">
        <v>1047686.0</v>
      </c>
      <c r="AL10" s="39">
        <v>1323741.9300000002</v>
      </c>
      <c r="AM10" s="39">
        <v>1297666.204</v>
      </c>
      <c r="AN10" s="39">
        <v>1818114.613</v>
      </c>
      <c r="AO10" s="39">
        <v>1343089.151</v>
      </c>
      <c r="AP10" s="39">
        <v>1836992.236</v>
      </c>
      <c r="AQ10" s="39">
        <v>1242645.315</v>
      </c>
      <c r="AR10" s="39">
        <v>1228914.564</v>
      </c>
      <c r="AS10" s="39">
        <v>1235172.386</v>
      </c>
      <c r="AT10" s="39">
        <v>1308335.723</v>
      </c>
      <c r="AU10" s="39">
        <v>1249170.218</v>
      </c>
      <c r="AV10" s="39">
        <v>1335543.866</v>
      </c>
      <c r="AW10" s="39">
        <v>1022394.546</v>
      </c>
      <c r="AX10" s="39">
        <v>1362499.222</v>
      </c>
      <c r="AY10" s="39">
        <v>1424881.667</v>
      </c>
      <c r="AZ10" s="39">
        <v>1561839.271</v>
      </c>
      <c r="BA10" s="39">
        <v>1592051.206</v>
      </c>
      <c r="BB10" s="39">
        <v>1616989.282</v>
      </c>
      <c r="BC10" s="39">
        <v>1571586.594</v>
      </c>
      <c r="BD10" s="39">
        <v>1462972.761</v>
      </c>
      <c r="BE10" s="39">
        <v>1231189.858</v>
      </c>
      <c r="BF10" s="39">
        <v>1403492.227</v>
      </c>
      <c r="BG10" s="39">
        <v>1151065.651</v>
      </c>
      <c r="BH10" s="39">
        <v>1339491.252</v>
      </c>
      <c r="BI10" s="39">
        <v>1082207.72</v>
      </c>
      <c r="BJ10" s="39"/>
      <c r="BK10" s="39"/>
      <c r="BL10" s="39"/>
      <c r="BM10" s="39"/>
      <c r="BN10" s="39"/>
      <c r="BO10" s="39"/>
      <c r="BP10" s="39"/>
      <c r="BQ10" s="39"/>
      <c r="BR10" s="39"/>
      <c r="BS10" s="39"/>
      <c r="BT10" s="39"/>
      <c r="BU10" s="39"/>
    </row>
    <row r="11" ht="14.25" customHeight="1">
      <c r="A11" s="40" t="s">
        <v>24</v>
      </c>
      <c r="B11" s="39">
        <v>1999840.0</v>
      </c>
      <c r="C11" s="39">
        <v>2262973.0</v>
      </c>
      <c r="D11" s="39">
        <v>1232712.0</v>
      </c>
      <c r="E11" s="39">
        <v>11823.0</v>
      </c>
      <c r="F11" s="39">
        <v>335814.0</v>
      </c>
      <c r="G11" s="39">
        <v>1476838.0</v>
      </c>
      <c r="H11" s="39">
        <v>1716837.0</v>
      </c>
      <c r="I11" s="39">
        <v>1348861.0</v>
      </c>
      <c r="J11" s="39">
        <v>1589840.0</v>
      </c>
      <c r="K11" s="39">
        <v>2164253.0</v>
      </c>
      <c r="L11" s="39">
        <v>1700200.0</v>
      </c>
      <c r="M11" s="39">
        <v>2071622.0</v>
      </c>
      <c r="N11" s="39">
        <v>2663167.0</v>
      </c>
      <c r="O11" s="39">
        <v>3068040.0</v>
      </c>
      <c r="P11" s="39">
        <v>3204953.0</v>
      </c>
      <c r="Q11" s="39">
        <v>2420939.0</v>
      </c>
      <c r="R11" s="39">
        <v>3172875.0</v>
      </c>
      <c r="S11" s="39">
        <v>3278980.0</v>
      </c>
      <c r="T11" s="39">
        <v>3146688.0</v>
      </c>
      <c r="U11" s="39">
        <v>2801417.0</v>
      </c>
      <c r="V11" s="39">
        <v>2471165.0</v>
      </c>
      <c r="W11" s="39">
        <v>3032731.0</v>
      </c>
      <c r="X11" s="39">
        <v>4482098.0</v>
      </c>
      <c r="Y11" s="39">
        <v>3425189.0</v>
      </c>
      <c r="Z11" s="39">
        <v>2663847.0</v>
      </c>
      <c r="AA11" s="39">
        <v>3047854.0</v>
      </c>
      <c r="AB11" s="39">
        <v>4040234.0</v>
      </c>
      <c r="AC11" s="39">
        <v>4543777.0</v>
      </c>
      <c r="AD11" s="39">
        <v>3143566.0</v>
      </c>
      <c r="AE11" s="39">
        <v>3447296.0</v>
      </c>
      <c r="AF11" s="39">
        <v>5463842.0</v>
      </c>
      <c r="AG11" s="39">
        <v>3541835.0</v>
      </c>
      <c r="AH11" s="39">
        <v>2760903.0</v>
      </c>
      <c r="AI11" s="39">
        <v>3101173.0</v>
      </c>
      <c r="AJ11" s="39">
        <v>3468793.0</v>
      </c>
      <c r="AK11" s="39">
        <v>2234972.0</v>
      </c>
      <c r="AL11" s="39">
        <v>3551104.874</v>
      </c>
      <c r="AM11" s="39">
        <v>3287332.62</v>
      </c>
      <c r="AN11" s="39">
        <v>3719918.532</v>
      </c>
      <c r="AO11" s="39">
        <v>3067461.929</v>
      </c>
      <c r="AP11" s="39">
        <v>4137556.481</v>
      </c>
      <c r="AQ11" s="39">
        <v>3082619.485</v>
      </c>
      <c r="AR11" s="39">
        <v>3325172.476</v>
      </c>
      <c r="AS11" s="39">
        <v>3654822.486</v>
      </c>
      <c r="AT11" s="39">
        <v>3247524.809</v>
      </c>
      <c r="AU11" s="39">
        <v>3329084.117</v>
      </c>
      <c r="AV11" s="39">
        <v>2960527.334</v>
      </c>
      <c r="AW11" s="39">
        <v>2576085.881</v>
      </c>
      <c r="AX11" s="39">
        <v>3642400.117</v>
      </c>
      <c r="AY11" s="39">
        <v>3125597.592</v>
      </c>
      <c r="AZ11" s="39">
        <v>3166831.235</v>
      </c>
      <c r="BA11" s="39">
        <v>3481136.985</v>
      </c>
      <c r="BB11" s="39">
        <v>4146442.396</v>
      </c>
      <c r="BC11" s="39">
        <v>2770080.878</v>
      </c>
      <c r="BD11" s="39">
        <v>3298558.073</v>
      </c>
      <c r="BE11" s="39">
        <v>2886301.0</v>
      </c>
      <c r="BF11" s="39">
        <v>3576959.018</v>
      </c>
      <c r="BG11" s="39">
        <v>2964699.535</v>
      </c>
      <c r="BH11" s="39">
        <v>3372079.213</v>
      </c>
      <c r="BI11" s="39">
        <v>2916052.555</v>
      </c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/>
    </row>
    <row r="12" ht="14.25" customHeight="1">
      <c r="A12" s="40" t="s">
        <v>25</v>
      </c>
      <c r="B12" s="39">
        <v>366395.0</v>
      </c>
      <c r="C12" s="39">
        <v>219496.0</v>
      </c>
      <c r="D12" s="39">
        <v>122497.0</v>
      </c>
      <c r="E12" s="39">
        <v>11868.0</v>
      </c>
      <c r="F12" s="39">
        <v>90959.0</v>
      </c>
      <c r="G12" s="39">
        <v>208746.0</v>
      </c>
      <c r="H12" s="39">
        <v>220996.0</v>
      </c>
      <c r="I12" s="39">
        <v>202131.0</v>
      </c>
      <c r="J12" s="39">
        <v>114211.0</v>
      </c>
      <c r="K12" s="39">
        <v>143766.0</v>
      </c>
      <c r="L12" s="39">
        <v>110734.0</v>
      </c>
      <c r="M12" s="39">
        <v>137428.0</v>
      </c>
      <c r="N12" s="39">
        <v>95662.0</v>
      </c>
      <c r="O12" s="39">
        <v>216840.0</v>
      </c>
      <c r="P12" s="39">
        <v>223792.0</v>
      </c>
      <c r="Q12" s="39">
        <v>233742.0</v>
      </c>
      <c r="R12" s="39">
        <v>218012.0</v>
      </c>
      <c r="S12" s="39">
        <v>219676.0</v>
      </c>
      <c r="T12" s="39">
        <v>239731.0</v>
      </c>
      <c r="U12" s="39">
        <v>232375.0</v>
      </c>
      <c r="V12" s="39">
        <v>155481.0</v>
      </c>
      <c r="W12" s="39">
        <v>144684.0</v>
      </c>
      <c r="X12" s="39">
        <v>137228.0</v>
      </c>
      <c r="Y12" s="39">
        <v>140955.0</v>
      </c>
      <c r="Z12" s="39">
        <v>190934.0</v>
      </c>
      <c r="AA12" s="39">
        <v>175992.0</v>
      </c>
      <c r="AB12" s="39">
        <v>180958.0</v>
      </c>
      <c r="AC12" s="39">
        <v>179948.0</v>
      </c>
      <c r="AD12" s="39">
        <v>173596.0</v>
      </c>
      <c r="AE12" s="39">
        <v>203422.0</v>
      </c>
      <c r="AF12" s="39">
        <v>190089.0</v>
      </c>
      <c r="AG12" s="39">
        <v>170390.0</v>
      </c>
      <c r="AH12" s="39">
        <v>88758.0</v>
      </c>
      <c r="AI12" s="39">
        <v>132271.0</v>
      </c>
      <c r="AJ12" s="39">
        <v>90572.0</v>
      </c>
      <c r="AK12" s="39">
        <v>151886.0</v>
      </c>
      <c r="AL12" s="39">
        <v>216606.761</v>
      </c>
      <c r="AM12" s="39">
        <v>256623.764</v>
      </c>
      <c r="AN12" s="39">
        <v>298568.896</v>
      </c>
      <c r="AO12" s="39">
        <v>165709.957</v>
      </c>
      <c r="AP12" s="39">
        <v>182737.941</v>
      </c>
      <c r="AQ12" s="39">
        <v>125351.44</v>
      </c>
      <c r="AR12" s="39">
        <v>181519.764</v>
      </c>
      <c r="AS12" s="39">
        <v>155230.109</v>
      </c>
      <c r="AT12" s="39">
        <v>182412.234</v>
      </c>
      <c r="AU12" s="39">
        <v>175427.358</v>
      </c>
      <c r="AV12" s="39">
        <v>182001.789</v>
      </c>
      <c r="AW12" s="39">
        <v>235788.569</v>
      </c>
      <c r="AX12" s="39">
        <v>180807.506</v>
      </c>
      <c r="AY12" s="39">
        <v>265377.163</v>
      </c>
      <c r="AZ12" s="39">
        <v>284364.382</v>
      </c>
      <c r="BA12" s="39">
        <v>247607.608</v>
      </c>
      <c r="BB12" s="39">
        <v>226813.14</v>
      </c>
      <c r="BC12" s="39">
        <v>181598.015</v>
      </c>
      <c r="BD12" s="39">
        <v>329618.47</v>
      </c>
      <c r="BE12" s="39">
        <v>231283.567</v>
      </c>
      <c r="BF12" s="39">
        <v>219040.251</v>
      </c>
      <c r="BG12" s="39">
        <v>210506.894</v>
      </c>
      <c r="BH12" s="39">
        <v>212265.837</v>
      </c>
      <c r="BI12" s="39">
        <v>302272.127</v>
      </c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</row>
    <row r="13" ht="14.25" customHeight="1">
      <c r="A13" s="40" t="s">
        <v>26</v>
      </c>
      <c r="B13" s="39">
        <v>289524.0</v>
      </c>
      <c r="C13" s="39">
        <v>235871.0</v>
      </c>
      <c r="D13" s="39">
        <v>120201.0</v>
      </c>
      <c r="E13" s="39">
        <v>8958.0</v>
      </c>
      <c r="F13" s="39">
        <v>47068.0</v>
      </c>
      <c r="G13" s="39">
        <v>125428.0</v>
      </c>
      <c r="H13" s="39">
        <v>232559.0</v>
      </c>
      <c r="I13" s="39">
        <v>106473.0</v>
      </c>
      <c r="J13" s="39">
        <v>251023.0</v>
      </c>
      <c r="K13" s="39">
        <v>217102.0</v>
      </c>
      <c r="L13" s="39">
        <v>140666.0</v>
      </c>
      <c r="M13" s="39">
        <v>206774.0</v>
      </c>
      <c r="N13" s="39">
        <v>245758.0</v>
      </c>
      <c r="O13" s="39">
        <v>231638.0</v>
      </c>
      <c r="P13" s="39">
        <v>363342.0</v>
      </c>
      <c r="Q13" s="39">
        <v>258750.0</v>
      </c>
      <c r="R13" s="39">
        <v>421409.0</v>
      </c>
      <c r="S13" s="39">
        <v>397454.0</v>
      </c>
      <c r="T13" s="39">
        <v>431689.0</v>
      </c>
      <c r="U13" s="39">
        <v>374385.0</v>
      </c>
      <c r="V13" s="39">
        <v>297593.0</v>
      </c>
      <c r="W13" s="39">
        <v>313049.0</v>
      </c>
      <c r="X13" s="39">
        <v>240887.0</v>
      </c>
      <c r="Y13" s="39">
        <v>276729.0</v>
      </c>
      <c r="Z13" s="39">
        <v>576660.0</v>
      </c>
      <c r="AA13" s="39">
        <v>143733.0</v>
      </c>
      <c r="AB13" s="39">
        <v>294662.0</v>
      </c>
      <c r="AC13" s="39">
        <v>366383.0</v>
      </c>
      <c r="AD13" s="39">
        <v>285197.0</v>
      </c>
      <c r="AE13" s="39">
        <v>275908.0</v>
      </c>
      <c r="AF13" s="39">
        <v>368956.0</v>
      </c>
      <c r="AG13" s="39">
        <v>463444.0</v>
      </c>
      <c r="AH13" s="39">
        <v>274996.0</v>
      </c>
      <c r="AI13" s="39">
        <v>250095.0</v>
      </c>
      <c r="AJ13" s="39">
        <v>228041.0</v>
      </c>
      <c r="AK13" s="39">
        <v>273051.0</v>
      </c>
      <c r="AL13" s="39">
        <v>342448.29699999996</v>
      </c>
      <c r="AM13" s="39">
        <v>263591.233</v>
      </c>
      <c r="AN13" s="39">
        <v>332700.49</v>
      </c>
      <c r="AO13" s="39">
        <v>332877.783</v>
      </c>
      <c r="AP13" s="39">
        <v>387929.767</v>
      </c>
      <c r="AQ13" s="39">
        <v>375548.604</v>
      </c>
      <c r="AR13" s="39">
        <v>295027.786</v>
      </c>
      <c r="AS13" s="39">
        <v>509322.056</v>
      </c>
      <c r="AT13" s="39">
        <v>375335.048</v>
      </c>
      <c r="AU13" s="39">
        <v>348560.489</v>
      </c>
      <c r="AV13" s="39">
        <v>664735.758</v>
      </c>
      <c r="AW13" s="39">
        <v>201469.02</v>
      </c>
      <c r="AX13" s="39">
        <v>310181.093</v>
      </c>
      <c r="AY13" s="39">
        <v>218337.947</v>
      </c>
      <c r="AZ13" s="39">
        <v>356442.308</v>
      </c>
      <c r="BA13" s="39">
        <v>134024.501</v>
      </c>
      <c r="BB13" s="39">
        <v>161513.998</v>
      </c>
      <c r="BC13" s="39">
        <v>335872.533</v>
      </c>
      <c r="BD13" s="39">
        <v>402389.069</v>
      </c>
      <c r="BE13" s="39">
        <v>286188.26</v>
      </c>
      <c r="BF13" s="39">
        <v>98432.791</v>
      </c>
      <c r="BG13" s="39">
        <v>111361.435</v>
      </c>
      <c r="BH13" s="39">
        <v>201087.794</v>
      </c>
      <c r="BI13" s="39">
        <v>135864.861</v>
      </c>
      <c r="BJ13" s="39"/>
      <c r="BK13" s="39"/>
      <c r="BL13" s="39"/>
      <c r="BM13" s="39"/>
      <c r="BN13" s="39"/>
      <c r="BO13" s="39"/>
      <c r="BP13" s="39"/>
      <c r="BQ13" s="39"/>
      <c r="BR13" s="39"/>
      <c r="BS13" s="39"/>
      <c r="BT13" s="39"/>
      <c r="BU13" s="39"/>
    </row>
    <row r="14" ht="14.25" customHeight="1">
      <c r="A14" s="40" t="s">
        <v>27</v>
      </c>
      <c r="B14" s="39">
        <v>645932.0</v>
      </c>
      <c r="C14" s="39">
        <v>674469.0</v>
      </c>
      <c r="D14" s="39">
        <v>535523.0</v>
      </c>
      <c r="E14" s="39">
        <v>40978.0</v>
      </c>
      <c r="F14" s="39">
        <v>232196.0</v>
      </c>
      <c r="G14" s="39">
        <v>734965.0</v>
      </c>
      <c r="H14" s="39">
        <v>762656.0</v>
      </c>
      <c r="I14" s="39">
        <v>455582.0</v>
      </c>
      <c r="J14" s="39">
        <v>522514.0</v>
      </c>
      <c r="K14" s="42">
        <v>662244.0</v>
      </c>
      <c r="L14" s="39">
        <v>620116.0</v>
      </c>
      <c r="M14" s="39">
        <v>648790.0</v>
      </c>
      <c r="N14" s="39">
        <v>660792.0</v>
      </c>
      <c r="O14" s="39">
        <v>631297.0</v>
      </c>
      <c r="P14" s="39">
        <v>623288.0</v>
      </c>
      <c r="Q14" s="39">
        <v>740392.0</v>
      </c>
      <c r="R14" s="39">
        <v>936442.0</v>
      </c>
      <c r="S14" s="39">
        <v>397099.0</v>
      </c>
      <c r="T14" s="39">
        <v>722871.0</v>
      </c>
      <c r="U14" s="39">
        <v>868434.0</v>
      </c>
      <c r="V14" s="39">
        <v>647324.0</v>
      </c>
      <c r="W14" s="39">
        <v>746254.0</v>
      </c>
      <c r="X14" s="39">
        <v>685325.0</v>
      </c>
      <c r="Y14" s="39">
        <v>739881.0</v>
      </c>
      <c r="Z14" s="39">
        <v>882675.0</v>
      </c>
      <c r="AA14" s="39">
        <v>714220.0</v>
      </c>
      <c r="AB14" s="39">
        <v>756265.0</v>
      </c>
      <c r="AC14" s="39">
        <v>2018651.0</v>
      </c>
      <c r="AD14" s="39">
        <v>839027.0</v>
      </c>
      <c r="AE14" s="39">
        <v>736523.0</v>
      </c>
      <c r="AF14" s="39">
        <v>799581.0</v>
      </c>
      <c r="AG14" s="39">
        <v>830009.0</v>
      </c>
      <c r="AH14" s="39">
        <v>653718.0</v>
      </c>
      <c r="AI14" s="39">
        <v>664588.0</v>
      </c>
      <c r="AJ14" s="39">
        <v>612642.0</v>
      </c>
      <c r="AK14" s="39">
        <v>682245.0</v>
      </c>
      <c r="AL14" s="39">
        <v>647902.556</v>
      </c>
      <c r="AM14" s="39">
        <v>676110.223</v>
      </c>
      <c r="AN14" s="39">
        <v>898356.185</v>
      </c>
      <c r="AO14" s="39">
        <v>773993.903</v>
      </c>
      <c r="AP14" s="39">
        <v>856776.652</v>
      </c>
      <c r="AQ14" s="39">
        <v>719062.593</v>
      </c>
      <c r="AR14" s="39">
        <v>813316.099</v>
      </c>
      <c r="AS14" s="39">
        <v>522348.394</v>
      </c>
      <c r="AT14" s="39">
        <v>705636.565</v>
      </c>
      <c r="AU14" s="39">
        <v>708137.334</v>
      </c>
      <c r="AV14" s="39">
        <v>731150.215</v>
      </c>
      <c r="AW14" s="39">
        <v>816664.709</v>
      </c>
      <c r="AX14" s="39">
        <v>569640.608</v>
      </c>
      <c r="AY14" s="39">
        <v>415079.742</v>
      </c>
      <c r="AZ14" s="39">
        <v>568845.033</v>
      </c>
      <c r="BA14" s="39">
        <v>691319.413</v>
      </c>
      <c r="BB14" s="39">
        <v>683657.6</v>
      </c>
      <c r="BC14" s="39">
        <v>887575.866</v>
      </c>
      <c r="BD14" s="39">
        <v>801331.321</v>
      </c>
      <c r="BE14" s="39">
        <v>887512.787</v>
      </c>
      <c r="BF14" s="39">
        <v>707808.64</v>
      </c>
      <c r="BG14" s="39">
        <v>933427.066</v>
      </c>
      <c r="BH14" s="39">
        <v>603050.781</v>
      </c>
      <c r="BI14" s="39">
        <v>669329.926</v>
      </c>
      <c r="BJ14" s="39"/>
      <c r="BK14" s="39"/>
      <c r="BL14" s="39"/>
      <c r="BM14" s="39"/>
      <c r="BN14" s="39"/>
      <c r="BO14" s="39"/>
      <c r="BP14" s="39"/>
      <c r="BQ14" s="39"/>
      <c r="BR14" s="39"/>
      <c r="BS14" s="39"/>
      <c r="BT14" s="39"/>
      <c r="BU14" s="39"/>
    </row>
    <row r="15" ht="14.25" customHeight="1">
      <c r="A15" s="40" t="s">
        <v>28</v>
      </c>
      <c r="B15" s="39">
        <v>895750.0</v>
      </c>
      <c r="C15" s="39">
        <v>910232.0</v>
      </c>
      <c r="D15" s="39">
        <v>920613.0</v>
      </c>
      <c r="E15" s="39">
        <v>262335.0</v>
      </c>
      <c r="F15" s="39">
        <v>390167.0</v>
      </c>
      <c r="G15" s="39">
        <v>745146.0</v>
      </c>
      <c r="H15" s="39">
        <v>622446.0</v>
      </c>
      <c r="I15" s="39">
        <v>695725.0</v>
      </c>
      <c r="J15" s="39">
        <v>925665.0</v>
      </c>
      <c r="K15" s="42">
        <v>941949.0</v>
      </c>
      <c r="L15" s="39">
        <v>1139219.0</v>
      </c>
      <c r="M15" s="39">
        <v>1025526.0</v>
      </c>
      <c r="N15" s="39">
        <v>822601.0</v>
      </c>
      <c r="O15" s="39">
        <v>800437.0</v>
      </c>
      <c r="P15" s="39">
        <v>1145536.0</v>
      </c>
      <c r="Q15" s="39">
        <v>828189.0</v>
      </c>
      <c r="R15" s="39">
        <v>955657.0</v>
      </c>
      <c r="S15" s="39">
        <v>910204.0</v>
      </c>
      <c r="T15" s="39">
        <v>756247.0</v>
      </c>
      <c r="U15" s="39">
        <v>814202.0</v>
      </c>
      <c r="V15" s="39">
        <v>1057689.0</v>
      </c>
      <c r="W15" s="39">
        <v>871079.0</v>
      </c>
      <c r="X15" s="39">
        <v>932360.0</v>
      </c>
      <c r="Y15" s="39">
        <v>729308.0</v>
      </c>
      <c r="Z15" s="39">
        <v>698465.0</v>
      </c>
      <c r="AA15" s="39">
        <v>759117.0</v>
      </c>
      <c r="AB15" s="39">
        <v>817939.0</v>
      </c>
      <c r="AC15" s="39">
        <v>1725157.0</v>
      </c>
      <c r="AD15" s="39">
        <v>1007082.0</v>
      </c>
      <c r="AE15" s="39">
        <v>986772.0</v>
      </c>
      <c r="AF15" s="39">
        <v>1142911.0</v>
      </c>
      <c r="AG15" s="39">
        <v>1352589.0</v>
      </c>
      <c r="AH15" s="39">
        <v>1101040.0</v>
      </c>
      <c r="AI15" s="39">
        <v>894647.0</v>
      </c>
      <c r="AJ15" s="39">
        <v>872734.0</v>
      </c>
      <c r="AK15" s="39">
        <v>856963.0</v>
      </c>
      <c r="AL15" s="39">
        <v>1021167.1159999999</v>
      </c>
      <c r="AM15" s="39">
        <v>934913.321</v>
      </c>
      <c r="AN15" s="39">
        <v>1809908.275</v>
      </c>
      <c r="AO15" s="39">
        <v>837657.652</v>
      </c>
      <c r="AP15" s="39">
        <v>1777529.733</v>
      </c>
      <c r="AQ15" s="39">
        <v>1103852.355</v>
      </c>
      <c r="AR15" s="39">
        <v>1169361.208</v>
      </c>
      <c r="AS15" s="39">
        <v>1304469.127</v>
      </c>
      <c r="AT15" s="39">
        <v>1104224.065</v>
      </c>
      <c r="AU15" s="39">
        <v>1167327.777</v>
      </c>
      <c r="AV15" s="39">
        <v>876294.64</v>
      </c>
      <c r="AW15" s="39">
        <v>927975.175</v>
      </c>
      <c r="AX15" s="39">
        <v>949017.868</v>
      </c>
      <c r="AY15" s="39">
        <v>948487.37</v>
      </c>
      <c r="AZ15" s="39">
        <v>1013869.501</v>
      </c>
      <c r="BA15" s="39">
        <v>1121602.295</v>
      </c>
      <c r="BB15" s="39">
        <v>1003500.736</v>
      </c>
      <c r="BC15" s="39">
        <v>953213.288</v>
      </c>
      <c r="BD15" s="39">
        <v>1475205.037</v>
      </c>
      <c r="BE15" s="39">
        <v>875067.201</v>
      </c>
      <c r="BF15" s="39">
        <v>841983.069</v>
      </c>
      <c r="BG15" s="39">
        <v>882640.396</v>
      </c>
      <c r="BH15" s="39">
        <v>948132.767</v>
      </c>
      <c r="BI15" s="39">
        <v>995910.642</v>
      </c>
      <c r="BJ15" s="39"/>
      <c r="BK15" s="39"/>
      <c r="BL15" s="39"/>
      <c r="BM15" s="39"/>
      <c r="BN15" s="39"/>
      <c r="BO15" s="39"/>
      <c r="BP15" s="39"/>
      <c r="BQ15" s="39"/>
      <c r="BR15" s="39"/>
      <c r="BS15" s="39"/>
      <c r="BT15" s="39"/>
      <c r="BU15" s="39"/>
    </row>
    <row r="16" ht="14.25" customHeight="1">
      <c r="A16" s="40" t="s">
        <v>29</v>
      </c>
      <c r="B16" s="39">
        <v>272387.0</v>
      </c>
      <c r="C16" s="39">
        <v>190467.0</v>
      </c>
      <c r="D16" s="39">
        <v>203403.0</v>
      </c>
      <c r="E16" s="39">
        <v>68547.0</v>
      </c>
      <c r="F16" s="39">
        <v>68029.0</v>
      </c>
      <c r="G16" s="39">
        <v>102993.0</v>
      </c>
      <c r="H16" s="39">
        <v>285069.0</v>
      </c>
      <c r="I16" s="39">
        <v>313323.0</v>
      </c>
      <c r="J16" s="39">
        <v>193700.0</v>
      </c>
      <c r="K16" s="42">
        <v>277869.0</v>
      </c>
      <c r="L16" s="39">
        <v>231159.0</v>
      </c>
      <c r="M16" s="39">
        <v>189897.0</v>
      </c>
      <c r="N16" s="39">
        <v>298551.0</v>
      </c>
      <c r="O16" s="39">
        <v>220085.0</v>
      </c>
      <c r="P16" s="39">
        <v>371133.0</v>
      </c>
      <c r="Q16" s="39">
        <v>343584.0</v>
      </c>
      <c r="R16" s="39">
        <v>300780.0</v>
      </c>
      <c r="S16" s="39">
        <v>415164.0</v>
      </c>
      <c r="T16" s="39">
        <v>406254.0</v>
      </c>
      <c r="U16" s="39">
        <v>347482.0</v>
      </c>
      <c r="V16" s="39">
        <v>300607.0</v>
      </c>
      <c r="W16" s="39">
        <v>375047.0</v>
      </c>
      <c r="X16" s="39">
        <v>271991.0</v>
      </c>
      <c r="Y16" s="39">
        <v>217302.0</v>
      </c>
      <c r="Z16" s="39">
        <v>318910.0</v>
      </c>
      <c r="AA16" s="39">
        <v>277431.0</v>
      </c>
      <c r="AB16" s="39">
        <v>393991.0</v>
      </c>
      <c r="AC16" s="39">
        <v>305915.0</v>
      </c>
      <c r="AD16" s="39">
        <v>345033.0</v>
      </c>
      <c r="AE16" s="39">
        <v>351690.0</v>
      </c>
      <c r="AF16" s="39">
        <v>366241.0</v>
      </c>
      <c r="AG16" s="39">
        <v>318726.0</v>
      </c>
      <c r="AH16" s="39">
        <v>231462.0</v>
      </c>
      <c r="AI16" s="39">
        <v>273985.0</v>
      </c>
      <c r="AJ16" s="39">
        <v>227860.0</v>
      </c>
      <c r="AK16" s="39">
        <v>310380.0</v>
      </c>
      <c r="AL16" s="39">
        <v>343231.277</v>
      </c>
      <c r="AM16" s="39">
        <v>386995.325</v>
      </c>
      <c r="AN16" s="39">
        <v>495164.135</v>
      </c>
      <c r="AO16" s="39">
        <v>388936.204</v>
      </c>
      <c r="AP16" s="39">
        <v>511118.602</v>
      </c>
      <c r="AQ16" s="39">
        <v>453943.523</v>
      </c>
      <c r="AR16" s="39">
        <v>430530.286</v>
      </c>
      <c r="AS16" s="39">
        <v>355531.646</v>
      </c>
      <c r="AT16" s="39">
        <v>307300.15</v>
      </c>
      <c r="AU16" s="39">
        <v>336173.531</v>
      </c>
      <c r="AV16" s="39">
        <v>260141.219</v>
      </c>
      <c r="AW16" s="39">
        <v>252162.075</v>
      </c>
      <c r="AX16" s="39">
        <v>533445.604</v>
      </c>
      <c r="AY16" s="39">
        <v>433609.933</v>
      </c>
      <c r="AZ16" s="39">
        <v>395705.687</v>
      </c>
      <c r="BA16" s="39">
        <v>396132.47</v>
      </c>
      <c r="BB16" s="39">
        <v>481560.198</v>
      </c>
      <c r="BC16" s="39">
        <v>367676.111</v>
      </c>
      <c r="BD16" s="39">
        <v>485248.558</v>
      </c>
      <c r="BE16" s="39">
        <v>408518.443</v>
      </c>
      <c r="BF16" s="39">
        <v>324594.967</v>
      </c>
      <c r="BG16" s="39">
        <v>500005.806</v>
      </c>
      <c r="BH16" s="39">
        <v>536632.782</v>
      </c>
      <c r="BI16" s="39">
        <v>477774.838</v>
      </c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</row>
    <row r="17" ht="14.25" customHeight="1">
      <c r="A17" s="40" t="s">
        <v>30</v>
      </c>
      <c r="B17" s="39">
        <v>107271.0</v>
      </c>
      <c r="C17" s="39">
        <v>81956.0</v>
      </c>
      <c r="D17" s="39">
        <v>110334.0</v>
      </c>
      <c r="E17" s="39">
        <v>18896.0</v>
      </c>
      <c r="F17" s="39">
        <v>25399.0</v>
      </c>
      <c r="G17" s="39">
        <v>208240.0</v>
      </c>
      <c r="H17" s="39">
        <v>78335.0</v>
      </c>
      <c r="I17" s="39">
        <v>231601.0</v>
      </c>
      <c r="J17" s="39">
        <v>165204.0</v>
      </c>
      <c r="K17" s="42">
        <v>140895.0</v>
      </c>
      <c r="L17" s="39">
        <v>169075.0</v>
      </c>
      <c r="M17" s="39">
        <v>41470.0</v>
      </c>
      <c r="N17" s="39">
        <v>103619.0</v>
      </c>
      <c r="O17" s="39">
        <v>133678.0</v>
      </c>
      <c r="P17" s="39">
        <v>165864.0</v>
      </c>
      <c r="Q17" s="39">
        <v>211560.0</v>
      </c>
      <c r="R17" s="39">
        <v>151502.0</v>
      </c>
      <c r="S17" s="39">
        <v>154397.0</v>
      </c>
      <c r="T17" s="39">
        <v>310587.0</v>
      </c>
      <c r="U17" s="39">
        <v>329589.0</v>
      </c>
      <c r="V17" s="39">
        <v>242797.0</v>
      </c>
      <c r="W17" s="39">
        <v>167396.0</v>
      </c>
      <c r="X17" s="39">
        <v>175469.0</v>
      </c>
      <c r="Y17" s="39">
        <v>161731.0</v>
      </c>
      <c r="Z17" s="39">
        <v>91857.0</v>
      </c>
      <c r="AA17" s="39" t="s">
        <v>31</v>
      </c>
      <c r="AB17" s="39">
        <v>190317.0</v>
      </c>
      <c r="AC17" s="39">
        <v>290063.0</v>
      </c>
      <c r="AD17" s="39">
        <v>174567.0</v>
      </c>
      <c r="AE17" s="39">
        <v>279885.0</v>
      </c>
      <c r="AF17" s="39">
        <v>222314.0</v>
      </c>
      <c r="AG17" s="39">
        <v>199521.0</v>
      </c>
      <c r="AH17" s="39">
        <v>307030.0</v>
      </c>
      <c r="AI17" s="39">
        <v>210440.0</v>
      </c>
      <c r="AJ17" s="39">
        <v>223723.0</v>
      </c>
      <c r="AK17" s="39">
        <v>262742.0</v>
      </c>
      <c r="AL17" s="39">
        <v>226438.19400000002</v>
      </c>
      <c r="AM17" s="39">
        <v>204103.633</v>
      </c>
      <c r="AN17" s="39">
        <v>283468.959</v>
      </c>
      <c r="AO17" s="39">
        <v>313604.2</v>
      </c>
      <c r="AP17" s="39">
        <v>260233.775</v>
      </c>
      <c r="AQ17" s="39">
        <v>147228.62</v>
      </c>
      <c r="AR17" s="39">
        <v>285916.52</v>
      </c>
      <c r="AS17" s="39">
        <v>330177.563</v>
      </c>
      <c r="AT17" s="39">
        <v>129878.274</v>
      </c>
      <c r="AU17" s="39">
        <v>150257.342</v>
      </c>
      <c r="AV17" s="39">
        <v>126405.297</v>
      </c>
      <c r="AW17" s="39">
        <v>169476.352</v>
      </c>
      <c r="AX17" s="39">
        <v>336219.928</v>
      </c>
      <c r="AY17" s="39">
        <v>133869.789</v>
      </c>
      <c r="AZ17" s="39">
        <v>355333.701</v>
      </c>
      <c r="BA17" s="39">
        <v>182079.502</v>
      </c>
      <c r="BB17" s="39">
        <v>187196.895</v>
      </c>
      <c r="BC17" s="39">
        <v>311109.4</v>
      </c>
      <c r="BD17" s="39">
        <v>193897.561</v>
      </c>
      <c r="BE17" s="39">
        <v>169662.90107174177</v>
      </c>
      <c r="BF17" s="39">
        <v>292062.691</v>
      </c>
      <c r="BG17" s="39">
        <v>173743.245</v>
      </c>
      <c r="BH17" s="39">
        <v>106268.969</v>
      </c>
      <c r="BI17" s="39">
        <v>187882.306</v>
      </c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</row>
    <row r="18" ht="14.25" customHeight="1">
      <c r="A18" s="40" t="s">
        <v>32</v>
      </c>
      <c r="B18" s="39">
        <v>302380.0</v>
      </c>
      <c r="C18" s="39">
        <v>269123.0</v>
      </c>
      <c r="D18" s="39">
        <v>353469.0</v>
      </c>
      <c r="E18" s="39">
        <v>18586.0</v>
      </c>
      <c r="F18" s="39">
        <v>200429.0</v>
      </c>
      <c r="G18" s="39">
        <v>397798.0</v>
      </c>
      <c r="H18" s="39">
        <v>232565.0</v>
      </c>
      <c r="I18" s="39">
        <v>237263.0</v>
      </c>
      <c r="J18" s="42">
        <v>211046.0</v>
      </c>
      <c r="K18" s="42">
        <v>258179.0</v>
      </c>
      <c r="L18" s="39">
        <v>199132.0</v>
      </c>
      <c r="M18" s="39">
        <v>349437.0</v>
      </c>
      <c r="N18" s="39">
        <v>270637.0</v>
      </c>
      <c r="O18" s="39">
        <v>326017.0</v>
      </c>
      <c r="P18" s="39">
        <v>321913.0</v>
      </c>
      <c r="Q18" s="39">
        <v>256643.0</v>
      </c>
      <c r="R18" s="39">
        <v>289365.0</v>
      </c>
      <c r="S18" s="39">
        <v>232228.0</v>
      </c>
      <c r="T18" s="39">
        <v>146689.0</v>
      </c>
      <c r="U18" s="39">
        <v>155880.0</v>
      </c>
      <c r="V18" s="39">
        <v>206108.0</v>
      </c>
      <c r="W18" s="39">
        <v>264519.0</v>
      </c>
      <c r="X18" s="39">
        <v>197961.0</v>
      </c>
      <c r="Y18" s="39">
        <v>259950.0</v>
      </c>
      <c r="Z18" s="39">
        <v>225800.0</v>
      </c>
      <c r="AA18" s="39">
        <v>249714.0</v>
      </c>
      <c r="AB18" s="39">
        <v>83344.0</v>
      </c>
      <c r="AC18" s="39">
        <v>129961.0</v>
      </c>
      <c r="AD18" s="39">
        <v>198996.0</v>
      </c>
      <c r="AE18" s="39">
        <v>147330.0</v>
      </c>
      <c r="AF18" s="39">
        <v>171786.0</v>
      </c>
      <c r="AG18" s="39">
        <v>271131.0</v>
      </c>
      <c r="AH18" s="39">
        <v>209795.0</v>
      </c>
      <c r="AI18" s="39">
        <v>418272.0</v>
      </c>
      <c r="AJ18" s="39">
        <v>403560.0</v>
      </c>
      <c r="AK18" s="39">
        <v>308419.0</v>
      </c>
      <c r="AL18" s="39">
        <v>173344.731</v>
      </c>
      <c r="AM18" s="39">
        <v>401236.30299999996</v>
      </c>
      <c r="AN18" s="39">
        <v>357102.949</v>
      </c>
      <c r="AO18" s="39">
        <v>248523.843</v>
      </c>
      <c r="AP18" s="39">
        <v>342639.944</v>
      </c>
      <c r="AQ18" s="39">
        <v>396451.132</v>
      </c>
      <c r="AR18" s="39">
        <v>611791.117</v>
      </c>
      <c r="AS18" s="39">
        <v>454729.019</v>
      </c>
      <c r="AT18" s="39">
        <v>570902.026</v>
      </c>
      <c r="AU18" s="39">
        <v>435006.125</v>
      </c>
      <c r="AV18" s="39">
        <v>327877.787</v>
      </c>
      <c r="AW18" s="39">
        <v>337203.501</v>
      </c>
      <c r="AX18" s="39">
        <v>273497.783</v>
      </c>
      <c r="AY18" s="39">
        <v>522619.145</v>
      </c>
      <c r="AZ18" s="39">
        <v>583505.474</v>
      </c>
      <c r="BA18" s="39">
        <v>496513.763</v>
      </c>
      <c r="BB18" s="39">
        <v>382286.471</v>
      </c>
      <c r="BC18" s="39">
        <v>436317.547</v>
      </c>
      <c r="BD18" s="39">
        <v>589323.581</v>
      </c>
      <c r="BE18" s="39">
        <v>328614.21</v>
      </c>
      <c r="BF18" s="39">
        <v>752644.774</v>
      </c>
      <c r="BG18" s="39">
        <v>434442.751</v>
      </c>
      <c r="BH18" s="39">
        <v>464583.427</v>
      </c>
      <c r="BI18" s="39">
        <v>444696.186</v>
      </c>
      <c r="BJ18" s="39"/>
      <c r="BK18" s="39"/>
      <c r="BL18" s="39"/>
      <c r="BM18" s="39"/>
      <c r="BN18" s="39"/>
      <c r="BO18" s="39"/>
      <c r="BP18" s="39"/>
      <c r="BQ18" s="39"/>
      <c r="BR18" s="39"/>
      <c r="BS18" s="39"/>
      <c r="BT18" s="39"/>
      <c r="BU18" s="39"/>
    </row>
    <row r="19" ht="14.25" customHeight="1">
      <c r="A19" s="40" t="s">
        <v>33</v>
      </c>
      <c r="B19" s="39">
        <v>397295.0</v>
      </c>
      <c r="C19" s="39">
        <v>381501.0</v>
      </c>
      <c r="D19" s="39">
        <v>239819.0</v>
      </c>
      <c r="E19" s="39">
        <v>34714.0</v>
      </c>
      <c r="F19" s="39">
        <v>78268.0</v>
      </c>
      <c r="G19" s="39">
        <v>199310.0</v>
      </c>
      <c r="H19" s="39">
        <v>177556.0</v>
      </c>
      <c r="I19" s="39">
        <v>177910.0</v>
      </c>
      <c r="J19" s="39">
        <v>155142.0</v>
      </c>
      <c r="K19" s="39">
        <v>188474.0</v>
      </c>
      <c r="L19" s="39">
        <v>162163.0</v>
      </c>
      <c r="M19" s="39">
        <v>253690.0</v>
      </c>
      <c r="N19" s="39">
        <v>352158.0</v>
      </c>
      <c r="O19" s="39">
        <v>327402.0</v>
      </c>
      <c r="P19" s="39">
        <v>203889.0</v>
      </c>
      <c r="Q19" s="39">
        <v>138510.0</v>
      </c>
      <c r="R19" s="39">
        <v>432306.0</v>
      </c>
      <c r="S19" s="39">
        <v>423619.0</v>
      </c>
      <c r="T19" s="39">
        <v>376264.0</v>
      </c>
      <c r="U19" s="39">
        <v>397862.0</v>
      </c>
      <c r="V19" s="39">
        <v>617012.0</v>
      </c>
      <c r="W19" s="39">
        <v>616535.0</v>
      </c>
      <c r="X19" s="39">
        <v>149981.0</v>
      </c>
      <c r="Y19" s="39">
        <v>186227.0</v>
      </c>
      <c r="Z19" s="39">
        <v>382410.0</v>
      </c>
      <c r="AA19" s="39">
        <v>6730.0</v>
      </c>
      <c r="AB19" s="39">
        <v>1615.0</v>
      </c>
      <c r="AC19" s="39">
        <v>438090.0</v>
      </c>
      <c r="AD19" s="39">
        <v>431142.0</v>
      </c>
      <c r="AE19" s="39">
        <v>881280.0</v>
      </c>
      <c r="AF19" s="39">
        <v>733153.0</v>
      </c>
      <c r="AG19" s="39">
        <v>336996.0</v>
      </c>
      <c r="AH19" s="39">
        <v>555801.0</v>
      </c>
      <c r="AI19" s="39">
        <v>427468.0</v>
      </c>
      <c r="AJ19" s="39">
        <v>497815.0</v>
      </c>
      <c r="AK19" s="39">
        <v>299443.0</v>
      </c>
      <c r="AL19" s="39">
        <v>473390.468</v>
      </c>
      <c r="AM19" s="39">
        <v>408278.108</v>
      </c>
      <c r="AN19" s="39">
        <v>466268.493</v>
      </c>
      <c r="AO19" s="39">
        <v>311086.947</v>
      </c>
      <c r="AP19" s="39">
        <v>672656.683</v>
      </c>
      <c r="AQ19" s="39">
        <v>525161.968</v>
      </c>
      <c r="AR19" s="39">
        <v>1462595.522</v>
      </c>
      <c r="AS19" s="39">
        <v>701752.699</v>
      </c>
      <c r="AT19" s="39">
        <v>340577.176</v>
      </c>
      <c r="AU19" s="39">
        <v>514549.443</v>
      </c>
      <c r="AV19" s="39">
        <v>491217.372</v>
      </c>
      <c r="AW19" s="39">
        <v>894627.836</v>
      </c>
      <c r="AX19" s="39">
        <v>381200.847</v>
      </c>
      <c r="AY19" s="39">
        <v>1026113.404</v>
      </c>
      <c r="AZ19" s="39">
        <v>349529.563</v>
      </c>
      <c r="BA19" s="39">
        <v>631544.544</v>
      </c>
      <c r="BB19" s="39">
        <v>1098355.501</v>
      </c>
      <c r="BC19" s="39">
        <v>496199.78</v>
      </c>
      <c r="BD19" s="39">
        <v>561623.211</v>
      </c>
      <c r="BE19" s="39">
        <v>563703.183</v>
      </c>
      <c r="BF19" s="39">
        <v>671705.029</v>
      </c>
      <c r="BG19" s="39">
        <v>722188.089</v>
      </c>
      <c r="BH19" s="39">
        <v>438448.351</v>
      </c>
      <c r="BI19" s="39">
        <v>341980.22</v>
      </c>
      <c r="BJ19" s="39"/>
      <c r="BK19" s="39"/>
      <c r="BL19" s="39"/>
      <c r="BM19" s="39"/>
      <c r="BN19" s="39"/>
      <c r="BO19" s="39"/>
      <c r="BP19" s="39"/>
      <c r="BQ19" s="39"/>
      <c r="BR19" s="39"/>
      <c r="BS19" s="39"/>
      <c r="BT19" s="39"/>
      <c r="BU19" s="39"/>
    </row>
    <row r="20" ht="14.25" customHeight="1">
      <c r="A20" s="40" t="s">
        <v>34</v>
      </c>
      <c r="B20" s="39">
        <v>147604.0</v>
      </c>
      <c r="C20" s="39">
        <v>143431.0</v>
      </c>
      <c r="D20" s="39">
        <v>124188.0</v>
      </c>
      <c r="E20" s="39">
        <v>9564.0</v>
      </c>
      <c r="F20" s="39">
        <v>60671.0</v>
      </c>
      <c r="G20" s="39">
        <v>90584.0</v>
      </c>
      <c r="H20" s="39">
        <v>182386.0</v>
      </c>
      <c r="I20" s="39">
        <v>137372.0</v>
      </c>
      <c r="J20" s="39">
        <v>155275.0</v>
      </c>
      <c r="K20" s="39">
        <v>129268.0</v>
      </c>
      <c r="L20" s="39">
        <v>118630.0</v>
      </c>
      <c r="M20" s="39">
        <v>160636.0</v>
      </c>
      <c r="N20" s="39">
        <v>195651.0</v>
      </c>
      <c r="O20" s="39">
        <v>204780.0</v>
      </c>
      <c r="P20" s="39">
        <v>248917.0</v>
      </c>
      <c r="Q20" s="39">
        <v>232590.0</v>
      </c>
      <c r="R20" s="39">
        <v>151997.0</v>
      </c>
      <c r="S20" s="39">
        <v>209212.0</v>
      </c>
      <c r="T20" s="39">
        <v>141140.0</v>
      </c>
      <c r="U20" s="39">
        <v>165042.0</v>
      </c>
      <c r="V20" s="39">
        <v>181744.0</v>
      </c>
      <c r="W20" s="39">
        <v>155701.0</v>
      </c>
      <c r="X20" s="39">
        <v>152947.0</v>
      </c>
      <c r="Y20" s="39">
        <v>200529.0</v>
      </c>
      <c r="Z20" s="39">
        <v>126446.0</v>
      </c>
      <c r="AA20" s="39">
        <v>108428.0</v>
      </c>
      <c r="AB20" s="39">
        <v>186873.0</v>
      </c>
      <c r="AC20" s="39">
        <v>191274.0</v>
      </c>
      <c r="AD20" s="39">
        <v>138504.0</v>
      </c>
      <c r="AE20" s="39">
        <v>73515.0</v>
      </c>
      <c r="AF20" s="39">
        <v>230018.0</v>
      </c>
      <c r="AG20" s="39">
        <v>137020.0</v>
      </c>
      <c r="AH20" s="39">
        <v>159917.0</v>
      </c>
      <c r="AI20" s="39">
        <v>64437.0</v>
      </c>
      <c r="AJ20" s="39">
        <v>139236.0</v>
      </c>
      <c r="AK20" s="39">
        <v>151581.0</v>
      </c>
      <c r="AL20" s="39">
        <v>147836.75699999998</v>
      </c>
      <c r="AM20" s="39">
        <v>126359.275</v>
      </c>
      <c r="AN20" s="39">
        <v>176835.01</v>
      </c>
      <c r="AO20" s="39">
        <v>125331.47399999999</v>
      </c>
      <c r="AP20" s="39">
        <v>157561.348</v>
      </c>
      <c r="AQ20" s="39">
        <v>110376.55</v>
      </c>
      <c r="AR20" s="39">
        <v>317132.313</v>
      </c>
      <c r="AS20" s="39">
        <v>200620.47300000003</v>
      </c>
      <c r="AT20" s="39">
        <v>119773.188</v>
      </c>
      <c r="AU20" s="39">
        <v>132948.03</v>
      </c>
      <c r="AV20" s="39">
        <v>133349.817</v>
      </c>
      <c r="AW20" s="39">
        <v>101023.602</v>
      </c>
      <c r="AX20" s="39">
        <v>97398.94900000001</v>
      </c>
      <c r="AY20" s="39">
        <v>214516.428</v>
      </c>
      <c r="AZ20" s="39">
        <v>148745.15099999998</v>
      </c>
      <c r="BA20" s="39">
        <v>217965.125</v>
      </c>
      <c r="BB20" s="39">
        <v>235465.109</v>
      </c>
      <c r="BC20" s="39">
        <v>141493.239</v>
      </c>
      <c r="BD20" s="39">
        <v>120107.573</v>
      </c>
      <c r="BE20" s="39">
        <v>104548.318</v>
      </c>
      <c r="BF20" s="39">
        <v>279766.339</v>
      </c>
      <c r="BG20" s="39">
        <v>129610.38</v>
      </c>
      <c r="BH20" s="39">
        <v>134484.44</v>
      </c>
      <c r="BI20" s="39">
        <v>128979.00700000001</v>
      </c>
      <c r="BJ20" s="39"/>
      <c r="BK20" s="39"/>
      <c r="BL20" s="39"/>
      <c r="BM20" s="39"/>
      <c r="BN20" s="39"/>
      <c r="BO20" s="39"/>
      <c r="BP20" s="39"/>
      <c r="BQ20" s="39"/>
      <c r="BR20" s="39"/>
      <c r="BS20" s="39"/>
      <c r="BT20" s="39"/>
      <c r="BU20" s="39"/>
    </row>
    <row r="21" ht="14.25" customHeight="1">
      <c r="A21" s="40" t="s">
        <v>35</v>
      </c>
      <c r="B21" s="39">
        <v>79597.0</v>
      </c>
      <c r="C21" s="39">
        <v>94683.0</v>
      </c>
      <c r="D21" s="39">
        <v>56347.0</v>
      </c>
      <c r="E21" s="39">
        <v>50313.0</v>
      </c>
      <c r="F21" s="39">
        <v>63681.0</v>
      </c>
      <c r="G21" s="39">
        <v>105065.0</v>
      </c>
      <c r="H21" s="39">
        <v>72233.0</v>
      </c>
      <c r="I21" s="39">
        <v>85327.0</v>
      </c>
      <c r="J21" s="39">
        <v>115120.0</v>
      </c>
      <c r="K21" s="42">
        <v>101989.0</v>
      </c>
      <c r="L21" s="39">
        <v>160889.0</v>
      </c>
      <c r="M21" s="39">
        <v>113535.0</v>
      </c>
      <c r="N21" s="39">
        <v>143500.0</v>
      </c>
      <c r="O21" s="39">
        <v>139152.0</v>
      </c>
      <c r="P21" s="39">
        <v>166432.0</v>
      </c>
      <c r="Q21" s="39">
        <v>181433.0</v>
      </c>
      <c r="R21" s="39">
        <v>95681.0</v>
      </c>
      <c r="S21" s="39">
        <v>183493.0</v>
      </c>
      <c r="T21" s="39">
        <v>147540.0</v>
      </c>
      <c r="U21" s="39">
        <v>139632.0</v>
      </c>
      <c r="V21" s="39">
        <v>132645.0</v>
      </c>
      <c r="W21" s="39">
        <v>153100.0</v>
      </c>
      <c r="X21" s="39">
        <v>151966.0</v>
      </c>
      <c r="Y21" s="39">
        <v>83306.0</v>
      </c>
      <c r="Z21" s="39">
        <v>112287.0</v>
      </c>
      <c r="AA21" s="39">
        <v>28395.0</v>
      </c>
      <c r="AB21" s="39">
        <v>22253.0</v>
      </c>
      <c r="AC21" s="39">
        <v>158117.0</v>
      </c>
      <c r="AD21" s="39">
        <v>114411.0</v>
      </c>
      <c r="AE21" s="39">
        <v>18284.0</v>
      </c>
      <c r="AF21" s="39">
        <v>75828.0</v>
      </c>
      <c r="AG21" s="39">
        <v>177181.0</v>
      </c>
      <c r="AH21" s="39">
        <v>55684.0</v>
      </c>
      <c r="AI21" s="39">
        <v>180045.0</v>
      </c>
      <c r="AJ21" s="39">
        <v>137538.0</v>
      </c>
      <c r="AK21" s="39">
        <v>96957.0</v>
      </c>
      <c r="AL21" s="39">
        <v>189676.707</v>
      </c>
      <c r="AM21" s="39">
        <v>120127.476</v>
      </c>
      <c r="AN21" s="39">
        <v>142491.055</v>
      </c>
      <c r="AO21" s="39">
        <v>137222.309</v>
      </c>
      <c r="AP21" s="39">
        <v>175125.057</v>
      </c>
      <c r="AQ21" s="39">
        <v>146072.888</v>
      </c>
      <c r="AR21" s="39">
        <v>198796.686</v>
      </c>
      <c r="AS21" s="39">
        <v>195756.824</v>
      </c>
      <c r="AT21" s="39">
        <v>145941.181</v>
      </c>
      <c r="AU21" s="39">
        <v>172014.169</v>
      </c>
      <c r="AV21" s="39">
        <v>146389.62</v>
      </c>
      <c r="AW21" s="39">
        <v>238600.269</v>
      </c>
      <c r="AX21" s="39">
        <v>34521.26</v>
      </c>
      <c r="AY21" s="39">
        <v>37469.2</v>
      </c>
      <c r="AZ21" s="39">
        <v>67862.588</v>
      </c>
      <c r="BA21" s="39">
        <v>50282.904</v>
      </c>
      <c r="BB21" s="39">
        <v>38442.78</v>
      </c>
      <c r="BC21" s="39">
        <v>73649.004</v>
      </c>
      <c r="BD21" s="39">
        <v>54086.592</v>
      </c>
      <c r="BE21" s="39">
        <v>111734.885</v>
      </c>
      <c r="BF21" s="39">
        <v>76049.693</v>
      </c>
      <c r="BG21" s="39" t="s">
        <v>31</v>
      </c>
      <c r="BH21" s="39">
        <v>100726.459</v>
      </c>
      <c r="BI21" s="39">
        <v>118055.773</v>
      </c>
      <c r="BJ21" s="39"/>
      <c r="BK21" s="39"/>
      <c r="BL21" s="39"/>
      <c r="BM21" s="39"/>
      <c r="BN21" s="39"/>
      <c r="BO21" s="39"/>
      <c r="BP21" s="39"/>
      <c r="BQ21" s="39"/>
      <c r="BR21" s="39"/>
      <c r="BS21" s="39"/>
      <c r="BT21" s="39"/>
      <c r="BU21" s="39"/>
    </row>
    <row r="22" ht="14.25" customHeight="1">
      <c r="A22" s="40" t="s">
        <v>36</v>
      </c>
      <c r="B22" s="42">
        <v>2831.0</v>
      </c>
      <c r="C22" s="39">
        <v>4490.0</v>
      </c>
      <c r="D22" s="39">
        <v>218.0</v>
      </c>
      <c r="E22" s="39">
        <v>7284.0</v>
      </c>
      <c r="F22" s="39">
        <v>4447.0</v>
      </c>
      <c r="G22" s="39">
        <v>1384.0</v>
      </c>
      <c r="H22" s="39">
        <v>450.0</v>
      </c>
      <c r="I22" s="39">
        <v>563.0</v>
      </c>
      <c r="J22" s="39">
        <v>3166.0</v>
      </c>
      <c r="K22" s="42">
        <v>3325.0</v>
      </c>
      <c r="L22" s="39">
        <v>2764.0</v>
      </c>
      <c r="M22" s="39" t="s">
        <v>31</v>
      </c>
      <c r="N22" s="39" t="s">
        <v>31</v>
      </c>
      <c r="O22" s="39" t="s">
        <v>37</v>
      </c>
      <c r="P22" s="39">
        <v>1680.0</v>
      </c>
      <c r="Q22" s="39">
        <v>2658.0</v>
      </c>
      <c r="R22" s="39">
        <v>758.0</v>
      </c>
      <c r="S22" s="39">
        <v>2630.0</v>
      </c>
      <c r="T22" s="39">
        <v>1830.0</v>
      </c>
      <c r="U22" s="39">
        <v>3418.0</v>
      </c>
      <c r="V22" s="39" t="s">
        <v>37</v>
      </c>
      <c r="W22" s="39">
        <v>812.0</v>
      </c>
      <c r="X22" s="39">
        <v>3877.0</v>
      </c>
      <c r="Y22" s="39">
        <v>1920.0</v>
      </c>
      <c r="Z22" s="39">
        <v>10943.0</v>
      </c>
      <c r="AA22" s="39">
        <v>14386.0</v>
      </c>
      <c r="AB22" s="39">
        <v>35005.0</v>
      </c>
      <c r="AC22" s="39">
        <v>18228.0</v>
      </c>
      <c r="AD22" s="39">
        <v>15639.0</v>
      </c>
      <c r="AE22" s="39" t="s">
        <v>31</v>
      </c>
      <c r="AF22" s="39">
        <v>14947.0</v>
      </c>
      <c r="AG22" s="39">
        <v>15650.0</v>
      </c>
      <c r="AH22" s="39">
        <v>15396.0</v>
      </c>
      <c r="AI22" s="39">
        <v>13333.0</v>
      </c>
      <c r="AJ22" s="39">
        <v>14258.0</v>
      </c>
      <c r="AK22" s="39">
        <v>14802.0</v>
      </c>
      <c r="AL22" s="39">
        <v>19828.447</v>
      </c>
      <c r="AM22" s="39">
        <v>25683.879</v>
      </c>
      <c r="AN22" s="39">
        <v>18762.664</v>
      </c>
      <c r="AO22" s="39">
        <v>8495.486</v>
      </c>
      <c r="AP22" s="39">
        <v>11196.975</v>
      </c>
      <c r="AQ22" s="39">
        <v>16566.694</v>
      </c>
      <c r="AR22" s="39">
        <v>9762.545</v>
      </c>
      <c r="AS22" s="39">
        <v>20612.142</v>
      </c>
      <c r="AT22" s="39">
        <v>13646.035</v>
      </c>
      <c r="AU22" s="39">
        <v>2083.0</v>
      </c>
      <c r="AV22" s="39">
        <v>4248.0</v>
      </c>
      <c r="AW22" s="39">
        <v>8154.663</v>
      </c>
      <c r="AX22" s="39">
        <v>12478.601</v>
      </c>
      <c r="AY22" s="39">
        <v>3817.737</v>
      </c>
      <c r="AZ22" s="39">
        <v>2752.858</v>
      </c>
      <c r="BA22" s="39">
        <v>2935.42</v>
      </c>
      <c r="BB22" s="39">
        <v>4962.048</v>
      </c>
      <c r="BC22" s="39">
        <v>4709.451</v>
      </c>
      <c r="BD22" s="39">
        <v>20640.469</v>
      </c>
      <c r="BE22" s="39">
        <v>3167.801</v>
      </c>
      <c r="BF22" s="39">
        <v>19947.77</v>
      </c>
      <c r="BG22" s="39">
        <v>10087.679</v>
      </c>
      <c r="BH22" s="39">
        <v>17937.346999999998</v>
      </c>
      <c r="BI22" s="39">
        <v>19356.712</v>
      </c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39"/>
      <c r="BU22" s="39"/>
    </row>
    <row r="23" ht="14.25" customHeight="1">
      <c r="A23" s="43"/>
      <c r="B23" s="37"/>
      <c r="C23" s="37"/>
      <c r="D23" s="37"/>
      <c r="E23" s="37"/>
      <c r="F23" s="44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</row>
    <row r="24" ht="14.25" customHeight="1">
      <c r="A24" s="45" t="s">
        <v>0</v>
      </c>
      <c r="B24" s="46">
        <v>2020.0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4"/>
      <c r="N24" s="46">
        <v>2021.0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4"/>
      <c r="Z24" s="47">
        <v>2022.0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4"/>
      <c r="AL24" s="48">
        <v>2023.0</v>
      </c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4"/>
      <c r="AX24" s="47">
        <v>2024.0</v>
      </c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4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</row>
    <row r="25" ht="14.25" customHeight="1">
      <c r="A25" s="49" t="s">
        <v>1</v>
      </c>
      <c r="B25" s="50" t="s">
        <v>2</v>
      </c>
      <c r="C25" s="3"/>
      <c r="D25" s="4"/>
      <c r="E25" s="51" t="s">
        <v>3</v>
      </c>
      <c r="F25" s="3"/>
      <c r="G25" s="4"/>
      <c r="H25" s="52" t="s">
        <v>4</v>
      </c>
      <c r="I25" s="3"/>
      <c r="J25" s="4"/>
      <c r="K25" s="53" t="s">
        <v>5</v>
      </c>
      <c r="L25" s="3"/>
      <c r="M25" s="4"/>
      <c r="N25" s="50" t="s">
        <v>2</v>
      </c>
      <c r="O25" s="3"/>
      <c r="P25" s="4"/>
      <c r="Q25" s="51" t="s">
        <v>3</v>
      </c>
      <c r="R25" s="3"/>
      <c r="S25" s="4"/>
      <c r="T25" s="52" t="s">
        <v>4</v>
      </c>
      <c r="U25" s="3"/>
      <c r="V25" s="4"/>
      <c r="W25" s="53" t="s">
        <v>5</v>
      </c>
      <c r="X25" s="3"/>
      <c r="Y25" s="4"/>
      <c r="Z25" s="54" t="s">
        <v>2</v>
      </c>
      <c r="AA25" s="3"/>
      <c r="AB25" s="4"/>
      <c r="AC25" s="55" t="s">
        <v>3</v>
      </c>
      <c r="AD25" s="3"/>
      <c r="AE25" s="4"/>
      <c r="AF25" s="56" t="s">
        <v>4</v>
      </c>
      <c r="AG25" s="3"/>
      <c r="AH25" s="4"/>
      <c r="AI25" s="57" t="s">
        <v>5</v>
      </c>
      <c r="AJ25" s="3"/>
      <c r="AK25" s="4"/>
      <c r="AL25" s="58" t="s">
        <v>2</v>
      </c>
      <c r="AM25" s="3"/>
      <c r="AN25" s="4"/>
      <c r="AO25" s="59" t="s">
        <v>3</v>
      </c>
      <c r="AP25" s="3"/>
      <c r="AQ25" s="4"/>
      <c r="AR25" s="60" t="s">
        <v>4</v>
      </c>
      <c r="AS25" s="3"/>
      <c r="AT25" s="4"/>
      <c r="AU25" s="61" t="s">
        <v>5</v>
      </c>
      <c r="AV25" s="3"/>
      <c r="AW25" s="4"/>
      <c r="AX25" s="54" t="s">
        <v>2</v>
      </c>
      <c r="AY25" s="3"/>
      <c r="AZ25" s="4"/>
      <c r="BA25" s="55" t="s">
        <v>3</v>
      </c>
      <c r="BB25" s="3"/>
      <c r="BC25" s="4"/>
      <c r="BD25" s="56" t="s">
        <v>4</v>
      </c>
      <c r="BE25" s="3"/>
      <c r="BF25" s="4"/>
      <c r="BG25" s="57" t="s">
        <v>5</v>
      </c>
      <c r="BH25" s="3"/>
      <c r="BI25" s="4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</row>
    <row r="26" ht="14.25" customHeight="1">
      <c r="A26" s="21"/>
      <c r="B26" s="62" t="s">
        <v>6</v>
      </c>
      <c r="C26" s="62" t="s">
        <v>7</v>
      </c>
      <c r="D26" s="62" t="s">
        <v>8</v>
      </c>
      <c r="E26" s="63" t="s">
        <v>9</v>
      </c>
      <c r="F26" s="63" t="s">
        <v>10</v>
      </c>
      <c r="G26" s="63" t="s">
        <v>11</v>
      </c>
      <c r="H26" s="64" t="s">
        <v>12</v>
      </c>
      <c r="I26" s="64" t="s">
        <v>13</v>
      </c>
      <c r="J26" s="64" t="s">
        <v>14</v>
      </c>
      <c r="K26" s="65" t="s">
        <v>15</v>
      </c>
      <c r="L26" s="65" t="s">
        <v>16</v>
      </c>
      <c r="M26" s="65" t="s">
        <v>17</v>
      </c>
      <c r="N26" s="62" t="s">
        <v>6</v>
      </c>
      <c r="O26" s="62" t="s">
        <v>7</v>
      </c>
      <c r="P26" s="62" t="s">
        <v>8</v>
      </c>
      <c r="Q26" s="63" t="s">
        <v>9</v>
      </c>
      <c r="R26" s="63" t="s">
        <v>10</v>
      </c>
      <c r="S26" s="63" t="s">
        <v>11</v>
      </c>
      <c r="T26" s="64" t="s">
        <v>12</v>
      </c>
      <c r="U26" s="64" t="s">
        <v>13</v>
      </c>
      <c r="V26" s="64" t="s">
        <v>14</v>
      </c>
      <c r="W26" s="65" t="s">
        <v>15</v>
      </c>
      <c r="X26" s="65" t="s">
        <v>16</v>
      </c>
      <c r="Y26" s="65" t="s">
        <v>17</v>
      </c>
      <c r="Z26" s="66" t="s">
        <v>6</v>
      </c>
      <c r="AA26" s="66" t="s">
        <v>7</v>
      </c>
      <c r="AB26" s="66" t="s">
        <v>8</v>
      </c>
      <c r="AC26" s="67" t="s">
        <v>9</v>
      </c>
      <c r="AD26" s="67" t="s">
        <v>10</v>
      </c>
      <c r="AE26" s="67" t="s">
        <v>11</v>
      </c>
      <c r="AF26" s="68" t="s">
        <v>12</v>
      </c>
      <c r="AG26" s="68" t="s">
        <v>13</v>
      </c>
      <c r="AH26" s="68" t="s">
        <v>14</v>
      </c>
      <c r="AI26" s="69" t="s">
        <v>15</v>
      </c>
      <c r="AJ26" s="69" t="s">
        <v>16</v>
      </c>
      <c r="AK26" s="69" t="s">
        <v>17</v>
      </c>
      <c r="AL26" s="70" t="s">
        <v>6</v>
      </c>
      <c r="AM26" s="70" t="s">
        <v>7</v>
      </c>
      <c r="AN26" s="70" t="s">
        <v>8</v>
      </c>
      <c r="AO26" s="71" t="s">
        <v>9</v>
      </c>
      <c r="AP26" s="71" t="s">
        <v>10</v>
      </c>
      <c r="AQ26" s="71" t="s">
        <v>11</v>
      </c>
      <c r="AR26" s="72" t="s">
        <v>12</v>
      </c>
      <c r="AS26" s="72" t="s">
        <v>13</v>
      </c>
      <c r="AT26" s="72" t="s">
        <v>14</v>
      </c>
      <c r="AU26" s="73" t="s">
        <v>15</v>
      </c>
      <c r="AV26" s="74" t="s">
        <v>16</v>
      </c>
      <c r="AW26" s="74" t="s">
        <v>17</v>
      </c>
      <c r="AX26" s="66" t="s">
        <v>6</v>
      </c>
      <c r="AY26" s="66" t="s">
        <v>7</v>
      </c>
      <c r="AZ26" s="66" t="s">
        <v>8</v>
      </c>
      <c r="BA26" s="67" t="s">
        <v>9</v>
      </c>
      <c r="BB26" s="67" t="s">
        <v>10</v>
      </c>
      <c r="BC26" s="67" t="s">
        <v>11</v>
      </c>
      <c r="BD26" s="68" t="s">
        <v>12</v>
      </c>
      <c r="BE26" s="68" t="s">
        <v>13</v>
      </c>
      <c r="BF26" s="68" t="s">
        <v>14</v>
      </c>
      <c r="BG26" s="69" t="s">
        <v>15</v>
      </c>
      <c r="BH26" s="69" t="s">
        <v>16</v>
      </c>
      <c r="BI26" s="69" t="s">
        <v>17</v>
      </c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</row>
    <row r="27" ht="14.25" customHeight="1">
      <c r="A27" s="75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</row>
    <row r="28" ht="14.25" customHeight="1">
      <c r="A28" s="77" t="s">
        <v>18</v>
      </c>
      <c r="B28" s="78">
        <f t="shared" ref="B28:BI28" si="2">SUM(B29:B45)</f>
        <v>8667</v>
      </c>
      <c r="C28" s="78">
        <f t="shared" si="2"/>
        <v>7453</v>
      </c>
      <c r="D28" s="78">
        <f t="shared" si="2"/>
        <v>5893</v>
      </c>
      <c r="E28" s="78">
        <f t="shared" si="2"/>
        <v>835</v>
      </c>
      <c r="F28" s="78">
        <f t="shared" si="2"/>
        <v>3148</v>
      </c>
      <c r="G28" s="78">
        <f t="shared" si="2"/>
        <v>7536</v>
      </c>
      <c r="H28" s="78">
        <f t="shared" si="2"/>
        <v>7777</v>
      </c>
      <c r="I28" s="78">
        <f t="shared" si="2"/>
        <v>6623</v>
      </c>
      <c r="J28" s="78">
        <f t="shared" si="2"/>
        <v>7142</v>
      </c>
      <c r="K28" s="78">
        <f t="shared" si="2"/>
        <v>7486</v>
      </c>
      <c r="L28" s="78">
        <f t="shared" si="2"/>
        <v>7176</v>
      </c>
      <c r="M28" s="78">
        <f t="shared" si="2"/>
        <v>8620</v>
      </c>
      <c r="N28" s="78">
        <f t="shared" si="2"/>
        <v>7848</v>
      </c>
      <c r="O28" s="78">
        <f t="shared" si="2"/>
        <v>8116</v>
      </c>
      <c r="P28" s="78">
        <f t="shared" si="2"/>
        <v>9434</v>
      </c>
      <c r="Q28" s="78">
        <f t="shared" si="2"/>
        <v>7483</v>
      </c>
      <c r="R28" s="78">
        <f t="shared" si="2"/>
        <v>8664</v>
      </c>
      <c r="S28" s="78">
        <f t="shared" si="2"/>
        <v>8885</v>
      </c>
      <c r="T28" s="78">
        <f t="shared" si="2"/>
        <v>7938</v>
      </c>
      <c r="U28" s="78">
        <f t="shared" si="2"/>
        <v>7677</v>
      </c>
      <c r="V28" s="78">
        <f t="shared" si="2"/>
        <v>7351</v>
      </c>
      <c r="W28" s="78">
        <f t="shared" si="2"/>
        <v>8118</v>
      </c>
      <c r="X28" s="78">
        <f t="shared" si="2"/>
        <v>8860</v>
      </c>
      <c r="Y28" s="78">
        <f t="shared" si="2"/>
        <v>8165</v>
      </c>
      <c r="Z28" s="78">
        <f t="shared" si="2"/>
        <v>7297</v>
      </c>
      <c r="AA28" s="78">
        <f t="shared" si="2"/>
        <v>6572</v>
      </c>
      <c r="AB28" s="78">
        <f t="shared" si="2"/>
        <v>8926</v>
      </c>
      <c r="AC28" s="78">
        <f t="shared" si="2"/>
        <v>8236</v>
      </c>
      <c r="AD28" s="78">
        <f t="shared" si="2"/>
        <v>8540</v>
      </c>
      <c r="AE28" s="78">
        <f t="shared" si="2"/>
        <v>7951</v>
      </c>
      <c r="AF28" s="78">
        <f t="shared" si="2"/>
        <v>8919</v>
      </c>
      <c r="AG28" s="78">
        <f t="shared" si="2"/>
        <v>8446</v>
      </c>
      <c r="AH28" s="78">
        <f t="shared" si="2"/>
        <v>7360</v>
      </c>
      <c r="AI28" s="78">
        <f t="shared" si="2"/>
        <v>7636</v>
      </c>
      <c r="AJ28" s="78">
        <f t="shared" si="2"/>
        <v>8398</v>
      </c>
      <c r="AK28" s="78">
        <f t="shared" si="2"/>
        <v>6495</v>
      </c>
      <c r="AL28" s="78">
        <f t="shared" si="2"/>
        <v>8195</v>
      </c>
      <c r="AM28" s="78">
        <f t="shared" si="2"/>
        <v>7882</v>
      </c>
      <c r="AN28" s="78">
        <f t="shared" si="2"/>
        <v>9211</v>
      </c>
      <c r="AO28" s="78">
        <f t="shared" si="2"/>
        <v>6992</v>
      </c>
      <c r="AP28" s="78">
        <f t="shared" si="2"/>
        <v>9270</v>
      </c>
      <c r="AQ28" s="78">
        <f t="shared" si="2"/>
        <v>7965</v>
      </c>
      <c r="AR28" s="78">
        <f t="shared" si="2"/>
        <v>8210</v>
      </c>
      <c r="AS28" s="78">
        <f t="shared" si="2"/>
        <v>7569</v>
      </c>
      <c r="AT28" s="78">
        <f t="shared" si="2"/>
        <v>7527</v>
      </c>
      <c r="AU28" s="78">
        <f t="shared" si="2"/>
        <v>7246</v>
      </c>
      <c r="AV28" s="78">
        <f t="shared" si="2"/>
        <v>8150</v>
      </c>
      <c r="AW28" s="78">
        <f t="shared" si="2"/>
        <v>5840</v>
      </c>
      <c r="AX28" s="78">
        <f t="shared" si="2"/>
        <v>6506</v>
      </c>
      <c r="AY28" s="78">
        <f t="shared" si="2"/>
        <v>7104</v>
      </c>
      <c r="AZ28" s="78">
        <f t="shared" si="2"/>
        <v>7743</v>
      </c>
      <c r="BA28" s="78">
        <f t="shared" si="2"/>
        <v>7202</v>
      </c>
      <c r="BB28" s="78">
        <f t="shared" si="2"/>
        <v>7112</v>
      </c>
      <c r="BC28" s="78">
        <f t="shared" si="2"/>
        <v>7672</v>
      </c>
      <c r="BD28" s="78">
        <f t="shared" si="2"/>
        <v>7230</v>
      </c>
      <c r="BE28" s="78">
        <f t="shared" si="2"/>
        <v>7230</v>
      </c>
      <c r="BF28" s="78">
        <f t="shared" si="2"/>
        <v>7293</v>
      </c>
      <c r="BG28" s="78">
        <f t="shared" si="2"/>
        <v>6892</v>
      </c>
      <c r="BH28" s="78">
        <f t="shared" si="2"/>
        <v>6656</v>
      </c>
      <c r="BI28" s="78">
        <f t="shared" si="2"/>
        <v>6138</v>
      </c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</row>
    <row r="29" ht="14.25" customHeight="1">
      <c r="A29" s="79" t="s">
        <v>19</v>
      </c>
      <c r="B29" s="76">
        <v>473.0</v>
      </c>
      <c r="C29" s="76">
        <v>236.0</v>
      </c>
      <c r="D29" s="76">
        <v>185.0</v>
      </c>
      <c r="E29" s="76">
        <v>8.0</v>
      </c>
      <c r="F29" s="76">
        <v>30.0</v>
      </c>
      <c r="G29" s="76">
        <v>178.0</v>
      </c>
      <c r="H29" s="76">
        <v>206.0</v>
      </c>
      <c r="I29" s="76">
        <v>192.0</v>
      </c>
      <c r="J29" s="76">
        <v>234.0</v>
      </c>
      <c r="K29" s="76">
        <v>258.0</v>
      </c>
      <c r="L29" s="76">
        <v>176.0</v>
      </c>
      <c r="M29" s="76">
        <v>296.0</v>
      </c>
      <c r="N29" s="76">
        <v>322.0</v>
      </c>
      <c r="O29" s="76">
        <v>311.0</v>
      </c>
      <c r="P29" s="76">
        <v>361.0</v>
      </c>
      <c r="Q29" s="76">
        <v>264.0</v>
      </c>
      <c r="R29" s="76">
        <v>487.0</v>
      </c>
      <c r="S29" s="76">
        <v>417.0</v>
      </c>
      <c r="T29" s="76">
        <v>396.0</v>
      </c>
      <c r="U29" s="80">
        <v>244.0</v>
      </c>
      <c r="V29" s="76">
        <v>340.0</v>
      </c>
      <c r="W29" s="76">
        <v>361.0</v>
      </c>
      <c r="X29" s="76">
        <v>365.0</v>
      </c>
      <c r="Y29" s="76">
        <v>387.0</v>
      </c>
      <c r="Z29" s="76">
        <v>322.0</v>
      </c>
      <c r="AA29" s="76">
        <v>351.0</v>
      </c>
      <c r="AB29" s="76">
        <v>465.0</v>
      </c>
      <c r="AC29" s="76">
        <v>389.0</v>
      </c>
      <c r="AD29" s="76">
        <v>337.0</v>
      </c>
      <c r="AE29" s="76">
        <v>369.0</v>
      </c>
      <c r="AF29" s="76">
        <v>290.0</v>
      </c>
      <c r="AG29" s="76">
        <v>297.0</v>
      </c>
      <c r="AH29" s="76">
        <v>381.0</v>
      </c>
      <c r="AI29" s="76">
        <v>357.0</v>
      </c>
      <c r="AJ29" s="76">
        <v>335.0</v>
      </c>
      <c r="AK29" s="76">
        <v>305.0</v>
      </c>
      <c r="AL29" s="76">
        <v>318.0</v>
      </c>
      <c r="AM29" s="76">
        <v>278.0</v>
      </c>
      <c r="AN29" s="76">
        <v>356.0</v>
      </c>
      <c r="AO29" s="76">
        <v>272.0</v>
      </c>
      <c r="AP29" s="76">
        <v>334.0</v>
      </c>
      <c r="AQ29" s="76">
        <v>327.0</v>
      </c>
      <c r="AR29" s="76">
        <v>293.0</v>
      </c>
      <c r="AS29" s="76">
        <v>286.0</v>
      </c>
      <c r="AT29" s="76">
        <v>299.0</v>
      </c>
      <c r="AU29" s="76">
        <v>308.0</v>
      </c>
      <c r="AV29" s="76">
        <v>341.0</v>
      </c>
      <c r="AW29" s="76">
        <v>224.0</v>
      </c>
      <c r="AX29" s="76">
        <v>147.0</v>
      </c>
      <c r="AY29" s="76">
        <v>307.0</v>
      </c>
      <c r="AZ29" s="76">
        <v>295.0</v>
      </c>
      <c r="BA29" s="76">
        <v>241.0</v>
      </c>
      <c r="BB29" s="76">
        <v>289.0</v>
      </c>
      <c r="BC29" s="76">
        <v>271.0</v>
      </c>
      <c r="BD29" s="76">
        <v>265.0</v>
      </c>
      <c r="BE29" s="76">
        <v>265.0</v>
      </c>
      <c r="BF29" s="76">
        <v>268.0</v>
      </c>
      <c r="BG29" s="76">
        <v>303.0</v>
      </c>
      <c r="BH29" s="76">
        <v>329.0</v>
      </c>
      <c r="BI29" s="76">
        <v>249.0</v>
      </c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</row>
    <row r="30" ht="14.25" customHeight="1">
      <c r="A30" s="79" t="s">
        <v>20</v>
      </c>
      <c r="B30" s="76">
        <v>140.0</v>
      </c>
      <c r="C30" s="76">
        <v>94.0</v>
      </c>
      <c r="D30" s="76">
        <v>58.0</v>
      </c>
      <c r="E30" s="76">
        <v>1.0</v>
      </c>
      <c r="F30" s="76">
        <v>46.0</v>
      </c>
      <c r="G30" s="76">
        <v>54.0</v>
      </c>
      <c r="H30" s="76">
        <v>98.0</v>
      </c>
      <c r="I30" s="76">
        <v>104.0</v>
      </c>
      <c r="J30" s="76">
        <v>64.0</v>
      </c>
      <c r="K30" s="76">
        <v>102.0</v>
      </c>
      <c r="L30" s="76">
        <v>99.0</v>
      </c>
      <c r="M30" s="76">
        <v>79.0</v>
      </c>
      <c r="N30" s="76">
        <v>129.0</v>
      </c>
      <c r="O30" s="76">
        <v>65.0</v>
      </c>
      <c r="P30" s="76">
        <v>83.0</v>
      </c>
      <c r="Q30" s="76">
        <v>53.0</v>
      </c>
      <c r="R30" s="76">
        <v>102.0</v>
      </c>
      <c r="S30" s="76">
        <v>124.0</v>
      </c>
      <c r="T30" s="76">
        <v>71.0</v>
      </c>
      <c r="U30" s="80">
        <v>53.0</v>
      </c>
      <c r="V30" s="76">
        <v>57.0</v>
      </c>
      <c r="W30" s="76">
        <v>60.0</v>
      </c>
      <c r="X30" s="76">
        <v>76.0</v>
      </c>
      <c r="Y30" s="76">
        <v>126.0</v>
      </c>
      <c r="Z30" s="76">
        <v>54.0</v>
      </c>
      <c r="AA30" s="76">
        <v>40.0</v>
      </c>
      <c r="AB30" s="76">
        <v>77.0</v>
      </c>
      <c r="AC30" s="76">
        <v>59.0</v>
      </c>
      <c r="AD30" s="76">
        <v>86.0</v>
      </c>
      <c r="AE30" s="76">
        <v>84.0</v>
      </c>
      <c r="AF30" s="76">
        <v>68.0</v>
      </c>
      <c r="AG30" s="76">
        <v>86.0</v>
      </c>
      <c r="AH30" s="76">
        <v>51.0</v>
      </c>
      <c r="AI30" s="76">
        <v>63.0</v>
      </c>
      <c r="AJ30" s="76">
        <v>58.0</v>
      </c>
      <c r="AK30" s="76">
        <v>58.0</v>
      </c>
      <c r="AL30" s="76">
        <v>105.0</v>
      </c>
      <c r="AM30" s="76">
        <v>57.0</v>
      </c>
      <c r="AN30" s="76">
        <v>82.0</v>
      </c>
      <c r="AO30" s="76">
        <v>69.0</v>
      </c>
      <c r="AP30" s="76">
        <v>117.0</v>
      </c>
      <c r="AQ30" s="76">
        <v>71.0</v>
      </c>
      <c r="AR30" s="76">
        <v>93.0</v>
      </c>
      <c r="AS30" s="76">
        <v>67.0</v>
      </c>
      <c r="AT30" s="76">
        <v>86.0</v>
      </c>
      <c r="AU30" s="76">
        <v>115.0</v>
      </c>
      <c r="AV30" s="76">
        <v>87.0</v>
      </c>
      <c r="AW30" s="76">
        <v>61.0</v>
      </c>
      <c r="AX30" s="76">
        <v>81.0</v>
      </c>
      <c r="AY30" s="76">
        <v>71.0</v>
      </c>
      <c r="AZ30" s="76">
        <v>46.0</v>
      </c>
      <c r="BA30" s="76">
        <v>69.0</v>
      </c>
      <c r="BB30" s="76">
        <v>96.0</v>
      </c>
      <c r="BC30" s="76">
        <v>45.0</v>
      </c>
      <c r="BD30" s="76">
        <v>51.0</v>
      </c>
      <c r="BE30" s="76">
        <v>51.0</v>
      </c>
      <c r="BF30" s="76">
        <v>78.0</v>
      </c>
      <c r="BG30" s="76">
        <v>83.0</v>
      </c>
      <c r="BH30" s="76">
        <v>43.0</v>
      </c>
      <c r="BI30" s="76">
        <v>78.0</v>
      </c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</row>
    <row r="31" ht="14.25" customHeight="1">
      <c r="A31" s="79" t="s">
        <v>21</v>
      </c>
      <c r="B31" s="76">
        <v>1121.0</v>
      </c>
      <c r="C31" s="76">
        <v>867.0</v>
      </c>
      <c r="D31" s="76">
        <v>402.0</v>
      </c>
      <c r="E31" s="76">
        <v>7.0</v>
      </c>
      <c r="F31" s="76">
        <v>427.0</v>
      </c>
      <c r="G31" s="76">
        <v>982.0</v>
      </c>
      <c r="H31" s="76">
        <v>949.0</v>
      </c>
      <c r="I31" s="76">
        <v>955.0</v>
      </c>
      <c r="J31" s="76">
        <v>1089.0</v>
      </c>
      <c r="K31" s="76">
        <v>1029.0</v>
      </c>
      <c r="L31" s="76">
        <v>876.0</v>
      </c>
      <c r="M31" s="76">
        <v>1215.0</v>
      </c>
      <c r="N31" s="76">
        <v>1022.0</v>
      </c>
      <c r="O31" s="76">
        <v>1124.0</v>
      </c>
      <c r="P31" s="76">
        <v>1173.0</v>
      </c>
      <c r="Q31" s="76">
        <v>1049.0</v>
      </c>
      <c r="R31" s="76">
        <v>1164.0</v>
      </c>
      <c r="S31" s="76">
        <v>1225.0</v>
      </c>
      <c r="T31" s="76">
        <v>799.0</v>
      </c>
      <c r="U31" s="80">
        <v>736.0</v>
      </c>
      <c r="V31" s="76">
        <v>732.0</v>
      </c>
      <c r="W31" s="76">
        <v>676.0</v>
      </c>
      <c r="X31" s="76">
        <v>930.0</v>
      </c>
      <c r="Y31" s="76">
        <v>1104.0</v>
      </c>
      <c r="Z31" s="76">
        <v>869.0</v>
      </c>
      <c r="AA31" s="76">
        <v>593.0</v>
      </c>
      <c r="AB31" s="76">
        <v>1369.0</v>
      </c>
      <c r="AC31" s="76">
        <v>1056.0</v>
      </c>
      <c r="AD31" s="76">
        <v>1137.0</v>
      </c>
      <c r="AE31" s="76">
        <v>582.0</v>
      </c>
      <c r="AF31" s="76">
        <v>867.0</v>
      </c>
      <c r="AG31" s="76">
        <v>814.0</v>
      </c>
      <c r="AH31" s="76">
        <v>883.0</v>
      </c>
      <c r="AI31" s="76">
        <v>771.0</v>
      </c>
      <c r="AJ31" s="76">
        <v>913.0</v>
      </c>
      <c r="AK31" s="76">
        <v>808.0</v>
      </c>
      <c r="AL31" s="76">
        <v>965.0</v>
      </c>
      <c r="AM31" s="76">
        <v>987.0</v>
      </c>
      <c r="AN31" s="76">
        <v>1112.0</v>
      </c>
      <c r="AO31" s="76">
        <v>720.0</v>
      </c>
      <c r="AP31" s="76">
        <v>1086.0</v>
      </c>
      <c r="AQ31" s="76">
        <v>958.0</v>
      </c>
      <c r="AR31" s="76">
        <v>703.0</v>
      </c>
      <c r="AS31" s="76">
        <v>695.0</v>
      </c>
      <c r="AT31" s="76">
        <v>737.0</v>
      </c>
      <c r="AU31" s="76">
        <v>710.0</v>
      </c>
      <c r="AV31" s="76">
        <v>707.0</v>
      </c>
      <c r="AW31" s="76">
        <v>879.0</v>
      </c>
      <c r="AX31" s="76">
        <v>695.0</v>
      </c>
      <c r="AY31" s="76">
        <v>749.0</v>
      </c>
      <c r="AZ31" s="76">
        <v>776.0</v>
      </c>
      <c r="BA31" s="76">
        <v>661.0</v>
      </c>
      <c r="BB31" s="76">
        <v>635.0</v>
      </c>
      <c r="BC31" s="76">
        <v>587.0</v>
      </c>
      <c r="BD31" s="76">
        <v>737.0</v>
      </c>
      <c r="BE31" s="76">
        <v>737.0</v>
      </c>
      <c r="BF31" s="76">
        <v>589.0</v>
      </c>
      <c r="BG31" s="76">
        <v>462.0</v>
      </c>
      <c r="BH31" s="76">
        <v>409.0</v>
      </c>
      <c r="BI31" s="76">
        <v>667.0</v>
      </c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</row>
    <row r="32" ht="14.25" customHeight="1">
      <c r="A32" s="79" t="s">
        <v>22</v>
      </c>
      <c r="B32" s="76">
        <v>339.0</v>
      </c>
      <c r="C32" s="76">
        <v>281.0</v>
      </c>
      <c r="D32" s="76">
        <v>198.0</v>
      </c>
      <c r="E32" s="76">
        <v>4.0</v>
      </c>
      <c r="F32" s="76">
        <v>173.0</v>
      </c>
      <c r="G32" s="76">
        <v>289.0</v>
      </c>
      <c r="H32" s="76">
        <v>369.0</v>
      </c>
      <c r="I32" s="76">
        <v>259.0</v>
      </c>
      <c r="J32" s="76">
        <v>83.0</v>
      </c>
      <c r="K32" s="80">
        <v>369.0</v>
      </c>
      <c r="L32" s="76">
        <v>232.0</v>
      </c>
      <c r="M32" s="76">
        <v>329.0</v>
      </c>
      <c r="N32" s="76">
        <v>327.0</v>
      </c>
      <c r="O32" s="76">
        <v>129.0</v>
      </c>
      <c r="P32" s="76">
        <v>339.0</v>
      </c>
      <c r="Q32" s="76">
        <v>116.0</v>
      </c>
      <c r="R32" s="76">
        <v>197.0</v>
      </c>
      <c r="S32" s="76">
        <v>274.0</v>
      </c>
      <c r="T32" s="76">
        <v>170.0</v>
      </c>
      <c r="U32" s="80">
        <v>201.0</v>
      </c>
      <c r="V32" s="76">
        <v>212.0</v>
      </c>
      <c r="W32" s="76">
        <v>217.0</v>
      </c>
      <c r="X32" s="76">
        <v>323.0</v>
      </c>
      <c r="Y32" s="80">
        <v>308.0</v>
      </c>
      <c r="Z32" s="76">
        <v>392.0</v>
      </c>
      <c r="AA32" s="76">
        <v>396.0</v>
      </c>
      <c r="AB32" s="76">
        <v>422.0</v>
      </c>
      <c r="AC32" s="76">
        <v>396.0</v>
      </c>
      <c r="AD32" s="76">
        <v>320.0</v>
      </c>
      <c r="AE32" s="76">
        <v>310.0</v>
      </c>
      <c r="AF32" s="76">
        <v>271.0</v>
      </c>
      <c r="AG32" s="76">
        <v>314.0</v>
      </c>
      <c r="AH32" s="76">
        <v>283.0</v>
      </c>
      <c r="AI32" s="76">
        <v>356.0</v>
      </c>
      <c r="AJ32" s="76">
        <v>369.0</v>
      </c>
      <c r="AK32" s="76">
        <v>310.0</v>
      </c>
      <c r="AL32" s="76">
        <v>359.0</v>
      </c>
      <c r="AM32" s="80">
        <v>253.0</v>
      </c>
      <c r="AN32" s="76">
        <v>329.0</v>
      </c>
      <c r="AO32" s="76">
        <v>296.0</v>
      </c>
      <c r="AP32" s="76">
        <v>392.0</v>
      </c>
      <c r="AQ32" s="76">
        <v>264.0</v>
      </c>
      <c r="AR32" s="80">
        <v>348.0</v>
      </c>
      <c r="AS32" s="76">
        <v>313.0</v>
      </c>
      <c r="AT32" s="76">
        <v>216.0</v>
      </c>
      <c r="AU32" s="76">
        <v>257.0</v>
      </c>
      <c r="AV32" s="76">
        <v>291.0</v>
      </c>
      <c r="AW32" s="76">
        <v>200.0</v>
      </c>
      <c r="AX32" s="76">
        <v>345.0</v>
      </c>
      <c r="AY32" s="76">
        <v>312.0</v>
      </c>
      <c r="AZ32" s="76">
        <v>325.0</v>
      </c>
      <c r="BA32" s="80">
        <v>324.0</v>
      </c>
      <c r="BB32" s="76">
        <v>127.0</v>
      </c>
      <c r="BC32" s="76">
        <v>115.0</v>
      </c>
      <c r="BD32" s="76">
        <v>413.0</v>
      </c>
      <c r="BE32" s="76">
        <v>413.0</v>
      </c>
      <c r="BF32" s="76">
        <v>444.0</v>
      </c>
      <c r="BG32" s="76">
        <v>385.0</v>
      </c>
      <c r="BH32" s="76">
        <v>238.0</v>
      </c>
      <c r="BI32" s="76">
        <v>228.0</v>
      </c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</row>
    <row r="33" ht="14.25" customHeight="1">
      <c r="A33" s="79" t="s">
        <v>23</v>
      </c>
      <c r="B33" s="76">
        <v>798.0</v>
      </c>
      <c r="C33" s="76">
        <v>791.0</v>
      </c>
      <c r="D33" s="76">
        <v>420.0</v>
      </c>
      <c r="E33" s="76">
        <v>19.0</v>
      </c>
      <c r="F33" s="76">
        <v>127.0</v>
      </c>
      <c r="G33" s="76">
        <v>615.0</v>
      </c>
      <c r="H33" s="76">
        <v>850.0</v>
      </c>
      <c r="I33" s="76">
        <v>643.0</v>
      </c>
      <c r="J33" s="76">
        <v>844.0</v>
      </c>
      <c r="K33" s="76">
        <v>738.0</v>
      </c>
      <c r="L33" s="76">
        <v>850.0</v>
      </c>
      <c r="M33" s="76">
        <v>769.0</v>
      </c>
      <c r="N33" s="76">
        <v>701.0</v>
      </c>
      <c r="O33" s="76">
        <v>768.0</v>
      </c>
      <c r="P33" s="76">
        <v>813.0</v>
      </c>
      <c r="Q33" s="76">
        <v>643.0</v>
      </c>
      <c r="R33" s="76">
        <v>926.0</v>
      </c>
      <c r="S33" s="76">
        <v>833.0</v>
      </c>
      <c r="T33" s="76">
        <v>776.0</v>
      </c>
      <c r="U33" s="80">
        <v>647.0</v>
      </c>
      <c r="V33" s="76">
        <v>547.0</v>
      </c>
      <c r="W33" s="76">
        <v>726.0</v>
      </c>
      <c r="X33" s="76">
        <v>781.0</v>
      </c>
      <c r="Y33" s="76">
        <v>1087.0</v>
      </c>
      <c r="Z33" s="76">
        <v>542.0</v>
      </c>
      <c r="AA33" s="76">
        <v>749.0</v>
      </c>
      <c r="AB33" s="76">
        <v>904.0</v>
      </c>
      <c r="AC33" s="76">
        <v>788.0</v>
      </c>
      <c r="AD33" s="76">
        <v>866.0</v>
      </c>
      <c r="AE33" s="76">
        <v>887.0</v>
      </c>
      <c r="AF33" s="76">
        <v>832.0</v>
      </c>
      <c r="AG33" s="76">
        <v>736.0</v>
      </c>
      <c r="AH33" s="76">
        <v>638.0</v>
      </c>
      <c r="AI33" s="76">
        <v>840.0</v>
      </c>
      <c r="AJ33" s="76">
        <v>725.0</v>
      </c>
      <c r="AK33" s="76">
        <v>609.0</v>
      </c>
      <c r="AL33" s="76">
        <v>719.0</v>
      </c>
      <c r="AM33" s="76">
        <v>708.0</v>
      </c>
      <c r="AN33" s="76">
        <v>1029.0</v>
      </c>
      <c r="AO33" s="76">
        <v>681.0</v>
      </c>
      <c r="AP33" s="76">
        <v>878.0</v>
      </c>
      <c r="AQ33" s="76">
        <v>639.0</v>
      </c>
      <c r="AR33" s="76">
        <v>631.0</v>
      </c>
      <c r="AS33" s="76">
        <v>745.0</v>
      </c>
      <c r="AT33" s="76">
        <v>728.0</v>
      </c>
      <c r="AU33" s="76">
        <v>604.0</v>
      </c>
      <c r="AV33" s="76">
        <v>1076.0</v>
      </c>
      <c r="AW33" s="76">
        <v>505.0</v>
      </c>
      <c r="AX33" s="76">
        <v>690.0</v>
      </c>
      <c r="AY33" s="76">
        <v>768.0</v>
      </c>
      <c r="AZ33" s="76">
        <v>782.0</v>
      </c>
      <c r="BA33" s="76">
        <v>787.0</v>
      </c>
      <c r="BB33" s="76">
        <v>845.0</v>
      </c>
      <c r="BC33" s="76">
        <v>802.0</v>
      </c>
      <c r="BD33" s="76">
        <v>618.0</v>
      </c>
      <c r="BE33" s="76">
        <v>618.0</v>
      </c>
      <c r="BF33" s="76">
        <v>653.0</v>
      </c>
      <c r="BG33" s="76">
        <v>578.0</v>
      </c>
      <c r="BH33" s="76">
        <v>594.0</v>
      </c>
      <c r="BI33" s="76">
        <v>544.0</v>
      </c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</row>
    <row r="34" ht="14.25" customHeight="1">
      <c r="A34" s="79" t="s">
        <v>24</v>
      </c>
      <c r="B34" s="76">
        <v>2079.0</v>
      </c>
      <c r="C34" s="76">
        <v>1538.0</v>
      </c>
      <c r="D34" s="76">
        <v>1064.0</v>
      </c>
      <c r="E34" s="76">
        <v>6.0</v>
      </c>
      <c r="F34" s="76">
        <v>310.0</v>
      </c>
      <c r="G34" s="76">
        <v>1180.0</v>
      </c>
      <c r="H34" s="76">
        <v>1229.0</v>
      </c>
      <c r="I34" s="76">
        <v>965.0</v>
      </c>
      <c r="J34" s="76">
        <v>1219.0</v>
      </c>
      <c r="K34" s="76">
        <v>1390.0</v>
      </c>
      <c r="L34" s="76">
        <v>1153.0</v>
      </c>
      <c r="M34" s="76">
        <v>1450.0</v>
      </c>
      <c r="N34" s="76">
        <v>1756.0</v>
      </c>
      <c r="O34" s="76">
        <v>2039.0</v>
      </c>
      <c r="P34" s="76">
        <v>2020.0</v>
      </c>
      <c r="Q34" s="76">
        <v>1504.0</v>
      </c>
      <c r="R34" s="76">
        <v>1924.0</v>
      </c>
      <c r="S34" s="76">
        <v>2112.0</v>
      </c>
      <c r="T34" s="76">
        <v>1872.0</v>
      </c>
      <c r="U34" s="80">
        <v>1589.0</v>
      </c>
      <c r="V34" s="76">
        <v>1553.0</v>
      </c>
      <c r="W34" s="76">
        <v>1931.0</v>
      </c>
      <c r="X34" s="76">
        <v>2884.0</v>
      </c>
      <c r="Y34" s="76">
        <v>2068.0</v>
      </c>
      <c r="Z34" s="76">
        <v>1541.0</v>
      </c>
      <c r="AA34" s="76">
        <v>1656.0</v>
      </c>
      <c r="AB34" s="76">
        <v>2535.0</v>
      </c>
      <c r="AC34" s="76">
        <v>2239.0</v>
      </c>
      <c r="AD34" s="76">
        <v>1816.0</v>
      </c>
      <c r="AE34" s="76">
        <v>1883.0</v>
      </c>
      <c r="AF34" s="76">
        <v>2636.0</v>
      </c>
      <c r="AG34" s="76">
        <v>1779.0</v>
      </c>
      <c r="AH34" s="76">
        <v>1505.0</v>
      </c>
      <c r="AI34" s="76">
        <v>1599.0</v>
      </c>
      <c r="AJ34" s="76">
        <v>2124.0</v>
      </c>
      <c r="AK34" s="76">
        <v>1123.0</v>
      </c>
      <c r="AL34" s="76">
        <v>2281.0</v>
      </c>
      <c r="AM34" s="76">
        <v>2144.0</v>
      </c>
      <c r="AN34" s="76">
        <v>2069.0</v>
      </c>
      <c r="AO34" s="76">
        <v>1489.0</v>
      </c>
      <c r="AP34" s="76">
        <v>2069.0</v>
      </c>
      <c r="AQ34" s="76">
        <v>1711.0</v>
      </c>
      <c r="AR34" s="76">
        <v>1840.0</v>
      </c>
      <c r="AS34" s="76">
        <v>1760.0</v>
      </c>
      <c r="AT34" s="76">
        <v>1881.0</v>
      </c>
      <c r="AU34" s="76">
        <v>1580.0</v>
      </c>
      <c r="AV34" s="76">
        <v>1848.0</v>
      </c>
      <c r="AW34" s="76">
        <v>1272.0</v>
      </c>
      <c r="AX34" s="76">
        <v>1498.0</v>
      </c>
      <c r="AY34" s="76">
        <v>1641.0</v>
      </c>
      <c r="AZ34" s="76">
        <v>1718.0</v>
      </c>
      <c r="BA34" s="76">
        <v>1793.0</v>
      </c>
      <c r="BB34" s="76">
        <v>1710.0</v>
      </c>
      <c r="BC34" s="76">
        <v>1729.0</v>
      </c>
      <c r="BD34" s="76">
        <v>1501.0</v>
      </c>
      <c r="BE34" s="76">
        <v>1501.0</v>
      </c>
      <c r="BF34" s="76">
        <v>1903.0</v>
      </c>
      <c r="BG34" s="76">
        <v>1645.0</v>
      </c>
      <c r="BH34" s="76">
        <v>1700.0</v>
      </c>
      <c r="BI34" s="76">
        <v>1385.0</v>
      </c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</row>
    <row r="35" ht="14.25" customHeight="1">
      <c r="A35" s="79" t="s">
        <v>25</v>
      </c>
      <c r="B35" s="76">
        <v>92.0</v>
      </c>
      <c r="C35" s="76">
        <v>283.0</v>
      </c>
      <c r="D35" s="76">
        <v>153.0</v>
      </c>
      <c r="E35" s="76">
        <v>82.0</v>
      </c>
      <c r="F35" s="76">
        <v>93.0</v>
      </c>
      <c r="G35" s="76">
        <v>225.0</v>
      </c>
      <c r="H35" s="76">
        <v>243.0</v>
      </c>
      <c r="I35" s="76">
        <v>226.0</v>
      </c>
      <c r="J35" s="76">
        <v>125.0</v>
      </c>
      <c r="K35" s="76">
        <v>154.0</v>
      </c>
      <c r="L35" s="76">
        <v>138.0</v>
      </c>
      <c r="M35" s="76">
        <v>165.0</v>
      </c>
      <c r="N35" s="76">
        <v>91.0</v>
      </c>
      <c r="O35" s="76">
        <v>220.0</v>
      </c>
      <c r="P35" s="76">
        <v>250.0</v>
      </c>
      <c r="Q35" s="76">
        <v>225.0</v>
      </c>
      <c r="R35" s="76">
        <v>212.0</v>
      </c>
      <c r="S35" s="76">
        <v>212.0</v>
      </c>
      <c r="T35" s="76">
        <v>232.0</v>
      </c>
      <c r="U35" s="80">
        <v>181.0</v>
      </c>
      <c r="V35" s="76">
        <v>135.0</v>
      </c>
      <c r="W35" s="76">
        <v>146.0</v>
      </c>
      <c r="X35" s="76">
        <v>80.0</v>
      </c>
      <c r="Y35" s="76">
        <v>84.0</v>
      </c>
      <c r="Z35" s="76">
        <v>178.0</v>
      </c>
      <c r="AA35" s="76">
        <v>213.0</v>
      </c>
      <c r="AB35" s="76">
        <v>177.0</v>
      </c>
      <c r="AC35" s="76">
        <v>172.0</v>
      </c>
      <c r="AD35" s="76">
        <v>157.0</v>
      </c>
      <c r="AE35" s="76">
        <v>133.0</v>
      </c>
      <c r="AF35" s="76">
        <v>145.0</v>
      </c>
      <c r="AG35" s="76">
        <v>162.0</v>
      </c>
      <c r="AH35" s="76">
        <v>68.0</v>
      </c>
      <c r="AI35" s="76">
        <v>127.0</v>
      </c>
      <c r="AJ35" s="76">
        <v>111.0</v>
      </c>
      <c r="AK35" s="76">
        <v>183.0</v>
      </c>
      <c r="AL35" s="76">
        <v>224.0</v>
      </c>
      <c r="AM35" s="76">
        <v>168.0</v>
      </c>
      <c r="AN35" s="76">
        <v>339.0</v>
      </c>
      <c r="AO35" s="76">
        <v>103.0</v>
      </c>
      <c r="AP35" s="76">
        <v>166.0</v>
      </c>
      <c r="AQ35" s="76">
        <v>162.0</v>
      </c>
      <c r="AR35" s="76">
        <v>196.0</v>
      </c>
      <c r="AS35" s="76">
        <v>156.0</v>
      </c>
      <c r="AT35" s="76">
        <v>188.0</v>
      </c>
      <c r="AU35" s="76">
        <v>167.0</v>
      </c>
      <c r="AV35" s="76">
        <v>241.0</v>
      </c>
      <c r="AW35" s="76">
        <v>151.0</v>
      </c>
      <c r="AX35" s="76">
        <v>140.0</v>
      </c>
      <c r="AY35" s="76">
        <v>298.0</v>
      </c>
      <c r="AZ35" s="76">
        <v>265.0</v>
      </c>
      <c r="BA35" s="76">
        <v>273.0</v>
      </c>
      <c r="BB35" s="76">
        <v>240.0</v>
      </c>
      <c r="BC35" s="76">
        <v>303.0</v>
      </c>
      <c r="BD35" s="76">
        <v>224.0</v>
      </c>
      <c r="BE35" s="76">
        <v>224.0</v>
      </c>
      <c r="BF35" s="76">
        <v>228.0</v>
      </c>
      <c r="BG35" s="76">
        <v>190.0</v>
      </c>
      <c r="BH35" s="76">
        <v>208.0</v>
      </c>
      <c r="BI35" s="76">
        <v>287.0</v>
      </c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</row>
    <row r="36" ht="14.25" customHeight="1">
      <c r="A36" s="79" t="s">
        <v>26</v>
      </c>
      <c r="B36" s="76">
        <v>130.0</v>
      </c>
      <c r="C36" s="76">
        <v>136.0</v>
      </c>
      <c r="D36" s="76">
        <v>73.0</v>
      </c>
      <c r="E36" s="76">
        <v>271.0</v>
      </c>
      <c r="F36" s="76">
        <v>76.0</v>
      </c>
      <c r="G36" s="76">
        <v>108.0</v>
      </c>
      <c r="H36" s="76">
        <v>124.0</v>
      </c>
      <c r="I36" s="76">
        <v>72.0</v>
      </c>
      <c r="J36" s="76">
        <v>148.0</v>
      </c>
      <c r="K36" s="76">
        <v>118.0</v>
      </c>
      <c r="L36" s="76">
        <v>94.0</v>
      </c>
      <c r="M36" s="76">
        <v>142.0</v>
      </c>
      <c r="N36" s="76">
        <v>121.0</v>
      </c>
      <c r="O36" s="76">
        <v>128.0</v>
      </c>
      <c r="P36" s="76">
        <v>214.0</v>
      </c>
      <c r="Q36" s="76">
        <v>154.0</v>
      </c>
      <c r="R36" s="76">
        <v>192.0</v>
      </c>
      <c r="S36" s="76">
        <v>276.0</v>
      </c>
      <c r="T36" s="76">
        <v>287.0</v>
      </c>
      <c r="U36" s="80">
        <v>193.0</v>
      </c>
      <c r="V36" s="76">
        <v>224.0</v>
      </c>
      <c r="W36" s="76">
        <v>278.0</v>
      </c>
      <c r="X36" s="76">
        <v>147.0</v>
      </c>
      <c r="Y36" s="76">
        <v>153.0</v>
      </c>
      <c r="Z36" s="76">
        <v>398.0</v>
      </c>
      <c r="AA36" s="76">
        <v>59.0</v>
      </c>
      <c r="AB36" s="76">
        <v>162.0</v>
      </c>
      <c r="AC36" s="76">
        <v>210.0</v>
      </c>
      <c r="AD36" s="76">
        <v>230.0</v>
      </c>
      <c r="AE36" s="76">
        <v>167.0</v>
      </c>
      <c r="AF36" s="76">
        <v>190.0</v>
      </c>
      <c r="AG36" s="76">
        <v>260.0</v>
      </c>
      <c r="AH36" s="76">
        <v>240.0</v>
      </c>
      <c r="AI36" s="76">
        <v>316.0</v>
      </c>
      <c r="AJ36" s="76">
        <v>150.0</v>
      </c>
      <c r="AK36" s="76">
        <v>138.0</v>
      </c>
      <c r="AL36" s="76">
        <v>182.0</v>
      </c>
      <c r="AM36" s="76">
        <v>165.0</v>
      </c>
      <c r="AN36" s="76">
        <v>167.0</v>
      </c>
      <c r="AO36" s="76">
        <v>215.0</v>
      </c>
      <c r="AP36" s="76">
        <v>234.0</v>
      </c>
      <c r="AQ36" s="76">
        <v>267.0</v>
      </c>
      <c r="AR36" s="76">
        <v>194.0</v>
      </c>
      <c r="AS36" s="76">
        <v>355.0</v>
      </c>
      <c r="AT36" s="76">
        <v>236.0</v>
      </c>
      <c r="AU36" s="76">
        <v>173.0</v>
      </c>
      <c r="AV36" s="76">
        <v>204.0</v>
      </c>
      <c r="AW36" s="76">
        <v>95.0</v>
      </c>
      <c r="AX36" s="76">
        <v>120.0</v>
      </c>
      <c r="AY36" s="76">
        <v>121.0</v>
      </c>
      <c r="AZ36" s="76">
        <v>185.0</v>
      </c>
      <c r="BA36" s="76">
        <v>75.0</v>
      </c>
      <c r="BB36" s="76">
        <v>73.0</v>
      </c>
      <c r="BC36" s="76">
        <v>200.0</v>
      </c>
      <c r="BD36" s="76">
        <v>130.0</v>
      </c>
      <c r="BE36" s="76">
        <v>130.0</v>
      </c>
      <c r="BF36" s="76">
        <v>51.0</v>
      </c>
      <c r="BG36" s="76">
        <v>53.0</v>
      </c>
      <c r="BH36" s="76">
        <v>101.0</v>
      </c>
      <c r="BI36" s="76">
        <v>65.0</v>
      </c>
      <c r="BJ36" s="37"/>
      <c r="BK36" s="37"/>
      <c r="BL36" s="37"/>
      <c r="BM36" s="37"/>
      <c r="BN36" s="37"/>
      <c r="BO36" s="37"/>
      <c r="BP36" s="37"/>
      <c r="BQ36" s="37"/>
      <c r="BR36" s="37"/>
      <c r="BS36" s="37"/>
      <c r="BT36" s="37"/>
      <c r="BU36" s="37"/>
    </row>
    <row r="37" ht="14.25" customHeight="1">
      <c r="A37" s="79" t="s">
        <v>27</v>
      </c>
      <c r="B37" s="76">
        <v>433.0</v>
      </c>
      <c r="C37" s="76">
        <v>483.0</v>
      </c>
      <c r="D37" s="76">
        <v>475.0</v>
      </c>
      <c r="E37" s="76">
        <v>86.0</v>
      </c>
      <c r="F37" s="76">
        <v>164.0</v>
      </c>
      <c r="G37" s="76">
        <v>692.0</v>
      </c>
      <c r="H37" s="76">
        <v>629.0</v>
      </c>
      <c r="I37" s="76">
        <v>420.0</v>
      </c>
      <c r="J37" s="76">
        <v>378.0</v>
      </c>
      <c r="K37" s="80">
        <v>485.0</v>
      </c>
      <c r="L37" s="76">
        <v>437.0</v>
      </c>
      <c r="M37" s="76">
        <v>881.0</v>
      </c>
      <c r="N37" s="76">
        <v>414.0</v>
      </c>
      <c r="O37" s="76">
        <v>439.0</v>
      </c>
      <c r="P37" s="76">
        <v>435.0</v>
      </c>
      <c r="Q37" s="76">
        <v>550.0</v>
      </c>
      <c r="R37" s="76">
        <v>258.0</v>
      </c>
      <c r="S37" s="76">
        <v>602.0</v>
      </c>
      <c r="T37" s="76">
        <v>525.0</v>
      </c>
      <c r="U37" s="80">
        <v>1021.0</v>
      </c>
      <c r="V37" s="76">
        <v>382.0</v>
      </c>
      <c r="W37" s="76">
        <v>541.0</v>
      </c>
      <c r="X37" s="76">
        <v>612.0</v>
      </c>
      <c r="Y37" s="80">
        <v>468.0</v>
      </c>
      <c r="Z37" s="76">
        <v>721.0</v>
      </c>
      <c r="AA37" s="76">
        <v>439.0</v>
      </c>
      <c r="AB37" s="76">
        <v>541.0</v>
      </c>
      <c r="AC37" s="76">
        <v>443.0</v>
      </c>
      <c r="AD37" s="76">
        <v>498.0</v>
      </c>
      <c r="AE37" s="76">
        <v>504.0</v>
      </c>
      <c r="AF37" s="76">
        <v>497.0</v>
      </c>
      <c r="AG37" s="76">
        <v>511.0</v>
      </c>
      <c r="AH37" s="76">
        <v>402.0</v>
      </c>
      <c r="AI37" s="76">
        <v>397.0</v>
      </c>
      <c r="AJ37" s="76">
        <v>347.0</v>
      </c>
      <c r="AK37" s="76">
        <v>384.0</v>
      </c>
      <c r="AL37" s="76">
        <v>376.0</v>
      </c>
      <c r="AM37" s="80">
        <v>145.0</v>
      </c>
      <c r="AN37" s="76">
        <v>491.0</v>
      </c>
      <c r="AO37" s="76">
        <v>522.0</v>
      </c>
      <c r="AP37" s="76">
        <v>700.0</v>
      </c>
      <c r="AQ37" s="76">
        <v>471.0</v>
      </c>
      <c r="AR37" s="80">
        <v>416.0</v>
      </c>
      <c r="AS37" s="76">
        <v>262.0</v>
      </c>
      <c r="AT37" s="76">
        <v>393.0</v>
      </c>
      <c r="AU37" s="76">
        <v>439.0</v>
      </c>
      <c r="AV37" s="76">
        <v>633.0</v>
      </c>
      <c r="AW37" s="76">
        <v>256.0</v>
      </c>
      <c r="AX37" s="76">
        <v>308.0</v>
      </c>
      <c r="AY37" s="76">
        <v>238.0</v>
      </c>
      <c r="AZ37" s="76">
        <v>320.0</v>
      </c>
      <c r="BA37" s="80">
        <v>384.0</v>
      </c>
      <c r="BB37" s="76">
        <v>385.0</v>
      </c>
      <c r="BC37" s="76">
        <v>434.0</v>
      </c>
      <c r="BD37" s="76">
        <v>413.0</v>
      </c>
      <c r="BE37" s="76">
        <v>413.0</v>
      </c>
      <c r="BF37" s="76">
        <v>401.0</v>
      </c>
      <c r="BG37" s="76">
        <v>581.0</v>
      </c>
      <c r="BH37" s="76">
        <v>277.0</v>
      </c>
      <c r="BI37" s="76">
        <v>330.0</v>
      </c>
      <c r="BJ37" s="37"/>
      <c r="BK37" s="37"/>
      <c r="BL37" s="37"/>
      <c r="BM37" s="37"/>
      <c r="BN37" s="37"/>
      <c r="BO37" s="37"/>
      <c r="BP37" s="37"/>
      <c r="BQ37" s="37"/>
      <c r="BR37" s="37"/>
      <c r="BS37" s="37"/>
      <c r="BT37" s="37"/>
      <c r="BU37" s="37"/>
    </row>
    <row r="38" ht="14.25" customHeight="1">
      <c r="A38" s="79" t="s">
        <v>28</v>
      </c>
      <c r="B38" s="76">
        <v>1075.0</v>
      </c>
      <c r="C38" s="76">
        <v>895.0</v>
      </c>
      <c r="D38" s="76">
        <v>1252.0</v>
      </c>
      <c r="E38" s="76">
        <v>45.0</v>
      </c>
      <c r="F38" s="76">
        <v>452.0</v>
      </c>
      <c r="G38" s="76">
        <v>1057.0</v>
      </c>
      <c r="H38" s="76">
        <v>1140.0</v>
      </c>
      <c r="I38" s="76">
        <v>972.0</v>
      </c>
      <c r="J38" s="76">
        <v>1195.0</v>
      </c>
      <c r="K38" s="80">
        <v>1016.0</v>
      </c>
      <c r="L38" s="76">
        <v>1368.0</v>
      </c>
      <c r="M38" s="76">
        <v>1385.0</v>
      </c>
      <c r="N38" s="76">
        <v>1020.0</v>
      </c>
      <c r="O38" s="76">
        <v>955.0</v>
      </c>
      <c r="P38" s="76">
        <v>1363.0</v>
      </c>
      <c r="Q38" s="76">
        <v>908.0</v>
      </c>
      <c r="R38" s="76">
        <v>1213.0</v>
      </c>
      <c r="S38" s="76">
        <v>967.0</v>
      </c>
      <c r="T38" s="76">
        <v>1008.0</v>
      </c>
      <c r="U38" s="80">
        <v>1069.0</v>
      </c>
      <c r="V38" s="76">
        <v>1083.0</v>
      </c>
      <c r="W38" s="76">
        <v>1021.0</v>
      </c>
      <c r="X38" s="76">
        <v>1146.0</v>
      </c>
      <c r="Y38" s="80">
        <v>873.0</v>
      </c>
      <c r="Z38" s="76">
        <v>671.0</v>
      </c>
      <c r="AA38" s="76">
        <v>734.0</v>
      </c>
      <c r="AB38" s="76">
        <v>788.0</v>
      </c>
      <c r="AC38" s="76">
        <v>942.0</v>
      </c>
      <c r="AD38" s="76">
        <v>1166.0</v>
      </c>
      <c r="AE38" s="76">
        <v>1288.0</v>
      </c>
      <c r="AF38" s="76">
        <v>1163.0</v>
      </c>
      <c r="AG38" s="76">
        <v>1184.0</v>
      </c>
      <c r="AH38" s="76">
        <v>1119.0</v>
      </c>
      <c r="AI38" s="76">
        <v>908.0</v>
      </c>
      <c r="AJ38" s="76">
        <v>1022.0</v>
      </c>
      <c r="AK38" s="76">
        <v>1076.0</v>
      </c>
      <c r="AL38" s="76">
        <v>1002.0</v>
      </c>
      <c r="AM38" s="80">
        <v>1083.0</v>
      </c>
      <c r="AN38" s="76">
        <v>1193.0</v>
      </c>
      <c r="AO38" s="76">
        <v>999.0</v>
      </c>
      <c r="AP38" s="76">
        <v>1175.0</v>
      </c>
      <c r="AQ38" s="76">
        <v>1073.0</v>
      </c>
      <c r="AR38" s="80">
        <v>1100.0</v>
      </c>
      <c r="AS38" s="76">
        <v>1146.0</v>
      </c>
      <c r="AT38" s="76">
        <v>1142.0</v>
      </c>
      <c r="AU38" s="76">
        <v>1140.0</v>
      </c>
      <c r="AV38" s="76">
        <v>1099.0</v>
      </c>
      <c r="AW38" s="76">
        <v>1022.0</v>
      </c>
      <c r="AX38" s="76">
        <v>1034.0</v>
      </c>
      <c r="AY38" s="76">
        <v>924.0</v>
      </c>
      <c r="AZ38" s="76">
        <v>1021.0</v>
      </c>
      <c r="BA38" s="80">
        <v>980.0</v>
      </c>
      <c r="BB38" s="76">
        <v>1009.0</v>
      </c>
      <c r="BC38" s="76">
        <v>1341.0</v>
      </c>
      <c r="BD38" s="76">
        <v>1272.0</v>
      </c>
      <c r="BE38" s="76">
        <v>1272.0</v>
      </c>
      <c r="BF38" s="76">
        <v>859.0</v>
      </c>
      <c r="BG38" s="76">
        <v>849.0</v>
      </c>
      <c r="BH38" s="76">
        <v>954.0</v>
      </c>
      <c r="BI38" s="76">
        <v>813.0</v>
      </c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</row>
    <row r="39" ht="14.25" customHeight="1">
      <c r="A39" s="79" t="s">
        <v>29</v>
      </c>
      <c r="B39" s="76">
        <v>231.0</v>
      </c>
      <c r="C39" s="76">
        <v>153.0</v>
      </c>
      <c r="D39" s="76">
        <v>176.0</v>
      </c>
      <c r="E39" s="76">
        <v>66.0</v>
      </c>
      <c r="F39" s="76">
        <v>58.0</v>
      </c>
      <c r="G39" s="76">
        <v>95.0</v>
      </c>
      <c r="H39" s="76">
        <v>258.0</v>
      </c>
      <c r="I39" s="76">
        <v>245.0</v>
      </c>
      <c r="J39" s="76">
        <v>227.0</v>
      </c>
      <c r="K39" s="80">
        <v>255.0</v>
      </c>
      <c r="L39" s="76">
        <v>227.0</v>
      </c>
      <c r="M39" s="76">
        <v>153.0</v>
      </c>
      <c r="N39" s="76">
        <v>223.0</v>
      </c>
      <c r="O39" s="76">
        <v>189.0</v>
      </c>
      <c r="P39" s="76">
        <v>358.0</v>
      </c>
      <c r="Q39" s="76">
        <v>254.0</v>
      </c>
      <c r="R39" s="76">
        <v>347.0</v>
      </c>
      <c r="S39" s="76">
        <v>247.0</v>
      </c>
      <c r="T39" s="76">
        <v>321.0</v>
      </c>
      <c r="U39" s="80">
        <v>281.0</v>
      </c>
      <c r="V39" s="76">
        <v>240.0</v>
      </c>
      <c r="W39" s="76">
        <v>296.0</v>
      </c>
      <c r="X39" s="76">
        <v>232.0</v>
      </c>
      <c r="Y39" s="80">
        <v>190.0</v>
      </c>
      <c r="Z39" s="76">
        <v>245.0</v>
      </c>
      <c r="AA39" s="76">
        <v>216.0</v>
      </c>
      <c r="AB39" s="76">
        <v>302.0</v>
      </c>
      <c r="AC39" s="76">
        <v>222.0</v>
      </c>
      <c r="AD39" s="76">
        <v>261.0</v>
      </c>
      <c r="AE39" s="76">
        <v>267.0</v>
      </c>
      <c r="AF39" s="76">
        <v>261.0</v>
      </c>
      <c r="AG39" s="76">
        <v>230.0</v>
      </c>
      <c r="AH39" s="76">
        <v>190.0</v>
      </c>
      <c r="AI39" s="76">
        <v>184.0</v>
      </c>
      <c r="AJ39" s="76">
        <v>185.0</v>
      </c>
      <c r="AK39" s="76">
        <v>258.0</v>
      </c>
      <c r="AL39" s="76">
        <v>250.0</v>
      </c>
      <c r="AM39" s="80">
        <v>266.0</v>
      </c>
      <c r="AN39" s="76">
        <v>322.0</v>
      </c>
      <c r="AO39" s="76">
        <v>261.0</v>
      </c>
      <c r="AP39" s="76">
        <v>294.0</v>
      </c>
      <c r="AQ39" s="76">
        <v>256.0</v>
      </c>
      <c r="AR39" s="80">
        <v>310.0</v>
      </c>
      <c r="AS39" s="76">
        <v>244.0</v>
      </c>
      <c r="AT39" s="76">
        <v>217.0</v>
      </c>
      <c r="AU39" s="76">
        <v>204.0</v>
      </c>
      <c r="AV39" s="76">
        <v>183.0</v>
      </c>
      <c r="AW39" s="76">
        <v>183.0</v>
      </c>
      <c r="AX39" s="76">
        <v>302.0</v>
      </c>
      <c r="AY39" s="76">
        <v>254.0</v>
      </c>
      <c r="AZ39" s="76">
        <v>257.0</v>
      </c>
      <c r="BA39" s="80">
        <v>228.0</v>
      </c>
      <c r="BB39" s="76">
        <v>314.0</v>
      </c>
      <c r="BC39" s="76">
        <v>321.0</v>
      </c>
      <c r="BD39" s="76">
        <v>268.0</v>
      </c>
      <c r="BE39" s="76">
        <v>268.0</v>
      </c>
      <c r="BF39" s="76">
        <v>245.0</v>
      </c>
      <c r="BG39" s="76">
        <v>308.0</v>
      </c>
      <c r="BH39" s="76">
        <v>271.0</v>
      </c>
      <c r="BI39" s="76">
        <v>276.0</v>
      </c>
      <c r="BJ39" s="37"/>
      <c r="BK39" s="37"/>
      <c r="BL39" s="37"/>
      <c r="BM39" s="37"/>
      <c r="BN39" s="37"/>
      <c r="BO39" s="37"/>
      <c r="BP39" s="37"/>
      <c r="BQ39" s="37"/>
      <c r="BR39" s="37"/>
      <c r="BS39" s="37"/>
      <c r="BT39" s="37"/>
      <c r="BU39" s="37"/>
    </row>
    <row r="40" ht="14.25" customHeight="1">
      <c r="A40" s="79" t="s">
        <v>30</v>
      </c>
      <c r="B40" s="76">
        <v>161.0</v>
      </c>
      <c r="C40" s="76">
        <v>117.0</v>
      </c>
      <c r="D40" s="76">
        <v>154.0</v>
      </c>
      <c r="E40" s="76">
        <v>140.0</v>
      </c>
      <c r="F40" s="76">
        <v>53.0</v>
      </c>
      <c r="G40" s="76">
        <v>220.0</v>
      </c>
      <c r="H40" s="76">
        <v>119.0</v>
      </c>
      <c r="I40" s="76">
        <v>143.0</v>
      </c>
      <c r="J40" s="76">
        <v>150.0</v>
      </c>
      <c r="K40" s="80">
        <v>106.0</v>
      </c>
      <c r="L40" s="76">
        <v>180.0</v>
      </c>
      <c r="M40" s="76">
        <v>124.0</v>
      </c>
      <c r="N40" s="76">
        <v>161.0</v>
      </c>
      <c r="O40" s="76">
        <v>169.0</v>
      </c>
      <c r="P40" s="76">
        <v>198.0</v>
      </c>
      <c r="Q40" s="76">
        <v>220.0</v>
      </c>
      <c r="R40" s="76">
        <v>166.0</v>
      </c>
      <c r="S40" s="76">
        <v>171.0</v>
      </c>
      <c r="T40" s="76">
        <v>306.0</v>
      </c>
      <c r="U40" s="80">
        <v>220.0</v>
      </c>
      <c r="V40" s="76">
        <v>236.0</v>
      </c>
      <c r="W40" s="76">
        <v>118.0</v>
      </c>
      <c r="X40" s="76">
        <v>194.0</v>
      </c>
      <c r="Y40" s="80">
        <v>172.0</v>
      </c>
      <c r="Z40" s="76">
        <v>134.0</v>
      </c>
      <c r="AA40" s="76">
        <v>0.0</v>
      </c>
      <c r="AB40" s="76">
        <v>171.0</v>
      </c>
      <c r="AC40" s="76">
        <v>192.0</v>
      </c>
      <c r="AD40" s="76">
        <v>179.0</v>
      </c>
      <c r="AE40" s="76">
        <v>208.0</v>
      </c>
      <c r="AF40" s="76">
        <v>127.0</v>
      </c>
      <c r="AG40" s="76">
        <v>198.0</v>
      </c>
      <c r="AH40" s="76">
        <v>189.0</v>
      </c>
      <c r="AI40" s="76">
        <v>168.0</v>
      </c>
      <c r="AJ40" s="76">
        <v>149.0</v>
      </c>
      <c r="AK40" s="76">
        <v>172.0</v>
      </c>
      <c r="AL40" s="76">
        <v>181.0</v>
      </c>
      <c r="AM40" s="80">
        <v>193.0</v>
      </c>
      <c r="AN40" s="76">
        <v>170.0</v>
      </c>
      <c r="AO40" s="76">
        <v>232.0</v>
      </c>
      <c r="AP40" s="76">
        <v>218.0</v>
      </c>
      <c r="AQ40" s="76">
        <v>146.0</v>
      </c>
      <c r="AR40" s="80">
        <v>162.0</v>
      </c>
      <c r="AS40" s="76">
        <v>180.0</v>
      </c>
      <c r="AT40" s="76">
        <v>125.0</v>
      </c>
      <c r="AU40" s="76">
        <v>139.0</v>
      </c>
      <c r="AV40" s="76">
        <v>114.0</v>
      </c>
      <c r="AW40" s="76">
        <v>110.0</v>
      </c>
      <c r="AX40" s="76">
        <v>153.0</v>
      </c>
      <c r="AY40" s="76">
        <v>105.0</v>
      </c>
      <c r="AZ40" s="76">
        <v>282.0</v>
      </c>
      <c r="BA40" s="80">
        <v>147.0</v>
      </c>
      <c r="BB40" s="76">
        <v>157.0</v>
      </c>
      <c r="BC40" s="76">
        <v>174.0</v>
      </c>
      <c r="BD40" s="76">
        <v>89.0</v>
      </c>
      <c r="BE40" s="76">
        <v>89.0</v>
      </c>
      <c r="BF40" s="76">
        <v>145.0</v>
      </c>
      <c r="BG40" s="76">
        <v>136.0</v>
      </c>
      <c r="BH40" s="76">
        <v>101.0</v>
      </c>
      <c r="BI40" s="76">
        <v>111.0</v>
      </c>
      <c r="BJ40" s="37"/>
      <c r="BK40" s="37"/>
      <c r="BL40" s="37"/>
      <c r="BM40" s="37"/>
      <c r="BN40" s="37"/>
      <c r="BO40" s="37"/>
      <c r="BP40" s="37"/>
      <c r="BQ40" s="37"/>
      <c r="BR40" s="37"/>
      <c r="BS40" s="37"/>
      <c r="BT40" s="37"/>
      <c r="BU40" s="37"/>
    </row>
    <row r="41" ht="14.25" customHeight="1">
      <c r="A41" s="79" t="s">
        <v>32</v>
      </c>
      <c r="B41" s="76">
        <v>563.0</v>
      </c>
      <c r="C41" s="76">
        <v>632.0</v>
      </c>
      <c r="D41" s="76">
        <v>556.0</v>
      </c>
      <c r="E41" s="76">
        <v>16.0</v>
      </c>
      <c r="F41" s="76">
        <v>509.0</v>
      </c>
      <c r="G41" s="76">
        <v>921.0</v>
      </c>
      <c r="H41" s="76">
        <v>683.0</v>
      </c>
      <c r="I41" s="76">
        <v>626.0</v>
      </c>
      <c r="J41" s="80">
        <v>513.0</v>
      </c>
      <c r="K41" s="80">
        <v>572.0</v>
      </c>
      <c r="L41" s="76">
        <v>423.0</v>
      </c>
      <c r="M41" s="76">
        <v>725.0</v>
      </c>
      <c r="N41" s="76">
        <v>561.0</v>
      </c>
      <c r="O41" s="76">
        <v>602.0</v>
      </c>
      <c r="P41" s="76">
        <v>778.0</v>
      </c>
      <c r="Q41" s="76">
        <v>558.0</v>
      </c>
      <c r="R41" s="76">
        <v>411.0</v>
      </c>
      <c r="S41" s="76">
        <v>451.0</v>
      </c>
      <c r="T41" s="76">
        <v>384.0</v>
      </c>
      <c r="U41" s="80">
        <v>317.0</v>
      </c>
      <c r="V41" s="76">
        <v>466.0</v>
      </c>
      <c r="W41" s="76">
        <v>583.0</v>
      </c>
      <c r="X41" s="76">
        <v>357.0</v>
      </c>
      <c r="Y41" s="80">
        <v>412.0</v>
      </c>
      <c r="Z41" s="76">
        <v>507.0</v>
      </c>
      <c r="AA41" s="76">
        <v>538.0</v>
      </c>
      <c r="AB41" s="76">
        <v>324.0</v>
      </c>
      <c r="AC41" s="76">
        <v>217.0</v>
      </c>
      <c r="AD41" s="76">
        <v>593.0</v>
      </c>
      <c r="AE41" s="76">
        <v>331.0</v>
      </c>
      <c r="AF41" s="76">
        <v>369.0</v>
      </c>
      <c r="AG41" s="76">
        <v>512.0</v>
      </c>
      <c r="AH41" s="76">
        <v>529.0</v>
      </c>
      <c r="AI41" s="76">
        <v>601.0</v>
      </c>
      <c r="AJ41" s="76">
        <v>494.0</v>
      </c>
      <c r="AK41" s="76">
        <v>327.0</v>
      </c>
      <c r="AL41" s="80">
        <v>385.0</v>
      </c>
      <c r="AM41" s="80">
        <v>689.0</v>
      </c>
      <c r="AN41" s="76">
        <v>584.0</v>
      </c>
      <c r="AO41" s="76">
        <v>334.0</v>
      </c>
      <c r="AP41" s="76">
        <v>520.0</v>
      </c>
      <c r="AQ41" s="76">
        <v>771.0</v>
      </c>
      <c r="AR41" s="80">
        <v>732.0</v>
      </c>
      <c r="AS41" s="76">
        <v>485.0</v>
      </c>
      <c r="AT41" s="76">
        <v>556.0</v>
      </c>
      <c r="AU41" s="76">
        <v>442.0</v>
      </c>
      <c r="AV41" s="76">
        <v>533.0</v>
      </c>
      <c r="AW41" s="76">
        <v>276.0</v>
      </c>
      <c r="AX41" s="76">
        <v>414.0</v>
      </c>
      <c r="AY41" s="76">
        <v>648.0</v>
      </c>
      <c r="AZ41" s="80">
        <v>837.0</v>
      </c>
      <c r="BA41" s="80">
        <v>634.0</v>
      </c>
      <c r="BB41" s="76">
        <v>495.0</v>
      </c>
      <c r="BC41" s="76">
        <v>701.0</v>
      </c>
      <c r="BD41" s="76">
        <v>459.0</v>
      </c>
      <c r="BE41" s="76">
        <v>459.0</v>
      </c>
      <c r="BF41" s="76">
        <v>533.0</v>
      </c>
      <c r="BG41" s="76">
        <v>608.0</v>
      </c>
      <c r="BH41" s="76">
        <v>657.0</v>
      </c>
      <c r="BI41" s="76">
        <v>427.0</v>
      </c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</row>
    <row r="42" ht="14.25" customHeight="1">
      <c r="A42" s="79" t="s">
        <v>33</v>
      </c>
      <c r="B42" s="76">
        <v>560.0</v>
      </c>
      <c r="C42" s="76">
        <v>603.0</v>
      </c>
      <c r="D42" s="76">
        <v>472.0</v>
      </c>
      <c r="E42" s="76">
        <v>76.0</v>
      </c>
      <c r="F42" s="76">
        <v>380.0</v>
      </c>
      <c r="G42" s="76">
        <v>516.0</v>
      </c>
      <c r="H42" s="76">
        <v>505.0</v>
      </c>
      <c r="I42" s="76">
        <v>500.0</v>
      </c>
      <c r="J42" s="76">
        <v>489.0</v>
      </c>
      <c r="K42" s="76">
        <v>565.0</v>
      </c>
      <c r="L42" s="76">
        <v>451.0</v>
      </c>
      <c r="M42" s="76">
        <v>601.0</v>
      </c>
      <c r="N42" s="76">
        <v>554.0</v>
      </c>
      <c r="O42" s="76">
        <v>592.0</v>
      </c>
      <c r="P42" s="76">
        <v>549.0</v>
      </c>
      <c r="Q42" s="76">
        <v>500.0</v>
      </c>
      <c r="R42" s="76">
        <v>588.0</v>
      </c>
      <c r="S42" s="76">
        <v>615.0</v>
      </c>
      <c r="T42" s="76">
        <v>415.0</v>
      </c>
      <c r="U42" s="80">
        <v>600.0</v>
      </c>
      <c r="V42" s="76">
        <v>737.0</v>
      </c>
      <c r="W42" s="76">
        <v>763.0</v>
      </c>
      <c r="X42" s="76">
        <v>329.0</v>
      </c>
      <c r="Y42" s="76">
        <v>444.0</v>
      </c>
      <c r="Z42" s="76">
        <v>457.0</v>
      </c>
      <c r="AA42" s="76">
        <v>435.0</v>
      </c>
      <c r="AB42" s="76">
        <v>499.0</v>
      </c>
      <c r="AC42" s="76">
        <v>566.0</v>
      </c>
      <c r="AD42" s="76">
        <v>605.0</v>
      </c>
      <c r="AE42" s="76">
        <v>806.0</v>
      </c>
      <c r="AF42" s="76">
        <v>927.0</v>
      </c>
      <c r="AG42" s="76">
        <v>971.0</v>
      </c>
      <c r="AH42" s="76">
        <v>679.0</v>
      </c>
      <c r="AI42" s="76">
        <v>612.0</v>
      </c>
      <c r="AJ42" s="76">
        <v>1055.0</v>
      </c>
      <c r="AK42" s="76">
        <v>470.0</v>
      </c>
      <c r="AL42" s="76">
        <v>453.0</v>
      </c>
      <c r="AM42" s="76">
        <v>543.0</v>
      </c>
      <c r="AN42" s="76">
        <v>618.0</v>
      </c>
      <c r="AO42" s="76">
        <v>591.0</v>
      </c>
      <c r="AP42" s="76">
        <v>714.0</v>
      </c>
      <c r="AQ42" s="76">
        <v>505.0</v>
      </c>
      <c r="AR42" s="76">
        <v>711.0</v>
      </c>
      <c r="AS42" s="76">
        <v>647.0</v>
      </c>
      <c r="AT42" s="76">
        <v>388.0</v>
      </c>
      <c r="AU42" s="76">
        <v>525.0</v>
      </c>
      <c r="AV42" s="76">
        <v>479.0</v>
      </c>
      <c r="AW42" s="76">
        <v>435.0</v>
      </c>
      <c r="AX42" s="76">
        <v>412.0</v>
      </c>
      <c r="AY42" s="76">
        <v>394.0</v>
      </c>
      <c r="AZ42" s="76">
        <v>437.0</v>
      </c>
      <c r="BA42" s="76">
        <v>410.0</v>
      </c>
      <c r="BB42" s="76">
        <v>509.0</v>
      </c>
      <c r="BC42" s="76">
        <v>438.0</v>
      </c>
      <c r="BD42" s="76">
        <v>495.0</v>
      </c>
      <c r="BE42" s="76">
        <v>495.0</v>
      </c>
      <c r="BF42" s="76">
        <v>564.0</v>
      </c>
      <c r="BG42" s="76">
        <v>429.0</v>
      </c>
      <c r="BH42" s="76">
        <v>525.0</v>
      </c>
      <c r="BI42" s="76">
        <v>369.0</v>
      </c>
      <c r="BJ42" s="37"/>
      <c r="BK42" s="37"/>
      <c r="BL42" s="37"/>
      <c r="BM42" s="37"/>
      <c r="BN42" s="37"/>
      <c r="BO42" s="37"/>
      <c r="BP42" s="37"/>
      <c r="BQ42" s="37"/>
      <c r="BR42" s="37"/>
      <c r="BS42" s="37"/>
      <c r="BT42" s="37"/>
      <c r="BU42" s="37"/>
    </row>
    <row r="43" ht="14.25" customHeight="1">
      <c r="A43" s="79" t="s">
        <v>34</v>
      </c>
      <c r="B43" s="76">
        <v>245.0</v>
      </c>
      <c r="C43" s="76">
        <v>182.0</v>
      </c>
      <c r="D43" s="76">
        <v>175.0</v>
      </c>
      <c r="E43" s="76">
        <v>8.0</v>
      </c>
      <c r="F43" s="76">
        <v>103.0</v>
      </c>
      <c r="G43" s="76">
        <v>181.0</v>
      </c>
      <c r="H43" s="76">
        <v>243.0</v>
      </c>
      <c r="I43" s="76">
        <v>145.0</v>
      </c>
      <c r="J43" s="76">
        <v>204.0</v>
      </c>
      <c r="K43" s="76">
        <v>155.0</v>
      </c>
      <c r="L43" s="76">
        <v>140.0</v>
      </c>
      <c r="M43" s="76">
        <v>144.0</v>
      </c>
      <c r="N43" s="76">
        <v>239.0</v>
      </c>
      <c r="O43" s="76">
        <v>212.0</v>
      </c>
      <c r="P43" s="76">
        <v>261.0</v>
      </c>
      <c r="Q43" s="76">
        <v>238.0</v>
      </c>
      <c r="R43" s="76">
        <v>272.0</v>
      </c>
      <c r="S43" s="76">
        <v>206.0</v>
      </c>
      <c r="T43" s="76">
        <v>162.0</v>
      </c>
      <c r="U43" s="80">
        <v>165.0</v>
      </c>
      <c r="V43" s="76">
        <v>201.0</v>
      </c>
      <c r="W43" s="76">
        <v>195.0</v>
      </c>
      <c r="X43" s="76">
        <v>187.0</v>
      </c>
      <c r="Y43" s="76">
        <v>162.0</v>
      </c>
      <c r="Z43" s="76">
        <v>123.0</v>
      </c>
      <c r="AA43" s="76">
        <v>117.0</v>
      </c>
      <c r="AB43" s="76">
        <v>151.0</v>
      </c>
      <c r="AC43" s="76">
        <v>180.0</v>
      </c>
      <c r="AD43" s="76">
        <v>148.0</v>
      </c>
      <c r="AE43" s="76">
        <v>108.0</v>
      </c>
      <c r="AF43" s="76">
        <v>195.0</v>
      </c>
      <c r="AG43" s="76">
        <v>154.0</v>
      </c>
      <c r="AH43" s="76">
        <v>142.0</v>
      </c>
      <c r="AI43" s="76">
        <v>94.0</v>
      </c>
      <c r="AJ43" s="76">
        <v>161.0</v>
      </c>
      <c r="AK43" s="76">
        <v>134.0</v>
      </c>
      <c r="AL43" s="76">
        <v>168.0</v>
      </c>
      <c r="AM43" s="76">
        <v>133.0</v>
      </c>
      <c r="AN43" s="76">
        <v>166.0</v>
      </c>
      <c r="AO43" s="76">
        <v>144.0</v>
      </c>
      <c r="AP43" s="76">
        <v>180.0</v>
      </c>
      <c r="AQ43" s="76">
        <v>146.0</v>
      </c>
      <c r="AR43" s="76">
        <v>273.0</v>
      </c>
      <c r="AS43" s="76">
        <v>171.0</v>
      </c>
      <c r="AT43" s="76">
        <v>135.0</v>
      </c>
      <c r="AU43" s="76">
        <v>255.0</v>
      </c>
      <c r="AV43" s="76">
        <v>157.0</v>
      </c>
      <c r="AW43" s="76">
        <v>135.0</v>
      </c>
      <c r="AX43" s="76">
        <v>116.0</v>
      </c>
      <c r="AY43" s="76">
        <v>230.0</v>
      </c>
      <c r="AZ43" s="76">
        <v>141.0</v>
      </c>
      <c r="BA43" s="76">
        <v>141.0</v>
      </c>
      <c r="BB43" s="76">
        <v>188.0</v>
      </c>
      <c r="BC43" s="76">
        <v>152.0</v>
      </c>
      <c r="BD43" s="76">
        <v>147.0</v>
      </c>
      <c r="BE43" s="76">
        <v>147.0</v>
      </c>
      <c r="BF43" s="76">
        <v>261.0</v>
      </c>
      <c r="BG43" s="76">
        <v>122.0</v>
      </c>
      <c r="BH43" s="76">
        <v>127.0</v>
      </c>
      <c r="BI43" s="76">
        <v>138.0</v>
      </c>
      <c r="BJ43" s="37"/>
      <c r="BK43" s="37"/>
      <c r="BL43" s="37"/>
      <c r="BM43" s="37"/>
      <c r="BN43" s="37"/>
      <c r="BO43" s="37"/>
      <c r="BP43" s="37"/>
      <c r="BQ43" s="37"/>
      <c r="BR43" s="37"/>
      <c r="BS43" s="37"/>
      <c r="BT43" s="37"/>
      <c r="BU43" s="37"/>
    </row>
    <row r="44" ht="14.25" customHeight="1">
      <c r="A44" s="79" t="s">
        <v>35</v>
      </c>
      <c r="B44" s="76">
        <v>227.0</v>
      </c>
      <c r="C44" s="76">
        <v>155.0</v>
      </c>
      <c r="D44" s="76">
        <v>79.0</v>
      </c>
      <c r="E44" s="76">
        <v>0.0</v>
      </c>
      <c r="F44" s="76">
        <v>145.0</v>
      </c>
      <c r="G44" s="76">
        <v>220.0</v>
      </c>
      <c r="H44" s="76">
        <v>131.0</v>
      </c>
      <c r="I44" s="76">
        <v>154.0</v>
      </c>
      <c r="J44" s="76">
        <v>176.0</v>
      </c>
      <c r="K44" s="80">
        <v>165.0</v>
      </c>
      <c r="L44" s="76">
        <v>327.0</v>
      </c>
      <c r="M44" s="76">
        <v>162.0</v>
      </c>
      <c r="N44" s="76">
        <v>207.0</v>
      </c>
      <c r="O44" s="76">
        <v>174.0</v>
      </c>
      <c r="P44" s="76">
        <v>234.0</v>
      </c>
      <c r="Q44" s="76">
        <v>245.0</v>
      </c>
      <c r="R44" s="76">
        <v>201.0</v>
      </c>
      <c r="S44" s="76">
        <v>152.0</v>
      </c>
      <c r="T44" s="76">
        <v>210.0</v>
      </c>
      <c r="U44" s="80">
        <v>154.0</v>
      </c>
      <c r="V44" s="76">
        <v>206.0</v>
      </c>
      <c r="W44" s="76">
        <v>202.0</v>
      </c>
      <c r="X44" s="76">
        <v>210.0</v>
      </c>
      <c r="Y44" s="80">
        <v>125.0</v>
      </c>
      <c r="Z44" s="76">
        <v>135.0</v>
      </c>
      <c r="AA44" s="76">
        <v>29.0</v>
      </c>
      <c r="AB44" s="76">
        <v>34.0</v>
      </c>
      <c r="AC44" s="76">
        <v>155.0</v>
      </c>
      <c r="AD44" s="76">
        <v>114.0</v>
      </c>
      <c r="AE44" s="76">
        <v>24.0</v>
      </c>
      <c r="AF44" s="76">
        <v>70.0</v>
      </c>
      <c r="AG44" s="76">
        <v>228.0</v>
      </c>
      <c r="AH44" s="76">
        <v>50.0</v>
      </c>
      <c r="AI44" s="76">
        <v>238.0</v>
      </c>
      <c r="AJ44" s="76">
        <v>192.0</v>
      </c>
      <c r="AK44" s="76">
        <v>130.0</v>
      </c>
      <c r="AL44" s="76">
        <v>214.0</v>
      </c>
      <c r="AM44" s="80">
        <v>59.0</v>
      </c>
      <c r="AN44" s="76">
        <v>179.0</v>
      </c>
      <c r="AO44" s="76">
        <v>57.0</v>
      </c>
      <c r="AP44" s="76">
        <v>186.0</v>
      </c>
      <c r="AQ44" s="76">
        <v>191.0</v>
      </c>
      <c r="AR44" s="80">
        <v>199.0</v>
      </c>
      <c r="AS44" s="76">
        <v>50.0</v>
      </c>
      <c r="AT44" s="76">
        <v>197.0</v>
      </c>
      <c r="AU44" s="76">
        <v>186.0</v>
      </c>
      <c r="AV44" s="76">
        <v>152.0</v>
      </c>
      <c r="AW44" s="76">
        <v>35.0</v>
      </c>
      <c r="AX44" s="76">
        <v>42.0</v>
      </c>
      <c r="AY44" s="76">
        <v>41.0</v>
      </c>
      <c r="AZ44" s="76">
        <v>54.0</v>
      </c>
      <c r="BA44" s="80">
        <v>53.0</v>
      </c>
      <c r="BB44" s="76">
        <v>38.0</v>
      </c>
      <c r="BC44" s="76">
        <v>49.0</v>
      </c>
      <c r="BD44" s="76">
        <v>144.0</v>
      </c>
      <c r="BE44" s="76">
        <v>144.0</v>
      </c>
      <c r="BF44" s="76">
        <v>62.0</v>
      </c>
      <c r="BG44" s="76">
        <v>154.0</v>
      </c>
      <c r="BH44" s="76">
        <v>115.0</v>
      </c>
      <c r="BI44" s="76">
        <v>166.0</v>
      </c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</row>
    <row r="45" ht="14.25" customHeight="1">
      <c r="A45" s="79" t="s">
        <v>36</v>
      </c>
      <c r="B45" s="80">
        <v>0.0</v>
      </c>
      <c r="C45" s="76">
        <v>7.0</v>
      </c>
      <c r="D45" s="76">
        <v>1.0</v>
      </c>
      <c r="E45" s="76">
        <v>0.0</v>
      </c>
      <c r="F45" s="76">
        <v>2.0</v>
      </c>
      <c r="G45" s="76">
        <v>3.0</v>
      </c>
      <c r="H45" s="76">
        <v>1.0</v>
      </c>
      <c r="I45" s="76">
        <v>2.0</v>
      </c>
      <c r="J45" s="76">
        <v>4.0</v>
      </c>
      <c r="K45" s="80">
        <v>9.0</v>
      </c>
      <c r="L45" s="76">
        <v>5.0</v>
      </c>
      <c r="M45" s="76">
        <v>0.0</v>
      </c>
      <c r="N45" s="76">
        <v>0.0</v>
      </c>
      <c r="O45" s="76">
        <v>0.0</v>
      </c>
      <c r="P45" s="80">
        <v>5.0</v>
      </c>
      <c r="Q45" s="76">
        <v>2.0</v>
      </c>
      <c r="R45" s="76">
        <v>4.0</v>
      </c>
      <c r="S45" s="76">
        <v>1.0</v>
      </c>
      <c r="T45" s="76">
        <v>4.0</v>
      </c>
      <c r="U45" s="80">
        <v>6.0</v>
      </c>
      <c r="V45" s="76">
        <v>0.0</v>
      </c>
      <c r="W45" s="76">
        <v>4.0</v>
      </c>
      <c r="X45" s="76">
        <v>7.0</v>
      </c>
      <c r="Y45" s="80">
        <v>2.0</v>
      </c>
      <c r="Z45" s="76">
        <v>8.0</v>
      </c>
      <c r="AA45" s="76">
        <v>7.0</v>
      </c>
      <c r="AB45" s="76">
        <v>5.0</v>
      </c>
      <c r="AC45" s="76">
        <v>10.0</v>
      </c>
      <c r="AD45" s="80">
        <v>27.0</v>
      </c>
      <c r="AE45" s="76">
        <v>0.0</v>
      </c>
      <c r="AF45" s="76">
        <v>11.0</v>
      </c>
      <c r="AG45" s="76">
        <v>10.0</v>
      </c>
      <c r="AH45" s="76">
        <v>11.0</v>
      </c>
      <c r="AI45" s="76">
        <v>5.0</v>
      </c>
      <c r="AJ45" s="76">
        <v>8.0</v>
      </c>
      <c r="AK45" s="76">
        <v>10.0</v>
      </c>
      <c r="AL45" s="76">
        <v>13.0</v>
      </c>
      <c r="AM45" s="80">
        <v>11.0</v>
      </c>
      <c r="AN45" s="76">
        <v>5.0</v>
      </c>
      <c r="AO45" s="76">
        <v>7.0</v>
      </c>
      <c r="AP45" s="76">
        <v>7.0</v>
      </c>
      <c r="AQ45" s="76">
        <v>7.0</v>
      </c>
      <c r="AR45" s="80">
        <v>9.0</v>
      </c>
      <c r="AS45" s="76">
        <v>7.0</v>
      </c>
      <c r="AT45" s="76">
        <v>3.0</v>
      </c>
      <c r="AU45" s="76">
        <v>2.0</v>
      </c>
      <c r="AV45" s="76">
        <v>5.0</v>
      </c>
      <c r="AW45" s="76">
        <v>1.0</v>
      </c>
      <c r="AX45" s="76">
        <v>9.0</v>
      </c>
      <c r="AY45" s="76">
        <v>3.0</v>
      </c>
      <c r="AZ45" s="76">
        <v>2.0</v>
      </c>
      <c r="BA45" s="80">
        <v>2.0</v>
      </c>
      <c r="BB45" s="76">
        <v>2.0</v>
      </c>
      <c r="BC45" s="76">
        <v>10.0</v>
      </c>
      <c r="BD45" s="76">
        <v>4.0</v>
      </c>
      <c r="BE45" s="76">
        <v>4.0</v>
      </c>
      <c r="BF45" s="80">
        <v>9.0</v>
      </c>
      <c r="BG45" s="76">
        <v>6.0</v>
      </c>
      <c r="BH45" s="76">
        <v>7.0</v>
      </c>
      <c r="BI45" s="76">
        <v>5.0</v>
      </c>
      <c r="BJ45" s="37"/>
      <c r="BK45" s="37"/>
      <c r="BL45" s="37"/>
      <c r="BM45" s="37"/>
      <c r="BN45" s="37"/>
      <c r="BO45" s="37"/>
      <c r="BP45" s="37"/>
      <c r="BQ45" s="37"/>
      <c r="BR45" s="37"/>
      <c r="BS45" s="37"/>
      <c r="BT45" s="37"/>
      <c r="BU45" s="37"/>
    </row>
    <row r="46" ht="14.25" customHeight="1">
      <c r="A46" s="43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37"/>
      <c r="AI46" s="37"/>
      <c r="AJ46" s="37"/>
      <c r="AK46" s="37"/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</row>
    <row r="47" ht="14.25" customHeight="1">
      <c r="A47" s="43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</row>
    <row r="48" ht="14.25" customHeight="1">
      <c r="A48" s="43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</row>
    <row r="49" ht="14.25" customHeight="1">
      <c r="A49" s="43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</row>
    <row r="50" ht="14.25" customHeight="1">
      <c r="A50" s="43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</row>
    <row r="51" ht="14.25" customHeight="1">
      <c r="A51" s="43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</row>
    <row r="52" ht="14.25" customHeight="1">
      <c r="A52" s="43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</row>
    <row r="53" ht="14.25" customHeight="1">
      <c r="A53" s="43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</row>
    <row r="54" ht="14.25" customHeight="1">
      <c r="A54" s="43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</row>
    <row r="55" ht="14.25" customHeight="1">
      <c r="A55" s="43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37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</row>
    <row r="56" ht="14.25" customHeight="1">
      <c r="A56" s="43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</row>
    <row r="57" ht="14.25" customHeight="1">
      <c r="A57" s="43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</row>
    <row r="58" ht="14.25" customHeight="1">
      <c r="A58" s="43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</row>
    <row r="59" ht="14.25" customHeight="1">
      <c r="A59" s="43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37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</row>
    <row r="60" ht="14.25" customHeight="1">
      <c r="A60" s="43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</row>
    <row r="61" ht="14.25" customHeight="1">
      <c r="A61" s="43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</row>
    <row r="62" ht="14.25" customHeight="1">
      <c r="A62" s="43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  <c r="AA62" s="37"/>
      <c r="AB62" s="37"/>
      <c r="AC62" s="37"/>
      <c r="AD62" s="37"/>
      <c r="AE62" s="37"/>
      <c r="AF62" s="37"/>
      <c r="AG62" s="37"/>
      <c r="AH62" s="37"/>
      <c r="AI62" s="37"/>
      <c r="AJ62" s="37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</row>
    <row r="63" ht="14.25" customHeight="1">
      <c r="A63" s="43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  <c r="AA63" s="37"/>
      <c r="AB63" s="37"/>
      <c r="AC63" s="37"/>
      <c r="AD63" s="37"/>
      <c r="AE63" s="37"/>
      <c r="AF63" s="37"/>
      <c r="AG63" s="37"/>
      <c r="AH63" s="37"/>
      <c r="AI63" s="37"/>
      <c r="AJ63" s="37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</row>
    <row r="64" ht="14.25" customHeight="1">
      <c r="A64" s="43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</row>
    <row r="65" ht="14.25" customHeight="1">
      <c r="A65" s="43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  <c r="AN65" s="37"/>
      <c r="AO65" s="37"/>
      <c r="AP65" s="37"/>
      <c r="AQ65" s="37"/>
      <c r="AR65" s="37"/>
      <c r="AS65" s="37"/>
      <c r="AT65" s="37"/>
      <c r="AU65" s="37"/>
      <c r="AV65" s="37"/>
      <c r="AW65" s="37"/>
      <c r="AX65" s="37"/>
      <c r="AY65" s="37"/>
      <c r="AZ65" s="37"/>
      <c r="BA65" s="37"/>
      <c r="BB65" s="37"/>
      <c r="BC65" s="37"/>
      <c r="BD65" s="37"/>
      <c r="BE65" s="37"/>
      <c r="BF65" s="37"/>
      <c r="BG65" s="37"/>
      <c r="BH65" s="37"/>
      <c r="BI65" s="37"/>
      <c r="BJ65" s="37"/>
      <c r="BK65" s="37"/>
      <c r="BL65" s="37"/>
      <c r="BM65" s="37"/>
      <c r="BN65" s="37"/>
      <c r="BO65" s="37"/>
      <c r="BP65" s="37"/>
      <c r="BQ65" s="37"/>
      <c r="BR65" s="37"/>
      <c r="BS65" s="37"/>
      <c r="BT65" s="37"/>
      <c r="BU65" s="37"/>
    </row>
    <row r="66" ht="14.25" customHeight="1">
      <c r="A66" s="43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  <c r="AN66" s="37"/>
      <c r="AO66" s="37"/>
      <c r="AP66" s="37"/>
      <c r="AQ66" s="37"/>
      <c r="AR66" s="37"/>
      <c r="AS66" s="37"/>
      <c r="AT66" s="37"/>
      <c r="AU66" s="37"/>
      <c r="AV66" s="37"/>
      <c r="AW66" s="37"/>
      <c r="AX66" s="37"/>
      <c r="AY66" s="37"/>
      <c r="AZ66" s="37"/>
      <c r="BA66" s="37"/>
      <c r="BB66" s="37"/>
      <c r="BC66" s="37"/>
      <c r="BD66" s="37"/>
      <c r="BE66" s="37"/>
      <c r="BF66" s="37"/>
      <c r="BG66" s="37"/>
      <c r="BH66" s="37"/>
      <c r="BI66" s="37"/>
      <c r="BJ66" s="37"/>
      <c r="BK66" s="37"/>
      <c r="BL66" s="37"/>
      <c r="BM66" s="37"/>
      <c r="BN66" s="37"/>
      <c r="BO66" s="37"/>
      <c r="BP66" s="37"/>
      <c r="BQ66" s="37"/>
      <c r="BR66" s="37"/>
      <c r="BS66" s="37"/>
      <c r="BT66" s="37"/>
      <c r="BU66" s="37"/>
    </row>
    <row r="67" ht="14.25" customHeight="1">
      <c r="A67" s="43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  <c r="AN67" s="37"/>
      <c r="AO67" s="37"/>
      <c r="AP67" s="37"/>
      <c r="AQ67" s="37"/>
      <c r="AR67" s="37"/>
      <c r="AS67" s="37"/>
      <c r="AT67" s="37"/>
      <c r="AU67" s="37"/>
      <c r="AV67" s="37"/>
      <c r="AW67" s="37"/>
      <c r="AX67" s="37"/>
      <c r="AY67" s="37"/>
      <c r="AZ67" s="37"/>
      <c r="BA67" s="37"/>
      <c r="BB67" s="37"/>
      <c r="BC67" s="37"/>
      <c r="BD67" s="37"/>
      <c r="BE67" s="37"/>
      <c r="BF67" s="37"/>
      <c r="BG67" s="37"/>
      <c r="BH67" s="37"/>
      <c r="BI67" s="37"/>
      <c r="BJ67" s="37"/>
      <c r="BK67" s="37"/>
      <c r="BL67" s="37"/>
      <c r="BM67" s="37"/>
      <c r="BN67" s="37"/>
      <c r="BO67" s="37"/>
      <c r="BP67" s="37"/>
      <c r="BQ67" s="37"/>
      <c r="BR67" s="37"/>
      <c r="BS67" s="37"/>
      <c r="BT67" s="37"/>
      <c r="BU67" s="37"/>
    </row>
    <row r="68" ht="14.25" customHeight="1">
      <c r="A68" s="43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  <c r="AN68" s="37"/>
      <c r="AO68" s="37"/>
      <c r="AP68" s="37"/>
      <c r="AQ68" s="37"/>
      <c r="AR68" s="37"/>
      <c r="AS68" s="37"/>
      <c r="AT68" s="37"/>
      <c r="AU68" s="37"/>
      <c r="AV68" s="37"/>
      <c r="AW68" s="37"/>
      <c r="AX68" s="37"/>
      <c r="AY68" s="37"/>
      <c r="AZ68" s="37"/>
      <c r="BA68" s="37"/>
      <c r="BB68" s="37"/>
      <c r="BC68" s="37"/>
      <c r="BD68" s="37"/>
      <c r="BE68" s="37"/>
      <c r="BF68" s="37"/>
      <c r="BG68" s="37"/>
      <c r="BH68" s="37"/>
      <c r="BI68" s="37"/>
      <c r="BJ68" s="37"/>
      <c r="BK68" s="37"/>
      <c r="BL68" s="37"/>
      <c r="BM68" s="37"/>
      <c r="BN68" s="37"/>
      <c r="BO68" s="37"/>
      <c r="BP68" s="37"/>
      <c r="BQ68" s="37"/>
      <c r="BR68" s="37"/>
      <c r="BS68" s="37"/>
      <c r="BT68" s="37"/>
      <c r="BU68" s="37"/>
    </row>
    <row r="69" ht="14.25" customHeight="1">
      <c r="A69" s="43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  <c r="AN69" s="37"/>
      <c r="AO69" s="37"/>
      <c r="AP69" s="37"/>
      <c r="AQ69" s="37"/>
      <c r="AR69" s="37"/>
      <c r="AS69" s="37"/>
      <c r="AT69" s="37"/>
      <c r="AU69" s="37"/>
      <c r="AV69" s="37"/>
      <c r="AW69" s="37"/>
      <c r="AX69" s="37"/>
      <c r="AY69" s="37"/>
      <c r="AZ69" s="37"/>
      <c r="BA69" s="37"/>
      <c r="BB69" s="37"/>
      <c r="BC69" s="37"/>
      <c r="BD69" s="37"/>
      <c r="BE69" s="37"/>
      <c r="BF69" s="37"/>
      <c r="BG69" s="37"/>
      <c r="BH69" s="37"/>
      <c r="BI69" s="37"/>
      <c r="BJ69" s="37"/>
      <c r="BK69" s="37"/>
      <c r="BL69" s="37"/>
      <c r="BM69" s="37"/>
      <c r="BN69" s="37"/>
      <c r="BO69" s="37"/>
      <c r="BP69" s="37"/>
      <c r="BQ69" s="37"/>
      <c r="BR69" s="37"/>
      <c r="BS69" s="37"/>
      <c r="BT69" s="37"/>
      <c r="BU69" s="37"/>
    </row>
    <row r="70" ht="14.25" customHeight="1">
      <c r="A70" s="43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  <c r="AN70" s="37"/>
      <c r="AO70" s="37"/>
      <c r="AP70" s="37"/>
      <c r="AQ70" s="37"/>
      <c r="AR70" s="37"/>
      <c r="AS70" s="37"/>
      <c r="AT70" s="37"/>
      <c r="AU70" s="37"/>
      <c r="AV70" s="37"/>
      <c r="AW70" s="37"/>
      <c r="AX70" s="37"/>
      <c r="AY70" s="37"/>
      <c r="AZ70" s="37"/>
      <c r="BA70" s="37"/>
      <c r="BB70" s="37"/>
      <c r="BC70" s="37"/>
      <c r="BD70" s="37"/>
      <c r="BE70" s="37"/>
      <c r="BF70" s="37"/>
      <c r="BG70" s="37"/>
      <c r="BH70" s="37"/>
      <c r="BI70" s="37"/>
      <c r="BJ70" s="37"/>
      <c r="BK70" s="37"/>
      <c r="BL70" s="37"/>
      <c r="BM70" s="37"/>
      <c r="BN70" s="37"/>
      <c r="BO70" s="37"/>
      <c r="BP70" s="37"/>
      <c r="BQ70" s="37"/>
      <c r="BR70" s="37"/>
      <c r="BS70" s="37"/>
      <c r="BT70" s="37"/>
      <c r="BU70" s="37"/>
    </row>
    <row r="71" ht="14.25" customHeight="1">
      <c r="A71" s="43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</row>
    <row r="72" ht="14.25" customHeight="1">
      <c r="A72" s="43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</row>
    <row r="73" ht="14.25" customHeight="1">
      <c r="A73" s="43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  <c r="AO73" s="37"/>
      <c r="AP73" s="37"/>
      <c r="AQ73" s="37"/>
      <c r="AR73" s="37"/>
      <c r="AS73" s="37"/>
      <c r="AT73" s="37"/>
      <c r="AU73" s="37"/>
      <c r="AV73" s="37"/>
      <c r="AW73" s="37"/>
      <c r="AX73" s="37"/>
      <c r="AY73" s="37"/>
      <c r="AZ73" s="37"/>
      <c r="BA73" s="37"/>
      <c r="BB73" s="37"/>
      <c r="BC73" s="37"/>
      <c r="BD73" s="37"/>
      <c r="BE73" s="37"/>
      <c r="BF73" s="37"/>
      <c r="BG73" s="37"/>
      <c r="BH73" s="37"/>
      <c r="BI73" s="37"/>
      <c r="BJ73" s="37"/>
      <c r="BK73" s="37"/>
      <c r="BL73" s="37"/>
      <c r="BM73" s="37"/>
      <c r="BN73" s="37"/>
      <c r="BO73" s="37"/>
      <c r="BP73" s="37"/>
      <c r="BQ73" s="37"/>
      <c r="BR73" s="37"/>
      <c r="BS73" s="37"/>
      <c r="BT73" s="37"/>
      <c r="BU73" s="37"/>
    </row>
    <row r="74" ht="14.25" customHeight="1">
      <c r="A74" s="43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</row>
    <row r="75" ht="14.25" customHeight="1">
      <c r="A75" s="43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</row>
    <row r="76" ht="14.25" customHeight="1">
      <c r="A76" s="43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</row>
    <row r="77" ht="14.25" customHeight="1">
      <c r="A77" s="43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</row>
    <row r="78" ht="14.25" customHeight="1">
      <c r="A78" s="43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</row>
    <row r="79" ht="14.25" customHeight="1">
      <c r="A79" s="43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</row>
    <row r="80" ht="14.25" customHeight="1">
      <c r="A80" s="43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</row>
    <row r="81" ht="14.25" customHeight="1">
      <c r="A81" s="43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</row>
    <row r="82" ht="14.25" customHeight="1">
      <c r="A82" s="43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</row>
    <row r="83" ht="14.25" customHeight="1">
      <c r="A83" s="43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</row>
    <row r="84" ht="14.25" customHeight="1">
      <c r="A84" s="43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</row>
    <row r="85" ht="14.25" customHeight="1">
      <c r="A85" s="43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</row>
    <row r="86" ht="14.25" customHeight="1">
      <c r="A86" s="43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</row>
    <row r="87" ht="14.25" customHeight="1">
      <c r="A87" s="43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</row>
    <row r="88" ht="14.25" customHeight="1">
      <c r="A88" s="43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</row>
    <row r="89" ht="14.25" customHeight="1">
      <c r="A89" s="43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</row>
    <row r="90" ht="14.25" customHeight="1">
      <c r="A90" s="43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</row>
    <row r="91" ht="14.25" customHeight="1">
      <c r="A91" s="43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</row>
    <row r="92" ht="14.25" customHeight="1">
      <c r="A92" s="43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  <c r="AN92" s="37"/>
      <c r="AO92" s="37"/>
      <c r="AP92" s="37"/>
      <c r="AQ92" s="37"/>
      <c r="AR92" s="37"/>
      <c r="AS92" s="37"/>
      <c r="AT92" s="37"/>
      <c r="AU92" s="37"/>
      <c r="AV92" s="37"/>
      <c r="AW92" s="37"/>
      <c r="AX92" s="37"/>
      <c r="AY92" s="37"/>
      <c r="AZ92" s="37"/>
      <c r="BA92" s="37"/>
      <c r="BB92" s="37"/>
      <c r="BC92" s="37"/>
      <c r="BD92" s="37"/>
      <c r="BE92" s="37"/>
      <c r="BF92" s="37"/>
      <c r="BG92" s="37"/>
      <c r="BH92" s="37"/>
      <c r="BI92" s="37"/>
      <c r="BJ92" s="37"/>
      <c r="BK92" s="37"/>
      <c r="BL92" s="37"/>
      <c r="BM92" s="37"/>
      <c r="BN92" s="37"/>
      <c r="BO92" s="37"/>
      <c r="BP92" s="37"/>
      <c r="BQ92" s="37"/>
      <c r="BR92" s="37"/>
      <c r="BS92" s="37"/>
      <c r="BT92" s="37"/>
      <c r="BU92" s="37"/>
    </row>
    <row r="93" ht="14.25" customHeight="1">
      <c r="A93" s="43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  <c r="AN93" s="37"/>
      <c r="AO93" s="37"/>
      <c r="AP93" s="37"/>
      <c r="AQ93" s="37"/>
      <c r="AR93" s="37"/>
      <c r="AS93" s="37"/>
      <c r="AT93" s="37"/>
      <c r="AU93" s="37"/>
      <c r="AV93" s="37"/>
      <c r="AW93" s="37"/>
      <c r="AX93" s="37"/>
      <c r="AY93" s="37"/>
      <c r="AZ93" s="37"/>
      <c r="BA93" s="37"/>
      <c r="BB93" s="37"/>
      <c r="BC93" s="37"/>
      <c r="BD93" s="37"/>
      <c r="BE93" s="37"/>
      <c r="BF93" s="37"/>
      <c r="BG93" s="37"/>
      <c r="BH93" s="37"/>
      <c r="BI93" s="37"/>
      <c r="BJ93" s="37"/>
      <c r="BK93" s="37"/>
      <c r="BL93" s="37"/>
      <c r="BM93" s="37"/>
      <c r="BN93" s="37"/>
      <c r="BO93" s="37"/>
      <c r="BP93" s="37"/>
      <c r="BQ93" s="37"/>
      <c r="BR93" s="37"/>
      <c r="BS93" s="37"/>
      <c r="BT93" s="37"/>
      <c r="BU93" s="37"/>
    </row>
    <row r="94" ht="14.25" customHeight="1">
      <c r="A94" s="43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  <c r="AN94" s="37"/>
      <c r="AO94" s="37"/>
      <c r="AP94" s="37"/>
      <c r="AQ94" s="37"/>
      <c r="AR94" s="37"/>
      <c r="AS94" s="37"/>
      <c r="AT94" s="37"/>
      <c r="AU94" s="37"/>
      <c r="AV94" s="37"/>
      <c r="AW94" s="37"/>
      <c r="AX94" s="37"/>
      <c r="AY94" s="37"/>
      <c r="AZ94" s="37"/>
      <c r="BA94" s="37"/>
      <c r="BB94" s="37"/>
      <c r="BC94" s="37"/>
      <c r="BD94" s="37"/>
      <c r="BE94" s="37"/>
      <c r="BF94" s="37"/>
      <c r="BG94" s="37"/>
      <c r="BH94" s="37"/>
      <c r="BI94" s="37"/>
      <c r="BJ94" s="37"/>
      <c r="BK94" s="37"/>
      <c r="BL94" s="37"/>
      <c r="BM94" s="37"/>
      <c r="BN94" s="37"/>
      <c r="BO94" s="37"/>
      <c r="BP94" s="37"/>
      <c r="BQ94" s="37"/>
      <c r="BR94" s="37"/>
      <c r="BS94" s="37"/>
      <c r="BT94" s="37"/>
      <c r="BU94" s="37"/>
    </row>
    <row r="95" ht="14.25" customHeight="1">
      <c r="A95" s="43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37"/>
      <c r="AW95" s="37"/>
      <c r="AX95" s="37"/>
      <c r="AY95" s="37"/>
      <c r="AZ95" s="37"/>
      <c r="BA95" s="37"/>
      <c r="BB95" s="37"/>
      <c r="BC95" s="37"/>
      <c r="BD95" s="37"/>
      <c r="BE95" s="37"/>
      <c r="BF95" s="37"/>
      <c r="BG95" s="37"/>
      <c r="BH95" s="37"/>
      <c r="BI95" s="37"/>
      <c r="BJ95" s="37"/>
      <c r="BK95" s="37"/>
      <c r="BL95" s="37"/>
      <c r="BM95" s="37"/>
      <c r="BN95" s="37"/>
      <c r="BO95" s="37"/>
      <c r="BP95" s="37"/>
      <c r="BQ95" s="37"/>
      <c r="BR95" s="37"/>
      <c r="BS95" s="37"/>
      <c r="BT95" s="37"/>
      <c r="BU95" s="37"/>
    </row>
    <row r="96" ht="14.25" customHeight="1">
      <c r="A96" s="43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37"/>
      <c r="AW96" s="37"/>
      <c r="AX96" s="37"/>
      <c r="AY96" s="37"/>
      <c r="AZ96" s="37"/>
      <c r="BA96" s="37"/>
      <c r="BB96" s="37"/>
      <c r="BC96" s="37"/>
      <c r="BD96" s="37"/>
      <c r="BE96" s="37"/>
      <c r="BF96" s="37"/>
      <c r="BG96" s="37"/>
      <c r="BH96" s="37"/>
      <c r="BI96" s="37"/>
      <c r="BJ96" s="37"/>
      <c r="BK96" s="37"/>
      <c r="BL96" s="37"/>
      <c r="BM96" s="37"/>
      <c r="BN96" s="37"/>
      <c r="BO96" s="37"/>
      <c r="BP96" s="37"/>
      <c r="BQ96" s="37"/>
      <c r="BR96" s="37"/>
      <c r="BS96" s="37"/>
      <c r="BT96" s="37"/>
      <c r="BU96" s="37"/>
    </row>
    <row r="97" ht="14.25" customHeight="1">
      <c r="A97" s="43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7"/>
      <c r="BF97" s="37"/>
      <c r="BG97" s="37"/>
      <c r="BH97" s="37"/>
      <c r="BI97" s="37"/>
      <c r="BJ97" s="37"/>
      <c r="BK97" s="37"/>
      <c r="BL97" s="37"/>
      <c r="BM97" s="37"/>
      <c r="BN97" s="37"/>
      <c r="BO97" s="37"/>
      <c r="BP97" s="37"/>
      <c r="BQ97" s="37"/>
      <c r="BR97" s="37"/>
      <c r="BS97" s="37"/>
      <c r="BT97" s="37"/>
      <c r="BU97" s="37"/>
    </row>
    <row r="98" ht="14.25" customHeight="1">
      <c r="A98" s="43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7"/>
      <c r="BF98" s="37"/>
      <c r="BG98" s="37"/>
      <c r="BH98" s="37"/>
      <c r="BI98" s="37"/>
      <c r="BJ98" s="37"/>
      <c r="BK98" s="37"/>
      <c r="BL98" s="37"/>
      <c r="BM98" s="37"/>
      <c r="BN98" s="37"/>
      <c r="BO98" s="37"/>
      <c r="BP98" s="37"/>
      <c r="BQ98" s="37"/>
      <c r="BR98" s="37"/>
      <c r="BS98" s="37"/>
      <c r="BT98" s="37"/>
      <c r="BU98" s="37"/>
    </row>
    <row r="99" ht="14.25" customHeight="1">
      <c r="A99" s="43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7"/>
      <c r="BF99" s="37"/>
      <c r="BG99" s="37"/>
      <c r="BH99" s="37"/>
      <c r="BI99" s="37"/>
      <c r="BJ99" s="37"/>
      <c r="BK99" s="37"/>
      <c r="BL99" s="37"/>
      <c r="BM99" s="37"/>
      <c r="BN99" s="37"/>
      <c r="BO99" s="37"/>
      <c r="BP99" s="37"/>
      <c r="BQ99" s="37"/>
      <c r="BR99" s="37"/>
      <c r="BS99" s="37"/>
      <c r="BT99" s="37"/>
      <c r="BU99" s="37"/>
    </row>
    <row r="100" ht="14.25" customHeight="1">
      <c r="A100" s="43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7"/>
      <c r="BF100" s="37"/>
      <c r="BG100" s="37"/>
      <c r="BH100" s="37"/>
      <c r="BI100" s="37"/>
      <c r="BJ100" s="37"/>
      <c r="BK100" s="37"/>
      <c r="BL100" s="37"/>
      <c r="BM100" s="37"/>
      <c r="BN100" s="37"/>
      <c r="BO100" s="37"/>
      <c r="BP100" s="37"/>
      <c r="BQ100" s="37"/>
      <c r="BR100" s="37"/>
      <c r="BS100" s="37"/>
      <c r="BT100" s="37"/>
      <c r="BU100" s="37"/>
    </row>
    <row r="101" ht="14.25" customHeight="1">
      <c r="A101" s="43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7"/>
      <c r="BF101" s="37"/>
      <c r="BG101" s="37"/>
      <c r="BH101" s="37"/>
      <c r="BI101" s="37"/>
      <c r="BJ101" s="37"/>
      <c r="BK101" s="37"/>
      <c r="BL101" s="37"/>
      <c r="BM101" s="37"/>
      <c r="BN101" s="37"/>
      <c r="BO101" s="37"/>
      <c r="BP101" s="37"/>
      <c r="BQ101" s="37"/>
      <c r="BR101" s="37"/>
      <c r="BS101" s="37"/>
      <c r="BT101" s="37"/>
      <c r="BU101" s="37"/>
    </row>
    <row r="102" ht="14.25" customHeight="1">
      <c r="A102" s="43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</row>
    <row r="103" ht="14.25" customHeight="1">
      <c r="A103" s="43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</row>
    <row r="104" ht="14.25" customHeight="1">
      <c r="A104" s="43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</row>
    <row r="105" ht="14.25" customHeight="1">
      <c r="A105" s="43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</row>
    <row r="106" ht="14.25" customHeight="1">
      <c r="A106" s="43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</row>
    <row r="107" ht="14.25" customHeight="1">
      <c r="A107" s="43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</row>
    <row r="108" ht="14.25" customHeight="1">
      <c r="A108" s="43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</row>
    <row r="109" ht="14.25" customHeight="1">
      <c r="A109" s="43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</row>
    <row r="110" ht="14.25" customHeight="1">
      <c r="A110" s="43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</row>
    <row r="111" ht="14.25" customHeight="1">
      <c r="A111" s="43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</row>
    <row r="112" ht="14.25" customHeight="1">
      <c r="A112" s="43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</row>
    <row r="113" ht="14.25" customHeight="1">
      <c r="A113" s="43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</row>
    <row r="114" ht="14.25" customHeight="1">
      <c r="A114" s="43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</row>
    <row r="115" ht="14.25" customHeight="1">
      <c r="A115" s="43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</row>
    <row r="116" ht="14.25" customHeight="1">
      <c r="A116" s="43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</row>
    <row r="117" ht="14.25" customHeight="1">
      <c r="A117" s="43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</row>
    <row r="118" ht="14.25" customHeight="1">
      <c r="A118" s="43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</row>
    <row r="119" ht="14.25" customHeight="1">
      <c r="A119" s="43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</row>
    <row r="120" ht="14.25" customHeight="1">
      <c r="A120" s="43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  <c r="AN120" s="37"/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7"/>
      <c r="BH120" s="37"/>
      <c r="BI120" s="37"/>
      <c r="BJ120" s="37"/>
      <c r="BK120" s="37"/>
      <c r="BL120" s="37"/>
      <c r="BM120" s="37"/>
      <c r="BN120" s="37"/>
      <c r="BO120" s="37"/>
      <c r="BP120" s="37"/>
      <c r="BQ120" s="37"/>
      <c r="BR120" s="37"/>
      <c r="BS120" s="37"/>
      <c r="BT120" s="37"/>
      <c r="BU120" s="37"/>
    </row>
    <row r="121" ht="14.25" customHeight="1">
      <c r="A121" s="43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  <c r="AN121" s="37"/>
      <c r="AO121" s="37"/>
      <c r="AP121" s="37"/>
      <c r="AQ121" s="37"/>
      <c r="AR121" s="37"/>
      <c r="AS121" s="37"/>
      <c r="AT121" s="37"/>
      <c r="AU121" s="37"/>
      <c r="AV121" s="37"/>
      <c r="AW121" s="37"/>
      <c r="AX121" s="37"/>
      <c r="AY121" s="37"/>
      <c r="AZ121" s="37"/>
      <c r="BA121" s="37"/>
      <c r="BB121" s="37"/>
      <c r="BC121" s="37"/>
      <c r="BD121" s="37"/>
      <c r="BE121" s="37"/>
      <c r="BF121" s="37"/>
      <c r="BG121" s="37"/>
      <c r="BH121" s="37"/>
      <c r="BI121" s="37"/>
      <c r="BJ121" s="37"/>
      <c r="BK121" s="37"/>
      <c r="BL121" s="37"/>
      <c r="BM121" s="37"/>
      <c r="BN121" s="37"/>
      <c r="BO121" s="37"/>
      <c r="BP121" s="37"/>
      <c r="BQ121" s="37"/>
      <c r="BR121" s="37"/>
      <c r="BS121" s="37"/>
      <c r="BT121" s="37"/>
      <c r="BU121" s="37"/>
    </row>
    <row r="122" ht="14.25" customHeight="1">
      <c r="A122" s="43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  <c r="AN122" s="37"/>
      <c r="AO122" s="37"/>
      <c r="AP122" s="37"/>
      <c r="AQ122" s="37"/>
      <c r="AR122" s="37"/>
      <c r="AS122" s="37"/>
      <c r="AT122" s="37"/>
      <c r="AU122" s="37"/>
      <c r="AV122" s="37"/>
      <c r="AW122" s="37"/>
      <c r="AX122" s="37"/>
      <c r="AY122" s="37"/>
      <c r="AZ122" s="37"/>
      <c r="BA122" s="37"/>
      <c r="BB122" s="37"/>
      <c r="BC122" s="37"/>
      <c r="BD122" s="37"/>
      <c r="BE122" s="37"/>
      <c r="BF122" s="37"/>
      <c r="BG122" s="37"/>
      <c r="BH122" s="37"/>
      <c r="BI122" s="37"/>
      <c r="BJ122" s="37"/>
      <c r="BK122" s="37"/>
      <c r="BL122" s="37"/>
      <c r="BM122" s="37"/>
      <c r="BN122" s="37"/>
      <c r="BO122" s="37"/>
      <c r="BP122" s="37"/>
      <c r="BQ122" s="37"/>
      <c r="BR122" s="37"/>
      <c r="BS122" s="37"/>
      <c r="BT122" s="37"/>
      <c r="BU122" s="37"/>
    </row>
    <row r="123" ht="14.25" customHeight="1">
      <c r="A123" s="43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  <c r="AN123" s="37"/>
      <c r="AO123" s="37"/>
      <c r="AP123" s="37"/>
      <c r="AQ123" s="37"/>
      <c r="AR123" s="37"/>
      <c r="AS123" s="37"/>
      <c r="AT123" s="37"/>
      <c r="AU123" s="37"/>
      <c r="AV123" s="37"/>
      <c r="AW123" s="37"/>
      <c r="AX123" s="37"/>
      <c r="AY123" s="37"/>
      <c r="AZ123" s="37"/>
      <c r="BA123" s="37"/>
      <c r="BB123" s="37"/>
      <c r="BC123" s="37"/>
      <c r="BD123" s="37"/>
      <c r="BE123" s="37"/>
      <c r="BF123" s="37"/>
      <c r="BG123" s="37"/>
      <c r="BH123" s="37"/>
      <c r="BI123" s="37"/>
      <c r="BJ123" s="37"/>
      <c r="BK123" s="37"/>
      <c r="BL123" s="37"/>
      <c r="BM123" s="37"/>
      <c r="BN123" s="37"/>
      <c r="BO123" s="37"/>
      <c r="BP123" s="37"/>
      <c r="BQ123" s="37"/>
      <c r="BR123" s="37"/>
      <c r="BS123" s="37"/>
      <c r="BT123" s="37"/>
      <c r="BU123" s="37"/>
    </row>
    <row r="124" ht="14.25" customHeight="1">
      <c r="A124" s="43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  <c r="AN124" s="37"/>
      <c r="AO124" s="37"/>
      <c r="AP124" s="37"/>
      <c r="AQ124" s="37"/>
      <c r="AR124" s="37"/>
      <c r="AS124" s="37"/>
      <c r="AT124" s="37"/>
      <c r="AU124" s="37"/>
      <c r="AV124" s="37"/>
      <c r="AW124" s="37"/>
      <c r="AX124" s="37"/>
      <c r="AY124" s="37"/>
      <c r="AZ124" s="37"/>
      <c r="BA124" s="37"/>
      <c r="BB124" s="37"/>
      <c r="BC124" s="37"/>
      <c r="BD124" s="37"/>
      <c r="BE124" s="37"/>
      <c r="BF124" s="37"/>
      <c r="BG124" s="37"/>
      <c r="BH124" s="37"/>
      <c r="BI124" s="37"/>
      <c r="BJ124" s="37"/>
      <c r="BK124" s="37"/>
      <c r="BL124" s="37"/>
      <c r="BM124" s="37"/>
      <c r="BN124" s="37"/>
      <c r="BO124" s="37"/>
      <c r="BP124" s="37"/>
      <c r="BQ124" s="37"/>
      <c r="BR124" s="37"/>
      <c r="BS124" s="37"/>
      <c r="BT124" s="37"/>
      <c r="BU124" s="37"/>
    </row>
    <row r="125" ht="14.25" customHeight="1">
      <c r="A125" s="43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  <c r="AN125" s="37"/>
      <c r="AO125" s="37"/>
      <c r="AP125" s="37"/>
      <c r="AQ125" s="37"/>
      <c r="AR125" s="37"/>
      <c r="AS125" s="37"/>
      <c r="AT125" s="37"/>
      <c r="AU125" s="37"/>
      <c r="AV125" s="37"/>
      <c r="AW125" s="37"/>
      <c r="AX125" s="37"/>
      <c r="AY125" s="37"/>
      <c r="AZ125" s="37"/>
      <c r="BA125" s="37"/>
      <c r="BB125" s="37"/>
      <c r="BC125" s="37"/>
      <c r="BD125" s="37"/>
      <c r="BE125" s="37"/>
      <c r="BF125" s="37"/>
      <c r="BG125" s="37"/>
      <c r="BH125" s="37"/>
      <c r="BI125" s="37"/>
      <c r="BJ125" s="37"/>
      <c r="BK125" s="37"/>
      <c r="BL125" s="37"/>
      <c r="BM125" s="37"/>
      <c r="BN125" s="37"/>
      <c r="BO125" s="37"/>
      <c r="BP125" s="37"/>
      <c r="BQ125" s="37"/>
      <c r="BR125" s="37"/>
      <c r="BS125" s="37"/>
      <c r="BT125" s="37"/>
      <c r="BU125" s="37"/>
    </row>
    <row r="126" ht="14.25" customHeight="1">
      <c r="A126" s="43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</row>
    <row r="127" ht="14.25" customHeight="1">
      <c r="A127" s="43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  <c r="AN127" s="37"/>
      <c r="AO127" s="37"/>
      <c r="AP127" s="37"/>
      <c r="AQ127" s="37"/>
      <c r="AR127" s="37"/>
      <c r="AS127" s="37"/>
      <c r="AT127" s="37"/>
      <c r="AU127" s="37"/>
      <c r="AV127" s="37"/>
      <c r="AW127" s="37"/>
      <c r="AX127" s="37"/>
      <c r="AY127" s="37"/>
      <c r="AZ127" s="37"/>
      <c r="BA127" s="37"/>
      <c r="BB127" s="37"/>
      <c r="BC127" s="37"/>
      <c r="BD127" s="37"/>
      <c r="BE127" s="37"/>
      <c r="BF127" s="37"/>
      <c r="BG127" s="37"/>
      <c r="BH127" s="37"/>
      <c r="BI127" s="37"/>
      <c r="BJ127" s="37"/>
      <c r="BK127" s="37"/>
      <c r="BL127" s="37"/>
      <c r="BM127" s="37"/>
      <c r="BN127" s="37"/>
      <c r="BO127" s="37"/>
      <c r="BP127" s="37"/>
      <c r="BQ127" s="37"/>
      <c r="BR127" s="37"/>
      <c r="BS127" s="37"/>
      <c r="BT127" s="37"/>
      <c r="BU127" s="37"/>
    </row>
    <row r="128" ht="14.25" customHeight="1">
      <c r="A128" s="43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  <c r="AN128" s="37"/>
      <c r="AO128" s="37"/>
      <c r="AP128" s="37"/>
      <c r="AQ128" s="37"/>
      <c r="AR128" s="37"/>
      <c r="AS128" s="37"/>
      <c r="AT128" s="37"/>
      <c r="AU128" s="37"/>
      <c r="AV128" s="37"/>
      <c r="AW128" s="37"/>
      <c r="AX128" s="37"/>
      <c r="AY128" s="37"/>
      <c r="AZ128" s="37"/>
      <c r="BA128" s="37"/>
      <c r="BB128" s="37"/>
      <c r="BC128" s="37"/>
      <c r="BD128" s="37"/>
      <c r="BE128" s="37"/>
      <c r="BF128" s="37"/>
      <c r="BG128" s="37"/>
      <c r="BH128" s="37"/>
      <c r="BI128" s="37"/>
      <c r="BJ128" s="37"/>
      <c r="BK128" s="37"/>
      <c r="BL128" s="37"/>
      <c r="BM128" s="37"/>
      <c r="BN128" s="37"/>
      <c r="BO128" s="37"/>
      <c r="BP128" s="37"/>
      <c r="BQ128" s="37"/>
      <c r="BR128" s="37"/>
      <c r="BS128" s="37"/>
      <c r="BT128" s="37"/>
      <c r="BU128" s="37"/>
    </row>
    <row r="129" ht="14.25" customHeight="1">
      <c r="A129" s="43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</row>
    <row r="130" ht="14.25" customHeight="1">
      <c r="A130" s="43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</row>
    <row r="131" ht="14.25" customHeight="1">
      <c r="A131" s="43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</row>
    <row r="132" ht="14.25" customHeight="1">
      <c r="A132" s="43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</row>
    <row r="133" ht="14.25" customHeight="1">
      <c r="A133" s="43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</row>
    <row r="134" ht="14.25" customHeight="1">
      <c r="A134" s="43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</row>
    <row r="135" ht="14.25" customHeight="1">
      <c r="A135" s="43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</row>
    <row r="136" ht="14.25" customHeight="1">
      <c r="A136" s="43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</row>
    <row r="137" ht="14.25" customHeight="1">
      <c r="A137" s="43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</row>
    <row r="138" ht="14.25" customHeight="1">
      <c r="A138" s="43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</row>
    <row r="139" ht="14.25" customHeight="1">
      <c r="A139" s="43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</row>
    <row r="140" ht="14.25" customHeight="1">
      <c r="A140" s="43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</row>
    <row r="141" ht="14.25" customHeight="1">
      <c r="A141" s="43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</row>
    <row r="142" ht="14.25" customHeight="1">
      <c r="A142" s="43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</row>
    <row r="143" ht="14.25" customHeight="1">
      <c r="A143" s="43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</row>
    <row r="144" ht="14.25" customHeight="1">
      <c r="A144" s="43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</row>
    <row r="145" ht="14.25" customHeight="1">
      <c r="A145" s="43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</row>
    <row r="146" ht="14.25" customHeight="1">
      <c r="A146" s="43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</row>
    <row r="147" ht="14.25" customHeight="1">
      <c r="A147" s="43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</row>
    <row r="148" ht="14.25" customHeight="1">
      <c r="A148" s="43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  <c r="AN148" s="37"/>
      <c r="AO148" s="37"/>
      <c r="AP148" s="37"/>
      <c r="AQ148" s="37"/>
      <c r="AR148" s="37"/>
      <c r="AS148" s="37"/>
      <c r="AT148" s="37"/>
      <c r="AU148" s="37"/>
      <c r="AV148" s="37"/>
      <c r="AW148" s="37"/>
      <c r="AX148" s="37"/>
      <c r="AY148" s="37"/>
      <c r="AZ148" s="37"/>
      <c r="BA148" s="37"/>
      <c r="BB148" s="37"/>
      <c r="BC148" s="37"/>
      <c r="BD148" s="37"/>
      <c r="BE148" s="37"/>
      <c r="BF148" s="37"/>
      <c r="BG148" s="37"/>
      <c r="BH148" s="37"/>
      <c r="BI148" s="37"/>
      <c r="BJ148" s="37"/>
      <c r="BK148" s="37"/>
      <c r="BL148" s="37"/>
      <c r="BM148" s="37"/>
      <c r="BN148" s="37"/>
      <c r="BO148" s="37"/>
      <c r="BP148" s="37"/>
      <c r="BQ148" s="37"/>
      <c r="BR148" s="37"/>
      <c r="BS148" s="37"/>
      <c r="BT148" s="37"/>
      <c r="BU148" s="37"/>
    </row>
    <row r="149" ht="14.25" customHeight="1">
      <c r="A149" s="43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  <c r="AN149" s="37"/>
      <c r="AO149" s="37"/>
      <c r="AP149" s="37"/>
      <c r="AQ149" s="37"/>
      <c r="AR149" s="37"/>
      <c r="AS149" s="37"/>
      <c r="AT149" s="37"/>
      <c r="AU149" s="37"/>
      <c r="AV149" s="37"/>
      <c r="AW149" s="37"/>
      <c r="AX149" s="37"/>
      <c r="AY149" s="37"/>
      <c r="AZ149" s="37"/>
      <c r="BA149" s="37"/>
      <c r="BB149" s="37"/>
      <c r="BC149" s="37"/>
      <c r="BD149" s="37"/>
      <c r="BE149" s="37"/>
      <c r="BF149" s="37"/>
      <c r="BG149" s="37"/>
      <c r="BH149" s="37"/>
      <c r="BI149" s="37"/>
      <c r="BJ149" s="37"/>
      <c r="BK149" s="37"/>
      <c r="BL149" s="37"/>
      <c r="BM149" s="37"/>
      <c r="BN149" s="37"/>
      <c r="BO149" s="37"/>
      <c r="BP149" s="37"/>
      <c r="BQ149" s="37"/>
      <c r="BR149" s="37"/>
      <c r="BS149" s="37"/>
      <c r="BT149" s="37"/>
      <c r="BU149" s="37"/>
    </row>
    <row r="150" ht="14.25" customHeight="1">
      <c r="A150" s="43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  <c r="AN150" s="37"/>
      <c r="AO150" s="37"/>
      <c r="AP150" s="37"/>
      <c r="AQ150" s="37"/>
      <c r="AR150" s="37"/>
      <c r="AS150" s="37"/>
      <c r="AT150" s="37"/>
      <c r="AU150" s="37"/>
      <c r="AV150" s="37"/>
      <c r="AW150" s="37"/>
      <c r="AX150" s="37"/>
      <c r="AY150" s="37"/>
      <c r="AZ150" s="37"/>
      <c r="BA150" s="37"/>
      <c r="BB150" s="37"/>
      <c r="BC150" s="37"/>
      <c r="BD150" s="37"/>
      <c r="BE150" s="37"/>
      <c r="BF150" s="37"/>
      <c r="BG150" s="37"/>
      <c r="BH150" s="37"/>
      <c r="BI150" s="37"/>
      <c r="BJ150" s="37"/>
      <c r="BK150" s="37"/>
      <c r="BL150" s="37"/>
      <c r="BM150" s="37"/>
      <c r="BN150" s="37"/>
      <c r="BO150" s="37"/>
      <c r="BP150" s="37"/>
      <c r="BQ150" s="37"/>
      <c r="BR150" s="37"/>
      <c r="BS150" s="37"/>
      <c r="BT150" s="37"/>
      <c r="BU150" s="37"/>
    </row>
    <row r="151" ht="14.25" customHeight="1">
      <c r="A151" s="43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  <c r="AN151" s="37"/>
      <c r="AO151" s="37"/>
      <c r="AP151" s="37"/>
      <c r="AQ151" s="37"/>
      <c r="AR151" s="37"/>
      <c r="AS151" s="37"/>
      <c r="AT151" s="37"/>
      <c r="AU151" s="37"/>
      <c r="AV151" s="37"/>
      <c r="AW151" s="37"/>
      <c r="AX151" s="37"/>
      <c r="AY151" s="37"/>
      <c r="AZ151" s="37"/>
      <c r="BA151" s="37"/>
      <c r="BB151" s="37"/>
      <c r="BC151" s="37"/>
      <c r="BD151" s="37"/>
      <c r="BE151" s="37"/>
      <c r="BF151" s="37"/>
      <c r="BG151" s="37"/>
      <c r="BH151" s="37"/>
      <c r="BI151" s="37"/>
      <c r="BJ151" s="37"/>
      <c r="BK151" s="37"/>
      <c r="BL151" s="37"/>
      <c r="BM151" s="37"/>
      <c r="BN151" s="37"/>
      <c r="BO151" s="37"/>
      <c r="BP151" s="37"/>
      <c r="BQ151" s="37"/>
      <c r="BR151" s="37"/>
      <c r="BS151" s="37"/>
      <c r="BT151" s="37"/>
      <c r="BU151" s="37"/>
    </row>
    <row r="152" ht="14.25" customHeight="1">
      <c r="A152" s="43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  <c r="AN152" s="37"/>
      <c r="AO152" s="37"/>
      <c r="AP152" s="37"/>
      <c r="AQ152" s="37"/>
      <c r="AR152" s="37"/>
      <c r="AS152" s="37"/>
      <c r="AT152" s="37"/>
      <c r="AU152" s="37"/>
      <c r="AV152" s="37"/>
      <c r="AW152" s="37"/>
      <c r="AX152" s="37"/>
      <c r="AY152" s="37"/>
      <c r="AZ152" s="37"/>
      <c r="BA152" s="37"/>
      <c r="BB152" s="37"/>
      <c r="BC152" s="37"/>
      <c r="BD152" s="37"/>
      <c r="BE152" s="37"/>
      <c r="BF152" s="37"/>
      <c r="BG152" s="37"/>
      <c r="BH152" s="37"/>
      <c r="BI152" s="37"/>
      <c r="BJ152" s="37"/>
      <c r="BK152" s="37"/>
      <c r="BL152" s="37"/>
      <c r="BM152" s="37"/>
      <c r="BN152" s="37"/>
      <c r="BO152" s="37"/>
      <c r="BP152" s="37"/>
      <c r="BQ152" s="37"/>
      <c r="BR152" s="37"/>
      <c r="BS152" s="37"/>
      <c r="BT152" s="37"/>
      <c r="BU152" s="37"/>
    </row>
    <row r="153" ht="14.25" customHeight="1">
      <c r="A153" s="43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  <c r="AN153" s="37"/>
      <c r="AO153" s="37"/>
      <c r="AP153" s="37"/>
      <c r="AQ153" s="37"/>
      <c r="AR153" s="37"/>
      <c r="AS153" s="37"/>
      <c r="AT153" s="37"/>
      <c r="AU153" s="37"/>
      <c r="AV153" s="37"/>
      <c r="AW153" s="37"/>
      <c r="AX153" s="37"/>
      <c r="AY153" s="37"/>
      <c r="AZ153" s="37"/>
      <c r="BA153" s="37"/>
      <c r="BB153" s="37"/>
      <c r="BC153" s="37"/>
      <c r="BD153" s="37"/>
      <c r="BE153" s="37"/>
      <c r="BF153" s="37"/>
      <c r="BG153" s="37"/>
      <c r="BH153" s="37"/>
      <c r="BI153" s="37"/>
      <c r="BJ153" s="37"/>
      <c r="BK153" s="37"/>
      <c r="BL153" s="37"/>
      <c r="BM153" s="37"/>
      <c r="BN153" s="37"/>
      <c r="BO153" s="37"/>
      <c r="BP153" s="37"/>
      <c r="BQ153" s="37"/>
      <c r="BR153" s="37"/>
      <c r="BS153" s="37"/>
      <c r="BT153" s="37"/>
      <c r="BU153" s="37"/>
    </row>
    <row r="154" ht="14.25" customHeight="1">
      <c r="A154" s="43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  <c r="AN154" s="37"/>
      <c r="AO154" s="37"/>
      <c r="AP154" s="37"/>
      <c r="AQ154" s="37"/>
      <c r="AR154" s="37"/>
      <c r="AS154" s="37"/>
      <c r="AT154" s="37"/>
      <c r="AU154" s="37"/>
      <c r="AV154" s="37"/>
      <c r="AW154" s="37"/>
      <c r="AX154" s="37"/>
      <c r="AY154" s="37"/>
      <c r="AZ154" s="37"/>
      <c r="BA154" s="37"/>
      <c r="BB154" s="37"/>
      <c r="BC154" s="37"/>
      <c r="BD154" s="37"/>
      <c r="BE154" s="37"/>
      <c r="BF154" s="37"/>
      <c r="BG154" s="37"/>
      <c r="BH154" s="37"/>
      <c r="BI154" s="37"/>
      <c r="BJ154" s="37"/>
      <c r="BK154" s="37"/>
      <c r="BL154" s="37"/>
      <c r="BM154" s="37"/>
      <c r="BN154" s="37"/>
      <c r="BO154" s="37"/>
      <c r="BP154" s="37"/>
      <c r="BQ154" s="37"/>
      <c r="BR154" s="37"/>
      <c r="BS154" s="37"/>
      <c r="BT154" s="37"/>
      <c r="BU154" s="37"/>
    </row>
    <row r="155" ht="14.25" customHeight="1">
      <c r="A155" s="43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  <c r="AN155" s="37"/>
      <c r="AO155" s="37"/>
      <c r="AP155" s="37"/>
      <c r="AQ155" s="37"/>
      <c r="AR155" s="37"/>
      <c r="AS155" s="37"/>
      <c r="AT155" s="37"/>
      <c r="AU155" s="37"/>
      <c r="AV155" s="37"/>
      <c r="AW155" s="37"/>
      <c r="AX155" s="37"/>
      <c r="AY155" s="37"/>
      <c r="AZ155" s="37"/>
      <c r="BA155" s="37"/>
      <c r="BB155" s="37"/>
      <c r="BC155" s="37"/>
      <c r="BD155" s="37"/>
      <c r="BE155" s="37"/>
      <c r="BF155" s="37"/>
      <c r="BG155" s="37"/>
      <c r="BH155" s="37"/>
      <c r="BI155" s="37"/>
      <c r="BJ155" s="37"/>
      <c r="BK155" s="37"/>
      <c r="BL155" s="37"/>
      <c r="BM155" s="37"/>
      <c r="BN155" s="37"/>
      <c r="BO155" s="37"/>
      <c r="BP155" s="37"/>
      <c r="BQ155" s="37"/>
      <c r="BR155" s="37"/>
      <c r="BS155" s="37"/>
      <c r="BT155" s="37"/>
      <c r="BU155" s="37"/>
    </row>
    <row r="156" ht="14.25" customHeight="1">
      <c r="A156" s="43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  <c r="AN156" s="37"/>
      <c r="AO156" s="37"/>
      <c r="AP156" s="37"/>
      <c r="AQ156" s="37"/>
      <c r="AR156" s="37"/>
      <c r="AS156" s="37"/>
      <c r="AT156" s="37"/>
      <c r="AU156" s="37"/>
      <c r="AV156" s="37"/>
      <c r="AW156" s="37"/>
      <c r="AX156" s="37"/>
      <c r="AY156" s="37"/>
      <c r="AZ156" s="37"/>
      <c r="BA156" s="37"/>
      <c r="BB156" s="37"/>
      <c r="BC156" s="37"/>
      <c r="BD156" s="37"/>
      <c r="BE156" s="37"/>
      <c r="BF156" s="37"/>
      <c r="BG156" s="37"/>
      <c r="BH156" s="37"/>
      <c r="BI156" s="37"/>
      <c r="BJ156" s="37"/>
      <c r="BK156" s="37"/>
      <c r="BL156" s="37"/>
      <c r="BM156" s="37"/>
      <c r="BN156" s="37"/>
      <c r="BO156" s="37"/>
      <c r="BP156" s="37"/>
      <c r="BQ156" s="37"/>
      <c r="BR156" s="37"/>
      <c r="BS156" s="37"/>
      <c r="BT156" s="37"/>
      <c r="BU156" s="37"/>
    </row>
    <row r="157" ht="14.25" customHeight="1">
      <c r="A157" s="43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  <c r="AN157" s="37"/>
      <c r="AO157" s="37"/>
      <c r="AP157" s="37"/>
      <c r="AQ157" s="37"/>
      <c r="AR157" s="37"/>
      <c r="AS157" s="37"/>
      <c r="AT157" s="37"/>
      <c r="AU157" s="37"/>
      <c r="AV157" s="37"/>
      <c r="AW157" s="37"/>
      <c r="AX157" s="37"/>
      <c r="AY157" s="37"/>
      <c r="AZ157" s="37"/>
      <c r="BA157" s="37"/>
      <c r="BB157" s="37"/>
      <c r="BC157" s="37"/>
      <c r="BD157" s="37"/>
      <c r="BE157" s="37"/>
      <c r="BF157" s="37"/>
      <c r="BG157" s="37"/>
      <c r="BH157" s="37"/>
      <c r="BI157" s="37"/>
      <c r="BJ157" s="37"/>
      <c r="BK157" s="37"/>
      <c r="BL157" s="37"/>
      <c r="BM157" s="37"/>
      <c r="BN157" s="37"/>
      <c r="BO157" s="37"/>
      <c r="BP157" s="37"/>
      <c r="BQ157" s="37"/>
      <c r="BR157" s="37"/>
      <c r="BS157" s="37"/>
      <c r="BT157" s="37"/>
      <c r="BU157" s="37"/>
    </row>
    <row r="158" ht="14.25" customHeight="1">
      <c r="A158" s="43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</row>
    <row r="159" ht="14.25" customHeight="1">
      <c r="A159" s="43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</row>
    <row r="160" ht="14.25" customHeight="1">
      <c r="A160" s="43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</row>
    <row r="161" ht="14.25" customHeight="1">
      <c r="A161" s="43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</row>
    <row r="162" ht="14.25" customHeight="1">
      <c r="A162" s="43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</row>
    <row r="163" ht="14.25" customHeight="1">
      <c r="A163" s="43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</row>
    <row r="164" ht="14.25" customHeight="1">
      <c r="A164" s="43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</row>
    <row r="165" ht="14.25" customHeight="1">
      <c r="A165" s="43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</row>
    <row r="166" ht="14.25" customHeight="1">
      <c r="A166" s="43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</row>
    <row r="167" ht="14.25" customHeight="1">
      <c r="A167" s="43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</row>
    <row r="168" ht="14.25" customHeight="1">
      <c r="A168" s="43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</row>
    <row r="169" ht="14.25" customHeight="1">
      <c r="A169" s="43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</row>
    <row r="170" ht="14.25" customHeight="1">
      <c r="A170" s="43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</row>
    <row r="171" ht="14.25" customHeight="1">
      <c r="A171" s="43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</row>
    <row r="172" ht="14.25" customHeight="1">
      <c r="A172" s="43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</row>
    <row r="173" ht="14.25" customHeight="1">
      <c r="A173" s="43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</row>
    <row r="174" ht="14.25" customHeight="1">
      <c r="A174" s="43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</row>
    <row r="175" ht="14.25" customHeight="1">
      <c r="A175" s="43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</row>
    <row r="176" ht="14.25" customHeight="1">
      <c r="A176" s="43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  <c r="AN176" s="37"/>
      <c r="AO176" s="37"/>
      <c r="AP176" s="37"/>
      <c r="AQ176" s="37"/>
      <c r="AR176" s="37"/>
      <c r="AS176" s="37"/>
      <c r="AT176" s="37"/>
      <c r="AU176" s="37"/>
      <c r="AV176" s="37"/>
      <c r="AW176" s="37"/>
      <c r="AX176" s="37"/>
      <c r="AY176" s="37"/>
      <c r="AZ176" s="37"/>
      <c r="BA176" s="37"/>
      <c r="BB176" s="37"/>
      <c r="BC176" s="37"/>
      <c r="BD176" s="37"/>
      <c r="BE176" s="37"/>
      <c r="BF176" s="37"/>
      <c r="BG176" s="37"/>
      <c r="BH176" s="37"/>
      <c r="BI176" s="37"/>
      <c r="BJ176" s="37"/>
      <c r="BK176" s="37"/>
      <c r="BL176" s="37"/>
      <c r="BM176" s="37"/>
      <c r="BN176" s="37"/>
      <c r="BO176" s="37"/>
      <c r="BP176" s="37"/>
      <c r="BQ176" s="37"/>
      <c r="BR176" s="37"/>
      <c r="BS176" s="37"/>
      <c r="BT176" s="37"/>
      <c r="BU176" s="37"/>
    </row>
    <row r="177" ht="14.25" customHeight="1">
      <c r="A177" s="43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  <c r="AN177" s="37"/>
      <c r="AO177" s="37"/>
      <c r="AP177" s="37"/>
      <c r="AQ177" s="37"/>
      <c r="AR177" s="37"/>
      <c r="AS177" s="37"/>
      <c r="AT177" s="37"/>
      <c r="AU177" s="37"/>
      <c r="AV177" s="37"/>
      <c r="AW177" s="37"/>
      <c r="AX177" s="37"/>
      <c r="AY177" s="37"/>
      <c r="AZ177" s="37"/>
      <c r="BA177" s="37"/>
      <c r="BB177" s="37"/>
      <c r="BC177" s="37"/>
      <c r="BD177" s="37"/>
      <c r="BE177" s="37"/>
      <c r="BF177" s="37"/>
      <c r="BG177" s="37"/>
      <c r="BH177" s="37"/>
      <c r="BI177" s="37"/>
      <c r="BJ177" s="37"/>
      <c r="BK177" s="37"/>
      <c r="BL177" s="37"/>
      <c r="BM177" s="37"/>
      <c r="BN177" s="37"/>
      <c r="BO177" s="37"/>
      <c r="BP177" s="37"/>
      <c r="BQ177" s="37"/>
      <c r="BR177" s="37"/>
      <c r="BS177" s="37"/>
      <c r="BT177" s="37"/>
      <c r="BU177" s="37"/>
    </row>
    <row r="178" ht="14.25" customHeight="1">
      <c r="A178" s="43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  <c r="AN178" s="37"/>
      <c r="AO178" s="37"/>
      <c r="AP178" s="37"/>
      <c r="AQ178" s="37"/>
      <c r="AR178" s="37"/>
      <c r="AS178" s="37"/>
      <c r="AT178" s="37"/>
      <c r="AU178" s="37"/>
      <c r="AV178" s="37"/>
      <c r="AW178" s="37"/>
      <c r="AX178" s="37"/>
      <c r="AY178" s="37"/>
      <c r="AZ178" s="37"/>
      <c r="BA178" s="37"/>
      <c r="BB178" s="37"/>
      <c r="BC178" s="37"/>
      <c r="BD178" s="37"/>
      <c r="BE178" s="37"/>
      <c r="BF178" s="37"/>
      <c r="BG178" s="37"/>
      <c r="BH178" s="37"/>
      <c r="BI178" s="37"/>
      <c r="BJ178" s="37"/>
      <c r="BK178" s="37"/>
      <c r="BL178" s="37"/>
      <c r="BM178" s="37"/>
      <c r="BN178" s="37"/>
      <c r="BO178" s="37"/>
      <c r="BP178" s="37"/>
      <c r="BQ178" s="37"/>
      <c r="BR178" s="37"/>
      <c r="BS178" s="37"/>
      <c r="BT178" s="37"/>
      <c r="BU178" s="37"/>
    </row>
    <row r="179" ht="14.25" customHeight="1">
      <c r="A179" s="43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  <c r="AN179" s="37"/>
      <c r="AO179" s="37"/>
      <c r="AP179" s="37"/>
      <c r="AQ179" s="37"/>
      <c r="AR179" s="37"/>
      <c r="AS179" s="37"/>
      <c r="AT179" s="37"/>
      <c r="AU179" s="37"/>
      <c r="AV179" s="37"/>
      <c r="AW179" s="37"/>
      <c r="AX179" s="37"/>
      <c r="AY179" s="37"/>
      <c r="AZ179" s="37"/>
      <c r="BA179" s="37"/>
      <c r="BB179" s="37"/>
      <c r="BC179" s="37"/>
      <c r="BD179" s="37"/>
      <c r="BE179" s="37"/>
      <c r="BF179" s="37"/>
      <c r="BG179" s="37"/>
      <c r="BH179" s="37"/>
      <c r="BI179" s="37"/>
      <c r="BJ179" s="37"/>
      <c r="BK179" s="37"/>
      <c r="BL179" s="37"/>
      <c r="BM179" s="37"/>
      <c r="BN179" s="37"/>
      <c r="BO179" s="37"/>
      <c r="BP179" s="37"/>
      <c r="BQ179" s="37"/>
      <c r="BR179" s="37"/>
      <c r="BS179" s="37"/>
      <c r="BT179" s="37"/>
      <c r="BU179" s="37"/>
    </row>
    <row r="180" ht="14.25" customHeight="1">
      <c r="A180" s="43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  <c r="AN180" s="37"/>
      <c r="AO180" s="37"/>
      <c r="AP180" s="37"/>
      <c r="AQ180" s="37"/>
      <c r="AR180" s="37"/>
      <c r="AS180" s="37"/>
      <c r="AT180" s="37"/>
      <c r="AU180" s="37"/>
      <c r="AV180" s="37"/>
      <c r="AW180" s="37"/>
      <c r="AX180" s="37"/>
      <c r="AY180" s="37"/>
      <c r="AZ180" s="37"/>
      <c r="BA180" s="37"/>
      <c r="BB180" s="37"/>
      <c r="BC180" s="37"/>
      <c r="BD180" s="37"/>
      <c r="BE180" s="37"/>
      <c r="BF180" s="37"/>
      <c r="BG180" s="37"/>
      <c r="BH180" s="37"/>
      <c r="BI180" s="37"/>
      <c r="BJ180" s="37"/>
      <c r="BK180" s="37"/>
      <c r="BL180" s="37"/>
      <c r="BM180" s="37"/>
      <c r="BN180" s="37"/>
      <c r="BO180" s="37"/>
      <c r="BP180" s="37"/>
      <c r="BQ180" s="37"/>
      <c r="BR180" s="37"/>
      <c r="BS180" s="37"/>
      <c r="BT180" s="37"/>
      <c r="BU180" s="37"/>
    </row>
    <row r="181" ht="14.25" customHeight="1">
      <c r="A181" s="43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  <c r="AN181" s="37"/>
      <c r="AO181" s="37"/>
      <c r="AP181" s="37"/>
      <c r="AQ181" s="37"/>
      <c r="AR181" s="37"/>
      <c r="AS181" s="37"/>
      <c r="AT181" s="37"/>
      <c r="AU181" s="37"/>
      <c r="AV181" s="37"/>
      <c r="AW181" s="37"/>
      <c r="AX181" s="37"/>
      <c r="AY181" s="37"/>
      <c r="AZ181" s="37"/>
      <c r="BA181" s="37"/>
      <c r="BB181" s="37"/>
      <c r="BC181" s="37"/>
      <c r="BD181" s="37"/>
      <c r="BE181" s="37"/>
      <c r="BF181" s="37"/>
      <c r="BG181" s="37"/>
      <c r="BH181" s="37"/>
      <c r="BI181" s="37"/>
      <c r="BJ181" s="37"/>
      <c r="BK181" s="37"/>
      <c r="BL181" s="37"/>
      <c r="BM181" s="37"/>
      <c r="BN181" s="37"/>
      <c r="BO181" s="37"/>
      <c r="BP181" s="37"/>
      <c r="BQ181" s="37"/>
      <c r="BR181" s="37"/>
      <c r="BS181" s="37"/>
      <c r="BT181" s="37"/>
      <c r="BU181" s="37"/>
    </row>
    <row r="182" ht="14.25" customHeight="1">
      <c r="A182" s="43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  <c r="AN182" s="37"/>
      <c r="AO182" s="37"/>
      <c r="AP182" s="37"/>
      <c r="AQ182" s="37"/>
      <c r="AR182" s="37"/>
      <c r="AS182" s="37"/>
      <c r="AT182" s="37"/>
      <c r="AU182" s="37"/>
      <c r="AV182" s="37"/>
      <c r="AW182" s="37"/>
      <c r="AX182" s="37"/>
      <c r="AY182" s="37"/>
      <c r="AZ182" s="37"/>
      <c r="BA182" s="37"/>
      <c r="BB182" s="37"/>
      <c r="BC182" s="37"/>
      <c r="BD182" s="37"/>
      <c r="BE182" s="37"/>
      <c r="BF182" s="37"/>
      <c r="BG182" s="37"/>
      <c r="BH182" s="37"/>
      <c r="BI182" s="37"/>
      <c r="BJ182" s="37"/>
      <c r="BK182" s="37"/>
      <c r="BL182" s="37"/>
      <c r="BM182" s="37"/>
      <c r="BN182" s="37"/>
      <c r="BO182" s="37"/>
      <c r="BP182" s="37"/>
      <c r="BQ182" s="37"/>
      <c r="BR182" s="37"/>
      <c r="BS182" s="37"/>
      <c r="BT182" s="37"/>
      <c r="BU182" s="37"/>
    </row>
    <row r="183" ht="14.25" customHeight="1">
      <c r="A183" s="43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7"/>
      <c r="BA183" s="37"/>
      <c r="BB183" s="37"/>
      <c r="BC183" s="37"/>
      <c r="BD183" s="37"/>
      <c r="BE183" s="37"/>
      <c r="BF183" s="37"/>
      <c r="BG183" s="37"/>
      <c r="BH183" s="37"/>
      <c r="BI183" s="37"/>
      <c r="BJ183" s="37"/>
      <c r="BK183" s="37"/>
      <c r="BL183" s="37"/>
      <c r="BM183" s="37"/>
      <c r="BN183" s="37"/>
      <c r="BO183" s="37"/>
      <c r="BP183" s="37"/>
      <c r="BQ183" s="37"/>
      <c r="BR183" s="37"/>
      <c r="BS183" s="37"/>
      <c r="BT183" s="37"/>
      <c r="BU183" s="37"/>
    </row>
    <row r="184" ht="14.25" customHeight="1">
      <c r="A184" s="43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  <c r="AN184" s="37"/>
      <c r="AO184" s="37"/>
      <c r="AP184" s="37"/>
      <c r="AQ184" s="37"/>
      <c r="AR184" s="37"/>
      <c r="AS184" s="37"/>
      <c r="AT184" s="37"/>
      <c r="AU184" s="37"/>
      <c r="AV184" s="37"/>
      <c r="AW184" s="37"/>
      <c r="AX184" s="37"/>
      <c r="AY184" s="37"/>
      <c r="AZ184" s="37"/>
      <c r="BA184" s="37"/>
      <c r="BB184" s="37"/>
      <c r="BC184" s="37"/>
      <c r="BD184" s="37"/>
      <c r="BE184" s="37"/>
      <c r="BF184" s="37"/>
      <c r="BG184" s="37"/>
      <c r="BH184" s="37"/>
      <c r="BI184" s="37"/>
      <c r="BJ184" s="37"/>
      <c r="BK184" s="37"/>
      <c r="BL184" s="37"/>
      <c r="BM184" s="37"/>
      <c r="BN184" s="37"/>
      <c r="BO184" s="37"/>
      <c r="BP184" s="37"/>
      <c r="BQ184" s="37"/>
      <c r="BR184" s="37"/>
      <c r="BS184" s="37"/>
      <c r="BT184" s="37"/>
      <c r="BU184" s="37"/>
    </row>
    <row r="185" ht="14.25" customHeight="1">
      <c r="A185" s="43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7"/>
      <c r="BA185" s="37"/>
      <c r="BB185" s="37"/>
      <c r="BC185" s="37"/>
      <c r="BD185" s="37"/>
      <c r="BE185" s="37"/>
      <c r="BF185" s="37"/>
      <c r="BG185" s="37"/>
      <c r="BH185" s="37"/>
      <c r="BI185" s="37"/>
      <c r="BJ185" s="37"/>
      <c r="BK185" s="37"/>
      <c r="BL185" s="37"/>
      <c r="BM185" s="37"/>
      <c r="BN185" s="37"/>
      <c r="BO185" s="37"/>
      <c r="BP185" s="37"/>
      <c r="BQ185" s="37"/>
      <c r="BR185" s="37"/>
      <c r="BS185" s="37"/>
      <c r="BT185" s="37"/>
      <c r="BU185" s="37"/>
    </row>
    <row r="186" ht="14.25" customHeight="1">
      <c r="A186" s="43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</row>
    <row r="187" ht="14.25" customHeight="1">
      <c r="A187" s="43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</row>
    <row r="188" ht="14.25" customHeight="1">
      <c r="A188" s="43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</row>
    <row r="189" ht="14.25" customHeight="1">
      <c r="A189" s="43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</row>
    <row r="190" ht="14.25" customHeight="1">
      <c r="A190" s="43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</row>
    <row r="191" ht="14.25" customHeight="1">
      <c r="A191" s="43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</row>
    <row r="192" ht="14.25" customHeight="1">
      <c r="A192" s="43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</row>
    <row r="193" ht="14.25" customHeight="1">
      <c r="A193" s="43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</row>
    <row r="194" ht="14.25" customHeight="1">
      <c r="A194" s="43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</row>
    <row r="195" ht="14.25" customHeight="1">
      <c r="A195" s="43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</row>
    <row r="196" ht="14.25" customHeight="1">
      <c r="A196" s="43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</row>
    <row r="197" ht="14.25" customHeight="1">
      <c r="A197" s="43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</row>
    <row r="198" ht="14.25" customHeight="1">
      <c r="A198" s="43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</row>
    <row r="199" ht="14.25" customHeight="1">
      <c r="A199" s="43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</row>
    <row r="200" ht="14.25" customHeight="1">
      <c r="A200" s="43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</row>
    <row r="201" ht="14.25" customHeight="1">
      <c r="A201" s="43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</row>
    <row r="202" ht="14.25" customHeight="1">
      <c r="A202" s="43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</row>
    <row r="203" ht="14.25" customHeight="1">
      <c r="A203" s="43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</row>
    <row r="204" ht="14.25" customHeight="1">
      <c r="A204" s="43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  <c r="AN204" s="37"/>
      <c r="AO204" s="37"/>
      <c r="AP204" s="37"/>
      <c r="AQ204" s="37"/>
      <c r="AR204" s="37"/>
      <c r="AS204" s="37"/>
      <c r="AT204" s="37"/>
      <c r="AU204" s="37"/>
      <c r="AV204" s="37"/>
      <c r="AW204" s="37"/>
      <c r="AX204" s="37"/>
      <c r="AY204" s="37"/>
      <c r="AZ204" s="37"/>
      <c r="BA204" s="37"/>
      <c r="BB204" s="37"/>
      <c r="BC204" s="37"/>
      <c r="BD204" s="37"/>
      <c r="BE204" s="37"/>
      <c r="BF204" s="37"/>
      <c r="BG204" s="37"/>
      <c r="BH204" s="37"/>
      <c r="BI204" s="37"/>
      <c r="BJ204" s="37"/>
      <c r="BK204" s="37"/>
      <c r="BL204" s="37"/>
      <c r="BM204" s="37"/>
      <c r="BN204" s="37"/>
      <c r="BO204" s="37"/>
      <c r="BP204" s="37"/>
      <c r="BQ204" s="37"/>
      <c r="BR204" s="37"/>
      <c r="BS204" s="37"/>
      <c r="BT204" s="37"/>
      <c r="BU204" s="37"/>
    </row>
    <row r="205" ht="14.25" customHeight="1">
      <c r="A205" s="43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  <c r="AN205" s="37"/>
      <c r="AO205" s="37"/>
      <c r="AP205" s="37"/>
      <c r="AQ205" s="37"/>
      <c r="AR205" s="37"/>
      <c r="AS205" s="37"/>
      <c r="AT205" s="37"/>
      <c r="AU205" s="37"/>
      <c r="AV205" s="37"/>
      <c r="AW205" s="37"/>
      <c r="AX205" s="37"/>
      <c r="AY205" s="37"/>
      <c r="AZ205" s="37"/>
      <c r="BA205" s="37"/>
      <c r="BB205" s="37"/>
      <c r="BC205" s="37"/>
      <c r="BD205" s="37"/>
      <c r="BE205" s="37"/>
      <c r="BF205" s="37"/>
      <c r="BG205" s="37"/>
      <c r="BH205" s="37"/>
      <c r="BI205" s="37"/>
      <c r="BJ205" s="37"/>
      <c r="BK205" s="37"/>
      <c r="BL205" s="37"/>
      <c r="BM205" s="37"/>
      <c r="BN205" s="37"/>
      <c r="BO205" s="37"/>
      <c r="BP205" s="37"/>
      <c r="BQ205" s="37"/>
      <c r="BR205" s="37"/>
      <c r="BS205" s="37"/>
      <c r="BT205" s="37"/>
      <c r="BU205" s="37"/>
    </row>
    <row r="206" ht="14.25" customHeight="1">
      <c r="A206" s="43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  <c r="AN206" s="37"/>
      <c r="AO206" s="37"/>
      <c r="AP206" s="37"/>
      <c r="AQ206" s="37"/>
      <c r="AR206" s="37"/>
      <c r="AS206" s="37"/>
      <c r="AT206" s="37"/>
      <c r="AU206" s="37"/>
      <c r="AV206" s="37"/>
      <c r="AW206" s="37"/>
      <c r="AX206" s="37"/>
      <c r="AY206" s="37"/>
      <c r="AZ206" s="37"/>
      <c r="BA206" s="37"/>
      <c r="BB206" s="37"/>
      <c r="BC206" s="37"/>
      <c r="BD206" s="37"/>
      <c r="BE206" s="37"/>
      <c r="BF206" s="37"/>
      <c r="BG206" s="37"/>
      <c r="BH206" s="37"/>
      <c r="BI206" s="37"/>
      <c r="BJ206" s="37"/>
      <c r="BK206" s="37"/>
      <c r="BL206" s="37"/>
      <c r="BM206" s="37"/>
      <c r="BN206" s="37"/>
      <c r="BO206" s="37"/>
      <c r="BP206" s="37"/>
      <c r="BQ206" s="37"/>
      <c r="BR206" s="37"/>
      <c r="BS206" s="37"/>
      <c r="BT206" s="37"/>
      <c r="BU206" s="37"/>
    </row>
    <row r="207" ht="14.25" customHeight="1">
      <c r="A207" s="43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  <c r="AN207" s="37"/>
      <c r="AO207" s="37"/>
      <c r="AP207" s="37"/>
      <c r="AQ207" s="37"/>
      <c r="AR207" s="37"/>
      <c r="AS207" s="37"/>
      <c r="AT207" s="37"/>
      <c r="AU207" s="37"/>
      <c r="AV207" s="37"/>
      <c r="AW207" s="37"/>
      <c r="AX207" s="37"/>
      <c r="AY207" s="37"/>
      <c r="AZ207" s="37"/>
      <c r="BA207" s="37"/>
      <c r="BB207" s="37"/>
      <c r="BC207" s="37"/>
      <c r="BD207" s="37"/>
      <c r="BE207" s="37"/>
      <c r="BF207" s="37"/>
      <c r="BG207" s="37"/>
      <c r="BH207" s="37"/>
      <c r="BI207" s="37"/>
      <c r="BJ207" s="37"/>
      <c r="BK207" s="37"/>
      <c r="BL207" s="37"/>
      <c r="BM207" s="37"/>
      <c r="BN207" s="37"/>
      <c r="BO207" s="37"/>
      <c r="BP207" s="37"/>
      <c r="BQ207" s="37"/>
      <c r="BR207" s="37"/>
      <c r="BS207" s="37"/>
      <c r="BT207" s="37"/>
      <c r="BU207" s="37"/>
    </row>
    <row r="208" ht="14.25" customHeight="1">
      <c r="A208" s="43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  <c r="AN208" s="37"/>
      <c r="AO208" s="37"/>
      <c r="AP208" s="37"/>
      <c r="AQ208" s="37"/>
      <c r="AR208" s="37"/>
      <c r="AS208" s="37"/>
      <c r="AT208" s="37"/>
      <c r="AU208" s="37"/>
      <c r="AV208" s="37"/>
      <c r="AW208" s="37"/>
      <c r="AX208" s="37"/>
      <c r="AY208" s="37"/>
      <c r="AZ208" s="37"/>
      <c r="BA208" s="37"/>
      <c r="BB208" s="37"/>
      <c r="BC208" s="37"/>
      <c r="BD208" s="37"/>
      <c r="BE208" s="37"/>
      <c r="BF208" s="37"/>
      <c r="BG208" s="37"/>
      <c r="BH208" s="37"/>
      <c r="BI208" s="37"/>
      <c r="BJ208" s="37"/>
      <c r="BK208" s="37"/>
      <c r="BL208" s="37"/>
      <c r="BM208" s="37"/>
      <c r="BN208" s="37"/>
      <c r="BO208" s="37"/>
      <c r="BP208" s="37"/>
      <c r="BQ208" s="37"/>
      <c r="BR208" s="37"/>
      <c r="BS208" s="37"/>
      <c r="BT208" s="37"/>
      <c r="BU208" s="37"/>
    </row>
    <row r="209" ht="14.25" customHeight="1">
      <c r="A209" s="43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  <c r="AN209" s="37"/>
      <c r="AO209" s="37"/>
      <c r="AP209" s="37"/>
      <c r="AQ209" s="37"/>
      <c r="AR209" s="37"/>
      <c r="AS209" s="37"/>
      <c r="AT209" s="37"/>
      <c r="AU209" s="37"/>
      <c r="AV209" s="37"/>
      <c r="AW209" s="37"/>
      <c r="AX209" s="37"/>
      <c r="AY209" s="37"/>
      <c r="AZ209" s="37"/>
      <c r="BA209" s="37"/>
      <c r="BB209" s="37"/>
      <c r="BC209" s="37"/>
      <c r="BD209" s="37"/>
      <c r="BE209" s="37"/>
      <c r="BF209" s="37"/>
      <c r="BG209" s="37"/>
      <c r="BH209" s="37"/>
      <c r="BI209" s="37"/>
      <c r="BJ209" s="37"/>
      <c r="BK209" s="37"/>
      <c r="BL209" s="37"/>
      <c r="BM209" s="37"/>
      <c r="BN209" s="37"/>
      <c r="BO209" s="37"/>
      <c r="BP209" s="37"/>
      <c r="BQ209" s="37"/>
      <c r="BR209" s="37"/>
      <c r="BS209" s="37"/>
      <c r="BT209" s="37"/>
      <c r="BU209" s="37"/>
    </row>
    <row r="210" ht="14.25" customHeight="1">
      <c r="A210" s="43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  <c r="AN210" s="37"/>
      <c r="AO210" s="37"/>
      <c r="AP210" s="37"/>
      <c r="AQ210" s="37"/>
      <c r="AR210" s="37"/>
      <c r="AS210" s="37"/>
      <c r="AT210" s="37"/>
      <c r="AU210" s="37"/>
      <c r="AV210" s="37"/>
      <c r="AW210" s="37"/>
      <c r="AX210" s="37"/>
      <c r="AY210" s="37"/>
      <c r="AZ210" s="37"/>
      <c r="BA210" s="37"/>
      <c r="BB210" s="37"/>
      <c r="BC210" s="37"/>
      <c r="BD210" s="37"/>
      <c r="BE210" s="37"/>
      <c r="BF210" s="37"/>
      <c r="BG210" s="37"/>
      <c r="BH210" s="37"/>
      <c r="BI210" s="37"/>
      <c r="BJ210" s="37"/>
      <c r="BK210" s="37"/>
      <c r="BL210" s="37"/>
      <c r="BM210" s="37"/>
      <c r="BN210" s="37"/>
      <c r="BO210" s="37"/>
      <c r="BP210" s="37"/>
      <c r="BQ210" s="37"/>
      <c r="BR210" s="37"/>
      <c r="BS210" s="37"/>
      <c r="BT210" s="37"/>
      <c r="BU210" s="37"/>
    </row>
    <row r="211" ht="14.25" customHeight="1">
      <c r="A211" s="43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  <c r="AN211" s="37"/>
      <c r="AO211" s="37"/>
      <c r="AP211" s="37"/>
      <c r="AQ211" s="37"/>
      <c r="AR211" s="37"/>
      <c r="AS211" s="37"/>
      <c r="AT211" s="37"/>
      <c r="AU211" s="37"/>
      <c r="AV211" s="37"/>
      <c r="AW211" s="37"/>
      <c r="AX211" s="37"/>
      <c r="AY211" s="37"/>
      <c r="AZ211" s="37"/>
      <c r="BA211" s="37"/>
      <c r="BB211" s="37"/>
      <c r="BC211" s="37"/>
      <c r="BD211" s="37"/>
      <c r="BE211" s="37"/>
      <c r="BF211" s="37"/>
      <c r="BG211" s="37"/>
      <c r="BH211" s="37"/>
      <c r="BI211" s="37"/>
      <c r="BJ211" s="37"/>
      <c r="BK211" s="37"/>
      <c r="BL211" s="37"/>
      <c r="BM211" s="37"/>
      <c r="BN211" s="37"/>
      <c r="BO211" s="37"/>
      <c r="BP211" s="37"/>
      <c r="BQ211" s="37"/>
      <c r="BR211" s="37"/>
      <c r="BS211" s="37"/>
      <c r="BT211" s="37"/>
      <c r="BU211" s="37"/>
    </row>
    <row r="212" ht="14.25" customHeight="1">
      <c r="A212" s="43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  <c r="AN212" s="37"/>
      <c r="AO212" s="37"/>
      <c r="AP212" s="37"/>
      <c r="AQ212" s="37"/>
      <c r="AR212" s="37"/>
      <c r="AS212" s="37"/>
      <c r="AT212" s="37"/>
      <c r="AU212" s="37"/>
      <c r="AV212" s="37"/>
      <c r="AW212" s="37"/>
      <c r="AX212" s="37"/>
      <c r="AY212" s="37"/>
      <c r="AZ212" s="37"/>
      <c r="BA212" s="37"/>
      <c r="BB212" s="37"/>
      <c r="BC212" s="37"/>
      <c r="BD212" s="37"/>
      <c r="BE212" s="37"/>
      <c r="BF212" s="37"/>
      <c r="BG212" s="37"/>
      <c r="BH212" s="37"/>
      <c r="BI212" s="37"/>
      <c r="BJ212" s="37"/>
      <c r="BK212" s="37"/>
      <c r="BL212" s="37"/>
      <c r="BM212" s="37"/>
      <c r="BN212" s="37"/>
      <c r="BO212" s="37"/>
      <c r="BP212" s="37"/>
      <c r="BQ212" s="37"/>
      <c r="BR212" s="37"/>
      <c r="BS212" s="37"/>
      <c r="BT212" s="37"/>
      <c r="BU212" s="37"/>
    </row>
    <row r="213" ht="14.25" customHeight="1">
      <c r="A213" s="43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  <c r="AN213" s="37"/>
      <c r="AO213" s="37"/>
      <c r="AP213" s="37"/>
      <c r="AQ213" s="37"/>
      <c r="AR213" s="37"/>
      <c r="AS213" s="37"/>
      <c r="AT213" s="37"/>
      <c r="AU213" s="37"/>
      <c r="AV213" s="37"/>
      <c r="AW213" s="37"/>
      <c r="AX213" s="37"/>
      <c r="AY213" s="37"/>
      <c r="AZ213" s="37"/>
      <c r="BA213" s="37"/>
      <c r="BB213" s="37"/>
      <c r="BC213" s="37"/>
      <c r="BD213" s="37"/>
      <c r="BE213" s="37"/>
      <c r="BF213" s="37"/>
      <c r="BG213" s="37"/>
      <c r="BH213" s="37"/>
      <c r="BI213" s="37"/>
      <c r="BJ213" s="37"/>
      <c r="BK213" s="37"/>
      <c r="BL213" s="37"/>
      <c r="BM213" s="37"/>
      <c r="BN213" s="37"/>
      <c r="BO213" s="37"/>
      <c r="BP213" s="37"/>
      <c r="BQ213" s="37"/>
      <c r="BR213" s="37"/>
      <c r="BS213" s="37"/>
      <c r="BT213" s="37"/>
      <c r="BU213" s="37"/>
    </row>
    <row r="214" ht="14.25" customHeight="1">
      <c r="A214" s="43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</row>
    <row r="215" ht="14.25" customHeight="1">
      <c r="A215" s="43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</row>
    <row r="216" ht="14.25" customHeight="1">
      <c r="A216" s="43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</row>
    <row r="217" ht="14.25" customHeight="1">
      <c r="A217" s="43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</row>
    <row r="218" ht="14.25" customHeight="1">
      <c r="A218" s="43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</row>
    <row r="219" ht="14.25" customHeight="1">
      <c r="A219" s="43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</row>
    <row r="220" ht="14.25" customHeight="1">
      <c r="A220" s="43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</row>
    <row r="221" ht="14.25" customHeight="1">
      <c r="A221" s="43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</row>
    <row r="222" ht="14.25" customHeight="1">
      <c r="A222" s="43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</row>
    <row r="223" ht="14.25" customHeight="1">
      <c r="A223" s="43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</row>
    <row r="224" ht="14.25" customHeight="1">
      <c r="A224" s="43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</row>
    <row r="225" ht="14.25" customHeight="1">
      <c r="A225" s="43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</row>
    <row r="226" ht="14.25" customHeight="1">
      <c r="A226" s="43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</row>
    <row r="227" ht="14.25" customHeight="1">
      <c r="A227" s="43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</row>
    <row r="228" ht="14.25" customHeight="1">
      <c r="A228" s="43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</row>
    <row r="229" ht="14.25" customHeight="1">
      <c r="A229" s="43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</row>
    <row r="230" ht="14.25" customHeight="1">
      <c r="A230" s="43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</row>
    <row r="231" ht="14.25" customHeight="1">
      <c r="A231" s="43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</row>
    <row r="232" ht="14.25" customHeight="1">
      <c r="A232" s="43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  <c r="AN232" s="37"/>
      <c r="AO232" s="37"/>
      <c r="AP232" s="37"/>
      <c r="AQ232" s="37"/>
      <c r="AR232" s="37"/>
      <c r="AS232" s="37"/>
      <c r="AT232" s="37"/>
      <c r="AU232" s="37"/>
      <c r="AV232" s="37"/>
      <c r="AW232" s="37"/>
      <c r="AX232" s="37"/>
      <c r="AY232" s="37"/>
      <c r="AZ232" s="37"/>
      <c r="BA232" s="37"/>
      <c r="BB232" s="37"/>
      <c r="BC232" s="37"/>
      <c r="BD232" s="37"/>
      <c r="BE232" s="37"/>
      <c r="BF232" s="37"/>
      <c r="BG232" s="37"/>
      <c r="BH232" s="37"/>
      <c r="BI232" s="37"/>
      <c r="BJ232" s="37"/>
      <c r="BK232" s="37"/>
      <c r="BL232" s="37"/>
      <c r="BM232" s="37"/>
      <c r="BN232" s="37"/>
      <c r="BO232" s="37"/>
      <c r="BP232" s="37"/>
      <c r="BQ232" s="37"/>
      <c r="BR232" s="37"/>
      <c r="BS232" s="37"/>
      <c r="BT232" s="37"/>
      <c r="BU232" s="37"/>
    </row>
    <row r="233" ht="14.25" customHeight="1">
      <c r="A233" s="43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  <c r="AN233" s="37"/>
      <c r="AO233" s="37"/>
      <c r="AP233" s="37"/>
      <c r="AQ233" s="37"/>
      <c r="AR233" s="37"/>
      <c r="AS233" s="37"/>
      <c r="AT233" s="37"/>
      <c r="AU233" s="37"/>
      <c r="AV233" s="37"/>
      <c r="AW233" s="37"/>
      <c r="AX233" s="37"/>
      <c r="AY233" s="37"/>
      <c r="AZ233" s="37"/>
      <c r="BA233" s="37"/>
      <c r="BB233" s="37"/>
      <c r="BC233" s="37"/>
      <c r="BD233" s="37"/>
      <c r="BE233" s="37"/>
      <c r="BF233" s="37"/>
      <c r="BG233" s="37"/>
      <c r="BH233" s="37"/>
      <c r="BI233" s="37"/>
      <c r="BJ233" s="37"/>
      <c r="BK233" s="37"/>
      <c r="BL233" s="37"/>
      <c r="BM233" s="37"/>
      <c r="BN233" s="37"/>
      <c r="BO233" s="37"/>
      <c r="BP233" s="37"/>
      <c r="BQ233" s="37"/>
      <c r="BR233" s="37"/>
      <c r="BS233" s="37"/>
      <c r="BT233" s="37"/>
      <c r="BU233" s="37"/>
    </row>
    <row r="234" ht="14.25" customHeight="1">
      <c r="A234" s="43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  <c r="AN234" s="37"/>
      <c r="AO234" s="37"/>
      <c r="AP234" s="37"/>
      <c r="AQ234" s="37"/>
      <c r="AR234" s="37"/>
      <c r="AS234" s="37"/>
      <c r="AT234" s="37"/>
      <c r="AU234" s="37"/>
      <c r="AV234" s="37"/>
      <c r="AW234" s="37"/>
      <c r="AX234" s="37"/>
      <c r="AY234" s="37"/>
      <c r="AZ234" s="37"/>
      <c r="BA234" s="37"/>
      <c r="BB234" s="37"/>
      <c r="BC234" s="37"/>
      <c r="BD234" s="37"/>
      <c r="BE234" s="37"/>
      <c r="BF234" s="37"/>
      <c r="BG234" s="37"/>
      <c r="BH234" s="37"/>
      <c r="BI234" s="37"/>
      <c r="BJ234" s="37"/>
      <c r="BK234" s="37"/>
      <c r="BL234" s="37"/>
      <c r="BM234" s="37"/>
      <c r="BN234" s="37"/>
      <c r="BO234" s="37"/>
      <c r="BP234" s="37"/>
      <c r="BQ234" s="37"/>
      <c r="BR234" s="37"/>
      <c r="BS234" s="37"/>
      <c r="BT234" s="37"/>
      <c r="BU234" s="37"/>
    </row>
    <row r="235" ht="14.25" customHeight="1">
      <c r="A235" s="43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  <c r="AN235" s="37"/>
      <c r="AO235" s="37"/>
      <c r="AP235" s="37"/>
      <c r="AQ235" s="37"/>
      <c r="AR235" s="37"/>
      <c r="AS235" s="37"/>
      <c r="AT235" s="37"/>
      <c r="AU235" s="37"/>
      <c r="AV235" s="37"/>
      <c r="AW235" s="37"/>
      <c r="AX235" s="37"/>
      <c r="AY235" s="37"/>
      <c r="AZ235" s="37"/>
      <c r="BA235" s="37"/>
      <c r="BB235" s="37"/>
      <c r="BC235" s="37"/>
      <c r="BD235" s="37"/>
      <c r="BE235" s="37"/>
      <c r="BF235" s="37"/>
      <c r="BG235" s="37"/>
      <c r="BH235" s="37"/>
      <c r="BI235" s="37"/>
      <c r="BJ235" s="37"/>
      <c r="BK235" s="37"/>
      <c r="BL235" s="37"/>
      <c r="BM235" s="37"/>
      <c r="BN235" s="37"/>
      <c r="BO235" s="37"/>
      <c r="BP235" s="37"/>
      <c r="BQ235" s="37"/>
      <c r="BR235" s="37"/>
      <c r="BS235" s="37"/>
      <c r="BT235" s="37"/>
      <c r="BU235" s="37"/>
    </row>
    <row r="236" ht="14.25" customHeight="1">
      <c r="A236" s="43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  <c r="AN236" s="37"/>
      <c r="AO236" s="37"/>
      <c r="AP236" s="37"/>
      <c r="AQ236" s="37"/>
      <c r="AR236" s="37"/>
      <c r="AS236" s="37"/>
      <c r="AT236" s="37"/>
      <c r="AU236" s="37"/>
      <c r="AV236" s="37"/>
      <c r="AW236" s="37"/>
      <c r="AX236" s="37"/>
      <c r="AY236" s="37"/>
      <c r="AZ236" s="37"/>
      <c r="BA236" s="37"/>
      <c r="BB236" s="37"/>
      <c r="BC236" s="37"/>
      <c r="BD236" s="37"/>
      <c r="BE236" s="37"/>
      <c r="BF236" s="37"/>
      <c r="BG236" s="37"/>
      <c r="BH236" s="37"/>
      <c r="BI236" s="37"/>
      <c r="BJ236" s="37"/>
      <c r="BK236" s="37"/>
      <c r="BL236" s="37"/>
      <c r="BM236" s="37"/>
      <c r="BN236" s="37"/>
      <c r="BO236" s="37"/>
      <c r="BP236" s="37"/>
      <c r="BQ236" s="37"/>
      <c r="BR236" s="37"/>
      <c r="BS236" s="37"/>
      <c r="BT236" s="37"/>
      <c r="BU236" s="37"/>
    </row>
    <row r="237" ht="14.25" customHeight="1">
      <c r="A237" s="43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  <c r="AN237" s="37"/>
      <c r="AO237" s="37"/>
      <c r="AP237" s="37"/>
      <c r="AQ237" s="37"/>
      <c r="AR237" s="37"/>
      <c r="AS237" s="37"/>
      <c r="AT237" s="37"/>
      <c r="AU237" s="37"/>
      <c r="AV237" s="37"/>
      <c r="AW237" s="37"/>
      <c r="AX237" s="37"/>
      <c r="AY237" s="37"/>
      <c r="AZ237" s="37"/>
      <c r="BA237" s="37"/>
      <c r="BB237" s="37"/>
      <c r="BC237" s="37"/>
      <c r="BD237" s="37"/>
      <c r="BE237" s="37"/>
      <c r="BF237" s="37"/>
      <c r="BG237" s="37"/>
      <c r="BH237" s="37"/>
      <c r="BI237" s="37"/>
      <c r="BJ237" s="37"/>
      <c r="BK237" s="37"/>
      <c r="BL237" s="37"/>
      <c r="BM237" s="37"/>
      <c r="BN237" s="37"/>
      <c r="BO237" s="37"/>
      <c r="BP237" s="37"/>
      <c r="BQ237" s="37"/>
      <c r="BR237" s="37"/>
      <c r="BS237" s="37"/>
      <c r="BT237" s="37"/>
      <c r="BU237" s="37"/>
    </row>
    <row r="238" ht="14.25" customHeight="1">
      <c r="A238" s="43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7"/>
      <c r="AX238" s="37"/>
      <c r="AY238" s="37"/>
      <c r="AZ238" s="37"/>
      <c r="BA238" s="37"/>
      <c r="BB238" s="37"/>
      <c r="BC238" s="37"/>
      <c r="BD238" s="37"/>
      <c r="BE238" s="37"/>
      <c r="BF238" s="37"/>
      <c r="BG238" s="37"/>
      <c r="BH238" s="37"/>
      <c r="BI238" s="37"/>
      <c r="BJ238" s="37"/>
      <c r="BK238" s="37"/>
      <c r="BL238" s="37"/>
      <c r="BM238" s="37"/>
      <c r="BN238" s="37"/>
      <c r="BO238" s="37"/>
      <c r="BP238" s="37"/>
      <c r="BQ238" s="37"/>
      <c r="BR238" s="37"/>
      <c r="BS238" s="37"/>
      <c r="BT238" s="37"/>
      <c r="BU238" s="37"/>
    </row>
    <row r="239" ht="14.25" customHeight="1">
      <c r="A239" s="43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7"/>
      <c r="AX239" s="37"/>
      <c r="AY239" s="37"/>
      <c r="AZ239" s="37"/>
      <c r="BA239" s="37"/>
      <c r="BB239" s="37"/>
      <c r="BC239" s="37"/>
      <c r="BD239" s="37"/>
      <c r="BE239" s="37"/>
      <c r="BF239" s="37"/>
      <c r="BG239" s="37"/>
      <c r="BH239" s="37"/>
      <c r="BI239" s="37"/>
      <c r="BJ239" s="37"/>
      <c r="BK239" s="37"/>
      <c r="BL239" s="37"/>
      <c r="BM239" s="37"/>
      <c r="BN239" s="37"/>
      <c r="BO239" s="37"/>
      <c r="BP239" s="37"/>
      <c r="BQ239" s="37"/>
      <c r="BR239" s="37"/>
      <c r="BS239" s="37"/>
      <c r="BT239" s="37"/>
      <c r="BU239" s="37"/>
    </row>
    <row r="240" ht="14.25" customHeight="1">
      <c r="A240" s="43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7"/>
      <c r="AX240" s="37"/>
      <c r="AY240" s="37"/>
      <c r="AZ240" s="37"/>
      <c r="BA240" s="37"/>
      <c r="BB240" s="37"/>
      <c r="BC240" s="37"/>
      <c r="BD240" s="37"/>
      <c r="BE240" s="37"/>
      <c r="BF240" s="37"/>
      <c r="BG240" s="37"/>
      <c r="BH240" s="37"/>
      <c r="BI240" s="37"/>
      <c r="BJ240" s="37"/>
      <c r="BK240" s="37"/>
      <c r="BL240" s="37"/>
      <c r="BM240" s="37"/>
      <c r="BN240" s="37"/>
      <c r="BO240" s="37"/>
      <c r="BP240" s="37"/>
      <c r="BQ240" s="37"/>
      <c r="BR240" s="37"/>
      <c r="BS240" s="37"/>
      <c r="BT240" s="37"/>
      <c r="BU240" s="37"/>
    </row>
    <row r="241" ht="14.25" customHeight="1">
      <c r="A241" s="43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7"/>
      <c r="AX241" s="37"/>
      <c r="AY241" s="37"/>
      <c r="AZ241" s="37"/>
      <c r="BA241" s="37"/>
      <c r="BB241" s="37"/>
      <c r="BC241" s="37"/>
      <c r="BD241" s="37"/>
      <c r="BE241" s="37"/>
      <c r="BF241" s="37"/>
      <c r="BG241" s="37"/>
      <c r="BH241" s="37"/>
      <c r="BI241" s="37"/>
      <c r="BJ241" s="37"/>
      <c r="BK241" s="37"/>
      <c r="BL241" s="37"/>
      <c r="BM241" s="37"/>
      <c r="BN241" s="37"/>
      <c r="BO241" s="37"/>
      <c r="BP241" s="37"/>
      <c r="BQ241" s="37"/>
      <c r="BR241" s="37"/>
      <c r="BS241" s="37"/>
      <c r="BT241" s="37"/>
      <c r="BU241" s="37"/>
    </row>
    <row r="242" ht="14.25" customHeight="1">
      <c r="A242" s="43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</row>
    <row r="243" ht="14.25" customHeight="1">
      <c r="A243" s="43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</row>
    <row r="244" ht="14.25" customHeight="1">
      <c r="A244" s="43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</row>
    <row r="245" ht="14.25" customHeight="1">
      <c r="A245" s="43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</row>
    <row r="246" ht="14.25" customHeight="1">
      <c r="A246" s="43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</row>
    <row r="247" ht="14.25" customHeight="1">
      <c r="A247" s="43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</row>
    <row r="248" ht="14.25" customHeight="1">
      <c r="A248" s="43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</row>
    <row r="249" ht="14.25" customHeight="1">
      <c r="A249" s="43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</row>
    <row r="250" ht="14.25" customHeight="1">
      <c r="A250" s="43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</row>
    <row r="251" ht="14.25" customHeight="1">
      <c r="A251" s="43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</row>
    <row r="252" ht="14.25" customHeight="1">
      <c r="A252" s="43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</row>
    <row r="253" ht="14.25" customHeight="1">
      <c r="A253" s="43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</row>
    <row r="254" ht="14.25" customHeight="1">
      <c r="A254" s="43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</row>
    <row r="255" ht="14.25" customHeight="1">
      <c r="A255" s="43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</row>
    <row r="256" ht="14.25" customHeight="1">
      <c r="A256" s="43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</row>
    <row r="257" ht="14.25" customHeight="1">
      <c r="A257" s="43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</row>
    <row r="258" ht="14.25" customHeight="1">
      <c r="A258" s="43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</row>
    <row r="259" ht="14.25" customHeight="1">
      <c r="A259" s="43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</row>
    <row r="260" ht="14.25" customHeight="1">
      <c r="A260" s="43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  <c r="AN260" s="37"/>
      <c r="AO260" s="37"/>
      <c r="AP260" s="37"/>
      <c r="AQ260" s="37"/>
      <c r="AR260" s="37"/>
      <c r="AS260" s="37"/>
      <c r="AT260" s="37"/>
      <c r="AU260" s="37"/>
      <c r="AV260" s="37"/>
      <c r="AW260" s="37"/>
      <c r="AX260" s="37"/>
      <c r="AY260" s="37"/>
      <c r="AZ260" s="37"/>
      <c r="BA260" s="37"/>
      <c r="BB260" s="37"/>
      <c r="BC260" s="37"/>
      <c r="BD260" s="37"/>
      <c r="BE260" s="37"/>
      <c r="BF260" s="37"/>
      <c r="BG260" s="37"/>
      <c r="BH260" s="37"/>
      <c r="BI260" s="37"/>
      <c r="BJ260" s="37"/>
      <c r="BK260" s="37"/>
      <c r="BL260" s="37"/>
      <c r="BM260" s="37"/>
      <c r="BN260" s="37"/>
      <c r="BO260" s="37"/>
      <c r="BP260" s="37"/>
      <c r="BQ260" s="37"/>
      <c r="BR260" s="37"/>
      <c r="BS260" s="37"/>
      <c r="BT260" s="37"/>
      <c r="BU260" s="37"/>
    </row>
    <row r="261" ht="14.25" customHeight="1">
      <c r="A261" s="43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  <c r="AN261" s="37"/>
      <c r="AO261" s="37"/>
      <c r="AP261" s="37"/>
      <c r="AQ261" s="37"/>
      <c r="AR261" s="37"/>
      <c r="AS261" s="37"/>
      <c r="AT261" s="37"/>
      <c r="AU261" s="37"/>
      <c r="AV261" s="37"/>
      <c r="AW261" s="37"/>
      <c r="AX261" s="37"/>
      <c r="AY261" s="37"/>
      <c r="AZ261" s="37"/>
      <c r="BA261" s="37"/>
      <c r="BB261" s="37"/>
      <c r="BC261" s="37"/>
      <c r="BD261" s="37"/>
      <c r="BE261" s="37"/>
      <c r="BF261" s="37"/>
      <c r="BG261" s="37"/>
      <c r="BH261" s="37"/>
      <c r="BI261" s="37"/>
      <c r="BJ261" s="37"/>
      <c r="BK261" s="37"/>
      <c r="BL261" s="37"/>
      <c r="BM261" s="37"/>
      <c r="BN261" s="37"/>
      <c r="BO261" s="37"/>
      <c r="BP261" s="37"/>
      <c r="BQ261" s="37"/>
      <c r="BR261" s="37"/>
      <c r="BS261" s="37"/>
      <c r="BT261" s="37"/>
      <c r="BU261" s="37"/>
    </row>
    <row r="262" ht="14.25" customHeight="1">
      <c r="A262" s="43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  <c r="AN262" s="37"/>
      <c r="AO262" s="37"/>
      <c r="AP262" s="37"/>
      <c r="AQ262" s="37"/>
      <c r="AR262" s="37"/>
      <c r="AS262" s="37"/>
      <c r="AT262" s="37"/>
      <c r="AU262" s="37"/>
      <c r="AV262" s="37"/>
      <c r="AW262" s="37"/>
      <c r="AX262" s="37"/>
      <c r="AY262" s="37"/>
      <c r="AZ262" s="37"/>
      <c r="BA262" s="37"/>
      <c r="BB262" s="37"/>
      <c r="BC262" s="37"/>
      <c r="BD262" s="37"/>
      <c r="BE262" s="37"/>
      <c r="BF262" s="37"/>
      <c r="BG262" s="37"/>
      <c r="BH262" s="37"/>
      <c r="BI262" s="37"/>
      <c r="BJ262" s="37"/>
      <c r="BK262" s="37"/>
      <c r="BL262" s="37"/>
      <c r="BM262" s="37"/>
      <c r="BN262" s="37"/>
      <c r="BO262" s="37"/>
      <c r="BP262" s="37"/>
      <c r="BQ262" s="37"/>
      <c r="BR262" s="37"/>
      <c r="BS262" s="37"/>
      <c r="BT262" s="37"/>
      <c r="BU262" s="37"/>
    </row>
    <row r="263" ht="14.25" customHeight="1">
      <c r="A263" s="43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  <c r="AN263" s="37"/>
      <c r="AO263" s="37"/>
      <c r="AP263" s="37"/>
      <c r="AQ263" s="37"/>
      <c r="AR263" s="37"/>
      <c r="AS263" s="37"/>
      <c r="AT263" s="37"/>
      <c r="AU263" s="37"/>
      <c r="AV263" s="37"/>
      <c r="AW263" s="37"/>
      <c r="AX263" s="37"/>
      <c r="AY263" s="37"/>
      <c r="AZ263" s="37"/>
      <c r="BA263" s="37"/>
      <c r="BB263" s="37"/>
      <c r="BC263" s="37"/>
      <c r="BD263" s="37"/>
      <c r="BE263" s="37"/>
      <c r="BF263" s="37"/>
      <c r="BG263" s="37"/>
      <c r="BH263" s="37"/>
      <c r="BI263" s="37"/>
      <c r="BJ263" s="37"/>
      <c r="BK263" s="37"/>
      <c r="BL263" s="37"/>
      <c r="BM263" s="37"/>
      <c r="BN263" s="37"/>
      <c r="BO263" s="37"/>
      <c r="BP263" s="37"/>
      <c r="BQ263" s="37"/>
      <c r="BR263" s="37"/>
      <c r="BS263" s="37"/>
      <c r="BT263" s="37"/>
      <c r="BU263" s="37"/>
    </row>
    <row r="264" ht="14.25" customHeight="1">
      <c r="A264" s="43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  <c r="AN264" s="37"/>
      <c r="AO264" s="37"/>
      <c r="AP264" s="37"/>
      <c r="AQ264" s="37"/>
      <c r="AR264" s="37"/>
      <c r="AS264" s="37"/>
      <c r="AT264" s="37"/>
      <c r="AU264" s="37"/>
      <c r="AV264" s="37"/>
      <c r="AW264" s="37"/>
      <c r="AX264" s="37"/>
      <c r="AY264" s="37"/>
      <c r="AZ264" s="37"/>
      <c r="BA264" s="37"/>
      <c r="BB264" s="37"/>
      <c r="BC264" s="37"/>
      <c r="BD264" s="37"/>
      <c r="BE264" s="37"/>
      <c r="BF264" s="37"/>
      <c r="BG264" s="37"/>
      <c r="BH264" s="37"/>
      <c r="BI264" s="37"/>
      <c r="BJ264" s="37"/>
      <c r="BK264" s="37"/>
      <c r="BL264" s="37"/>
      <c r="BM264" s="37"/>
      <c r="BN264" s="37"/>
      <c r="BO264" s="37"/>
      <c r="BP264" s="37"/>
      <c r="BQ264" s="37"/>
      <c r="BR264" s="37"/>
      <c r="BS264" s="37"/>
      <c r="BT264" s="37"/>
      <c r="BU264" s="37"/>
    </row>
    <row r="265" ht="14.25" customHeight="1">
      <c r="A265" s="43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  <c r="AN265" s="37"/>
      <c r="AO265" s="37"/>
      <c r="AP265" s="37"/>
      <c r="AQ265" s="37"/>
      <c r="AR265" s="37"/>
      <c r="AS265" s="37"/>
      <c r="AT265" s="37"/>
      <c r="AU265" s="37"/>
      <c r="AV265" s="37"/>
      <c r="AW265" s="37"/>
      <c r="AX265" s="37"/>
      <c r="AY265" s="37"/>
      <c r="AZ265" s="37"/>
      <c r="BA265" s="37"/>
      <c r="BB265" s="37"/>
      <c r="BC265" s="37"/>
      <c r="BD265" s="37"/>
      <c r="BE265" s="37"/>
      <c r="BF265" s="37"/>
      <c r="BG265" s="37"/>
      <c r="BH265" s="37"/>
      <c r="BI265" s="37"/>
      <c r="BJ265" s="37"/>
      <c r="BK265" s="37"/>
      <c r="BL265" s="37"/>
      <c r="BM265" s="37"/>
      <c r="BN265" s="37"/>
      <c r="BO265" s="37"/>
      <c r="BP265" s="37"/>
      <c r="BQ265" s="37"/>
      <c r="BR265" s="37"/>
      <c r="BS265" s="37"/>
      <c r="BT265" s="37"/>
      <c r="BU265" s="37"/>
    </row>
    <row r="266" ht="14.25" customHeight="1">
      <c r="A266" s="43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  <c r="AN266" s="37"/>
      <c r="AO266" s="37"/>
      <c r="AP266" s="37"/>
      <c r="AQ266" s="37"/>
      <c r="AR266" s="37"/>
      <c r="AS266" s="37"/>
      <c r="AT266" s="37"/>
      <c r="AU266" s="37"/>
      <c r="AV266" s="37"/>
      <c r="AW266" s="37"/>
      <c r="AX266" s="37"/>
      <c r="AY266" s="37"/>
      <c r="AZ266" s="37"/>
      <c r="BA266" s="37"/>
      <c r="BB266" s="37"/>
      <c r="BC266" s="37"/>
      <c r="BD266" s="37"/>
      <c r="BE266" s="37"/>
      <c r="BF266" s="37"/>
      <c r="BG266" s="37"/>
      <c r="BH266" s="37"/>
      <c r="BI266" s="37"/>
      <c r="BJ266" s="37"/>
      <c r="BK266" s="37"/>
      <c r="BL266" s="37"/>
      <c r="BM266" s="37"/>
      <c r="BN266" s="37"/>
      <c r="BO266" s="37"/>
      <c r="BP266" s="37"/>
      <c r="BQ266" s="37"/>
      <c r="BR266" s="37"/>
      <c r="BS266" s="37"/>
      <c r="BT266" s="37"/>
      <c r="BU266" s="37"/>
    </row>
    <row r="267" ht="14.25" customHeight="1">
      <c r="A267" s="43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  <c r="AN267" s="37"/>
      <c r="AO267" s="37"/>
      <c r="AP267" s="37"/>
      <c r="AQ267" s="37"/>
      <c r="AR267" s="37"/>
      <c r="AS267" s="37"/>
      <c r="AT267" s="37"/>
      <c r="AU267" s="37"/>
      <c r="AV267" s="37"/>
      <c r="AW267" s="37"/>
      <c r="AX267" s="37"/>
      <c r="AY267" s="37"/>
      <c r="AZ267" s="37"/>
      <c r="BA267" s="37"/>
      <c r="BB267" s="37"/>
      <c r="BC267" s="37"/>
      <c r="BD267" s="37"/>
      <c r="BE267" s="37"/>
      <c r="BF267" s="37"/>
      <c r="BG267" s="37"/>
      <c r="BH267" s="37"/>
      <c r="BI267" s="37"/>
      <c r="BJ267" s="37"/>
      <c r="BK267" s="37"/>
      <c r="BL267" s="37"/>
      <c r="BM267" s="37"/>
      <c r="BN267" s="37"/>
      <c r="BO267" s="37"/>
      <c r="BP267" s="37"/>
      <c r="BQ267" s="37"/>
      <c r="BR267" s="37"/>
      <c r="BS267" s="37"/>
      <c r="BT267" s="37"/>
      <c r="BU267" s="37"/>
    </row>
    <row r="268" ht="14.25" customHeight="1">
      <c r="A268" s="43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  <c r="AN268" s="37"/>
      <c r="AO268" s="37"/>
      <c r="AP268" s="37"/>
      <c r="AQ268" s="37"/>
      <c r="AR268" s="37"/>
      <c r="AS268" s="37"/>
      <c r="AT268" s="37"/>
      <c r="AU268" s="37"/>
      <c r="AV268" s="37"/>
      <c r="AW268" s="37"/>
      <c r="AX268" s="37"/>
      <c r="AY268" s="37"/>
      <c r="AZ268" s="37"/>
      <c r="BA268" s="37"/>
      <c r="BB268" s="37"/>
      <c r="BC268" s="37"/>
      <c r="BD268" s="37"/>
      <c r="BE268" s="37"/>
      <c r="BF268" s="37"/>
      <c r="BG268" s="37"/>
      <c r="BH268" s="37"/>
      <c r="BI268" s="37"/>
      <c r="BJ268" s="37"/>
      <c r="BK268" s="37"/>
      <c r="BL268" s="37"/>
      <c r="BM268" s="37"/>
      <c r="BN268" s="37"/>
      <c r="BO268" s="37"/>
      <c r="BP268" s="37"/>
      <c r="BQ268" s="37"/>
      <c r="BR268" s="37"/>
      <c r="BS268" s="37"/>
      <c r="BT268" s="37"/>
      <c r="BU268" s="37"/>
    </row>
    <row r="269" ht="14.25" customHeight="1">
      <c r="A269" s="43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  <c r="AN269" s="37"/>
      <c r="AO269" s="37"/>
      <c r="AP269" s="37"/>
      <c r="AQ269" s="37"/>
      <c r="AR269" s="37"/>
      <c r="AS269" s="37"/>
      <c r="AT269" s="37"/>
      <c r="AU269" s="37"/>
      <c r="AV269" s="37"/>
      <c r="AW269" s="37"/>
      <c r="AX269" s="37"/>
      <c r="AY269" s="37"/>
      <c r="AZ269" s="37"/>
      <c r="BA269" s="37"/>
      <c r="BB269" s="37"/>
      <c r="BC269" s="37"/>
      <c r="BD269" s="37"/>
      <c r="BE269" s="37"/>
      <c r="BF269" s="37"/>
      <c r="BG269" s="37"/>
      <c r="BH269" s="37"/>
      <c r="BI269" s="37"/>
      <c r="BJ269" s="37"/>
      <c r="BK269" s="37"/>
      <c r="BL269" s="37"/>
      <c r="BM269" s="37"/>
      <c r="BN269" s="37"/>
      <c r="BO269" s="37"/>
      <c r="BP269" s="37"/>
      <c r="BQ269" s="37"/>
      <c r="BR269" s="37"/>
      <c r="BS269" s="37"/>
      <c r="BT269" s="37"/>
      <c r="BU269" s="37"/>
    </row>
    <row r="270" ht="14.25" customHeight="1">
      <c r="A270" s="43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</row>
    <row r="271" ht="14.25" customHeight="1">
      <c r="A271" s="43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</row>
    <row r="272" ht="14.25" customHeight="1">
      <c r="A272" s="43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</row>
    <row r="273" ht="14.25" customHeight="1">
      <c r="A273" s="43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</row>
    <row r="274" ht="14.25" customHeight="1">
      <c r="A274" s="43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</row>
    <row r="275" ht="14.25" customHeight="1">
      <c r="A275" s="43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</row>
    <row r="276" ht="14.25" customHeight="1">
      <c r="A276" s="43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</row>
    <row r="277" ht="14.25" customHeight="1">
      <c r="A277" s="43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</row>
    <row r="278" ht="14.25" customHeight="1">
      <c r="A278" s="43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</row>
    <row r="279" ht="14.25" customHeight="1">
      <c r="A279" s="43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</row>
    <row r="280" ht="14.25" customHeight="1">
      <c r="A280" s="43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</row>
    <row r="281" ht="14.25" customHeight="1">
      <c r="A281" s="43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</row>
    <row r="282" ht="14.25" customHeight="1">
      <c r="A282" s="43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</row>
    <row r="283" ht="14.25" customHeight="1">
      <c r="A283" s="43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</row>
    <row r="284" ht="14.25" customHeight="1">
      <c r="A284" s="43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</row>
    <row r="285" ht="14.25" customHeight="1">
      <c r="A285" s="43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</row>
    <row r="286" ht="14.25" customHeight="1">
      <c r="A286" s="43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</row>
    <row r="287" ht="14.25" customHeight="1">
      <c r="A287" s="43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</row>
    <row r="288" ht="14.25" customHeight="1">
      <c r="A288" s="43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  <c r="AN288" s="37"/>
      <c r="AO288" s="37"/>
      <c r="AP288" s="37"/>
      <c r="AQ288" s="37"/>
      <c r="AR288" s="37"/>
      <c r="AS288" s="37"/>
      <c r="AT288" s="37"/>
      <c r="AU288" s="37"/>
      <c r="AV288" s="37"/>
      <c r="AW288" s="37"/>
      <c r="AX288" s="37"/>
      <c r="AY288" s="37"/>
      <c r="AZ288" s="37"/>
      <c r="BA288" s="37"/>
      <c r="BB288" s="37"/>
      <c r="BC288" s="37"/>
      <c r="BD288" s="37"/>
      <c r="BE288" s="37"/>
      <c r="BF288" s="37"/>
      <c r="BG288" s="37"/>
      <c r="BH288" s="37"/>
      <c r="BI288" s="37"/>
      <c r="BJ288" s="37"/>
      <c r="BK288" s="37"/>
      <c r="BL288" s="37"/>
      <c r="BM288" s="37"/>
      <c r="BN288" s="37"/>
      <c r="BO288" s="37"/>
      <c r="BP288" s="37"/>
      <c r="BQ288" s="37"/>
      <c r="BR288" s="37"/>
      <c r="BS288" s="37"/>
      <c r="BT288" s="37"/>
      <c r="BU288" s="37"/>
    </row>
    <row r="289" ht="14.25" customHeight="1">
      <c r="A289" s="43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  <c r="AN289" s="37"/>
      <c r="AO289" s="37"/>
      <c r="AP289" s="37"/>
      <c r="AQ289" s="37"/>
      <c r="AR289" s="37"/>
      <c r="AS289" s="37"/>
      <c r="AT289" s="37"/>
      <c r="AU289" s="37"/>
      <c r="AV289" s="37"/>
      <c r="AW289" s="37"/>
      <c r="AX289" s="37"/>
      <c r="AY289" s="37"/>
      <c r="AZ289" s="37"/>
      <c r="BA289" s="37"/>
      <c r="BB289" s="37"/>
      <c r="BC289" s="37"/>
      <c r="BD289" s="37"/>
      <c r="BE289" s="37"/>
      <c r="BF289" s="37"/>
      <c r="BG289" s="37"/>
      <c r="BH289" s="37"/>
      <c r="BI289" s="37"/>
      <c r="BJ289" s="37"/>
      <c r="BK289" s="37"/>
      <c r="BL289" s="37"/>
      <c r="BM289" s="37"/>
      <c r="BN289" s="37"/>
      <c r="BO289" s="37"/>
      <c r="BP289" s="37"/>
      <c r="BQ289" s="37"/>
      <c r="BR289" s="37"/>
      <c r="BS289" s="37"/>
      <c r="BT289" s="37"/>
      <c r="BU289" s="37"/>
    </row>
    <row r="290" ht="14.25" customHeight="1">
      <c r="A290" s="43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  <c r="AN290" s="37"/>
      <c r="AO290" s="37"/>
      <c r="AP290" s="37"/>
      <c r="AQ290" s="37"/>
      <c r="AR290" s="37"/>
      <c r="AS290" s="37"/>
      <c r="AT290" s="37"/>
      <c r="AU290" s="37"/>
      <c r="AV290" s="37"/>
      <c r="AW290" s="37"/>
      <c r="AX290" s="37"/>
      <c r="AY290" s="37"/>
      <c r="AZ290" s="37"/>
      <c r="BA290" s="37"/>
      <c r="BB290" s="37"/>
      <c r="BC290" s="37"/>
      <c r="BD290" s="37"/>
      <c r="BE290" s="37"/>
      <c r="BF290" s="37"/>
      <c r="BG290" s="37"/>
      <c r="BH290" s="37"/>
      <c r="BI290" s="37"/>
      <c r="BJ290" s="37"/>
      <c r="BK290" s="37"/>
      <c r="BL290" s="37"/>
      <c r="BM290" s="37"/>
      <c r="BN290" s="37"/>
      <c r="BO290" s="37"/>
      <c r="BP290" s="37"/>
      <c r="BQ290" s="37"/>
      <c r="BR290" s="37"/>
      <c r="BS290" s="37"/>
      <c r="BT290" s="37"/>
      <c r="BU290" s="37"/>
    </row>
    <row r="291" ht="14.25" customHeight="1">
      <c r="A291" s="43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  <c r="AN291" s="37"/>
      <c r="AO291" s="37"/>
      <c r="AP291" s="37"/>
      <c r="AQ291" s="37"/>
      <c r="AR291" s="37"/>
      <c r="AS291" s="37"/>
      <c r="AT291" s="37"/>
      <c r="AU291" s="37"/>
      <c r="AV291" s="37"/>
      <c r="AW291" s="37"/>
      <c r="AX291" s="37"/>
      <c r="AY291" s="37"/>
      <c r="AZ291" s="37"/>
      <c r="BA291" s="37"/>
      <c r="BB291" s="37"/>
      <c r="BC291" s="37"/>
      <c r="BD291" s="37"/>
      <c r="BE291" s="37"/>
      <c r="BF291" s="37"/>
      <c r="BG291" s="37"/>
      <c r="BH291" s="37"/>
      <c r="BI291" s="37"/>
      <c r="BJ291" s="37"/>
      <c r="BK291" s="37"/>
      <c r="BL291" s="37"/>
      <c r="BM291" s="37"/>
      <c r="BN291" s="37"/>
      <c r="BO291" s="37"/>
      <c r="BP291" s="37"/>
      <c r="BQ291" s="37"/>
      <c r="BR291" s="37"/>
      <c r="BS291" s="37"/>
      <c r="BT291" s="37"/>
      <c r="BU291" s="37"/>
    </row>
    <row r="292" ht="14.25" customHeight="1">
      <c r="A292" s="43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  <c r="AN292" s="37"/>
      <c r="AO292" s="37"/>
      <c r="AP292" s="37"/>
      <c r="AQ292" s="37"/>
      <c r="AR292" s="37"/>
      <c r="AS292" s="37"/>
      <c r="AT292" s="37"/>
      <c r="AU292" s="37"/>
      <c r="AV292" s="37"/>
      <c r="AW292" s="37"/>
      <c r="AX292" s="37"/>
      <c r="AY292" s="37"/>
      <c r="AZ292" s="37"/>
      <c r="BA292" s="37"/>
      <c r="BB292" s="37"/>
      <c r="BC292" s="37"/>
      <c r="BD292" s="37"/>
      <c r="BE292" s="37"/>
      <c r="BF292" s="37"/>
      <c r="BG292" s="37"/>
      <c r="BH292" s="37"/>
      <c r="BI292" s="37"/>
      <c r="BJ292" s="37"/>
      <c r="BK292" s="37"/>
      <c r="BL292" s="37"/>
      <c r="BM292" s="37"/>
      <c r="BN292" s="37"/>
      <c r="BO292" s="37"/>
      <c r="BP292" s="37"/>
      <c r="BQ292" s="37"/>
      <c r="BR292" s="37"/>
      <c r="BS292" s="37"/>
      <c r="BT292" s="37"/>
      <c r="BU292" s="37"/>
    </row>
    <row r="293" ht="14.25" customHeight="1">
      <c r="A293" s="43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  <c r="AN293" s="37"/>
      <c r="AO293" s="37"/>
      <c r="AP293" s="37"/>
      <c r="AQ293" s="37"/>
      <c r="AR293" s="37"/>
      <c r="AS293" s="37"/>
      <c r="AT293" s="37"/>
      <c r="AU293" s="37"/>
      <c r="AV293" s="37"/>
      <c r="AW293" s="37"/>
      <c r="AX293" s="37"/>
      <c r="AY293" s="37"/>
      <c r="AZ293" s="37"/>
      <c r="BA293" s="37"/>
      <c r="BB293" s="37"/>
      <c r="BC293" s="37"/>
      <c r="BD293" s="37"/>
      <c r="BE293" s="37"/>
      <c r="BF293" s="37"/>
      <c r="BG293" s="37"/>
      <c r="BH293" s="37"/>
      <c r="BI293" s="37"/>
      <c r="BJ293" s="37"/>
      <c r="BK293" s="37"/>
      <c r="BL293" s="37"/>
      <c r="BM293" s="37"/>
      <c r="BN293" s="37"/>
      <c r="BO293" s="37"/>
      <c r="BP293" s="37"/>
      <c r="BQ293" s="37"/>
      <c r="BR293" s="37"/>
      <c r="BS293" s="37"/>
      <c r="BT293" s="37"/>
      <c r="BU293" s="37"/>
    </row>
    <row r="294" ht="14.25" customHeight="1">
      <c r="A294" s="43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  <c r="AN294" s="37"/>
      <c r="AO294" s="37"/>
      <c r="AP294" s="37"/>
      <c r="AQ294" s="37"/>
      <c r="AR294" s="37"/>
      <c r="AS294" s="37"/>
      <c r="AT294" s="37"/>
      <c r="AU294" s="37"/>
      <c r="AV294" s="37"/>
      <c r="AW294" s="37"/>
      <c r="AX294" s="37"/>
      <c r="AY294" s="37"/>
      <c r="AZ294" s="37"/>
      <c r="BA294" s="37"/>
      <c r="BB294" s="37"/>
      <c r="BC294" s="37"/>
      <c r="BD294" s="37"/>
      <c r="BE294" s="37"/>
      <c r="BF294" s="37"/>
      <c r="BG294" s="37"/>
      <c r="BH294" s="37"/>
      <c r="BI294" s="37"/>
      <c r="BJ294" s="37"/>
      <c r="BK294" s="37"/>
      <c r="BL294" s="37"/>
      <c r="BM294" s="37"/>
      <c r="BN294" s="37"/>
      <c r="BO294" s="37"/>
      <c r="BP294" s="37"/>
      <c r="BQ294" s="37"/>
      <c r="BR294" s="37"/>
      <c r="BS294" s="37"/>
      <c r="BT294" s="37"/>
      <c r="BU294" s="37"/>
    </row>
    <row r="295" ht="14.25" customHeight="1">
      <c r="A295" s="43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  <c r="AN295" s="37"/>
      <c r="AO295" s="37"/>
      <c r="AP295" s="37"/>
      <c r="AQ295" s="37"/>
      <c r="AR295" s="37"/>
      <c r="AS295" s="37"/>
      <c r="AT295" s="37"/>
      <c r="AU295" s="37"/>
      <c r="AV295" s="37"/>
      <c r="AW295" s="37"/>
      <c r="AX295" s="37"/>
      <c r="AY295" s="37"/>
      <c r="AZ295" s="37"/>
      <c r="BA295" s="37"/>
      <c r="BB295" s="37"/>
      <c r="BC295" s="37"/>
      <c r="BD295" s="37"/>
      <c r="BE295" s="37"/>
      <c r="BF295" s="37"/>
      <c r="BG295" s="37"/>
      <c r="BH295" s="37"/>
      <c r="BI295" s="37"/>
      <c r="BJ295" s="37"/>
      <c r="BK295" s="37"/>
      <c r="BL295" s="37"/>
      <c r="BM295" s="37"/>
      <c r="BN295" s="37"/>
      <c r="BO295" s="37"/>
      <c r="BP295" s="37"/>
      <c r="BQ295" s="37"/>
      <c r="BR295" s="37"/>
      <c r="BS295" s="37"/>
      <c r="BT295" s="37"/>
      <c r="BU295" s="37"/>
    </row>
    <row r="296" ht="14.25" customHeight="1">
      <c r="A296" s="43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  <c r="AN296" s="37"/>
      <c r="AO296" s="37"/>
      <c r="AP296" s="37"/>
      <c r="AQ296" s="37"/>
      <c r="AR296" s="37"/>
      <c r="AS296" s="37"/>
      <c r="AT296" s="37"/>
      <c r="AU296" s="37"/>
      <c r="AV296" s="37"/>
      <c r="AW296" s="37"/>
      <c r="AX296" s="37"/>
      <c r="AY296" s="37"/>
      <c r="AZ296" s="37"/>
      <c r="BA296" s="37"/>
      <c r="BB296" s="37"/>
      <c r="BC296" s="37"/>
      <c r="BD296" s="37"/>
      <c r="BE296" s="37"/>
      <c r="BF296" s="37"/>
      <c r="BG296" s="37"/>
      <c r="BH296" s="37"/>
      <c r="BI296" s="37"/>
      <c r="BJ296" s="37"/>
      <c r="BK296" s="37"/>
      <c r="BL296" s="37"/>
      <c r="BM296" s="37"/>
      <c r="BN296" s="37"/>
      <c r="BO296" s="37"/>
      <c r="BP296" s="37"/>
      <c r="BQ296" s="37"/>
      <c r="BR296" s="37"/>
      <c r="BS296" s="37"/>
      <c r="BT296" s="37"/>
      <c r="BU296" s="37"/>
    </row>
    <row r="297" ht="14.25" customHeight="1">
      <c r="A297" s="43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  <c r="AN297" s="37"/>
      <c r="AO297" s="37"/>
      <c r="AP297" s="37"/>
      <c r="AQ297" s="37"/>
      <c r="AR297" s="37"/>
      <c r="AS297" s="37"/>
      <c r="AT297" s="37"/>
      <c r="AU297" s="37"/>
      <c r="AV297" s="37"/>
      <c r="AW297" s="37"/>
      <c r="AX297" s="37"/>
      <c r="AY297" s="37"/>
      <c r="AZ297" s="37"/>
      <c r="BA297" s="37"/>
      <c r="BB297" s="37"/>
      <c r="BC297" s="37"/>
      <c r="BD297" s="37"/>
      <c r="BE297" s="37"/>
      <c r="BF297" s="37"/>
      <c r="BG297" s="37"/>
      <c r="BH297" s="37"/>
      <c r="BI297" s="37"/>
      <c r="BJ297" s="37"/>
      <c r="BK297" s="37"/>
      <c r="BL297" s="37"/>
      <c r="BM297" s="37"/>
      <c r="BN297" s="37"/>
      <c r="BO297" s="37"/>
      <c r="BP297" s="37"/>
      <c r="BQ297" s="37"/>
      <c r="BR297" s="37"/>
      <c r="BS297" s="37"/>
      <c r="BT297" s="37"/>
      <c r="BU297" s="37"/>
    </row>
    <row r="298" ht="14.25" customHeight="1">
      <c r="A298" s="43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</row>
    <row r="299" ht="14.25" customHeight="1">
      <c r="A299" s="43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</row>
    <row r="300" ht="14.25" customHeight="1">
      <c r="A300" s="43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</row>
    <row r="301" ht="14.25" customHeight="1">
      <c r="A301" s="43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</row>
    <row r="302" ht="14.25" customHeight="1">
      <c r="A302" s="43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</row>
    <row r="303" ht="14.25" customHeight="1">
      <c r="A303" s="43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</row>
    <row r="304" ht="14.25" customHeight="1">
      <c r="A304" s="43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</row>
    <row r="305" ht="14.25" customHeight="1">
      <c r="A305" s="43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</row>
    <row r="306" ht="14.25" customHeight="1">
      <c r="A306" s="43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</row>
    <row r="307" ht="14.25" customHeight="1">
      <c r="A307" s="43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</row>
    <row r="308" ht="14.25" customHeight="1">
      <c r="A308" s="43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</row>
    <row r="309" ht="14.25" customHeight="1">
      <c r="A309" s="43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</row>
    <row r="310" ht="14.25" customHeight="1">
      <c r="A310" s="43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</row>
    <row r="311" ht="14.25" customHeight="1">
      <c r="A311" s="43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</row>
    <row r="312" ht="14.25" customHeight="1">
      <c r="A312" s="43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</row>
    <row r="313" ht="14.25" customHeight="1">
      <c r="A313" s="43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</row>
    <row r="314" ht="14.25" customHeight="1">
      <c r="A314" s="43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</row>
    <row r="315" ht="14.25" customHeight="1">
      <c r="A315" s="43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</row>
    <row r="316" ht="14.25" customHeight="1">
      <c r="A316" s="43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  <c r="AN316" s="37"/>
      <c r="AO316" s="37"/>
      <c r="AP316" s="37"/>
      <c r="AQ316" s="37"/>
      <c r="AR316" s="37"/>
      <c r="AS316" s="37"/>
      <c r="AT316" s="37"/>
      <c r="AU316" s="37"/>
      <c r="AV316" s="37"/>
      <c r="AW316" s="37"/>
      <c r="AX316" s="37"/>
      <c r="AY316" s="37"/>
      <c r="AZ316" s="37"/>
      <c r="BA316" s="37"/>
      <c r="BB316" s="37"/>
      <c r="BC316" s="37"/>
      <c r="BD316" s="37"/>
      <c r="BE316" s="37"/>
      <c r="BF316" s="37"/>
      <c r="BG316" s="37"/>
      <c r="BH316" s="37"/>
      <c r="BI316" s="37"/>
      <c r="BJ316" s="37"/>
      <c r="BK316" s="37"/>
      <c r="BL316" s="37"/>
      <c r="BM316" s="37"/>
      <c r="BN316" s="37"/>
      <c r="BO316" s="37"/>
      <c r="BP316" s="37"/>
      <c r="BQ316" s="37"/>
      <c r="BR316" s="37"/>
      <c r="BS316" s="37"/>
      <c r="BT316" s="37"/>
      <c r="BU316" s="37"/>
    </row>
    <row r="317" ht="14.25" customHeight="1">
      <c r="A317" s="43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  <c r="AN317" s="37"/>
      <c r="AO317" s="37"/>
      <c r="AP317" s="37"/>
      <c r="AQ317" s="37"/>
      <c r="AR317" s="37"/>
      <c r="AS317" s="37"/>
      <c r="AT317" s="37"/>
      <c r="AU317" s="37"/>
      <c r="AV317" s="37"/>
      <c r="AW317" s="37"/>
      <c r="AX317" s="37"/>
      <c r="AY317" s="37"/>
      <c r="AZ317" s="37"/>
      <c r="BA317" s="37"/>
      <c r="BB317" s="37"/>
      <c r="BC317" s="37"/>
      <c r="BD317" s="37"/>
      <c r="BE317" s="37"/>
      <c r="BF317" s="37"/>
      <c r="BG317" s="37"/>
      <c r="BH317" s="37"/>
      <c r="BI317" s="37"/>
      <c r="BJ317" s="37"/>
      <c r="BK317" s="37"/>
      <c r="BL317" s="37"/>
      <c r="BM317" s="37"/>
      <c r="BN317" s="37"/>
      <c r="BO317" s="37"/>
      <c r="BP317" s="37"/>
      <c r="BQ317" s="37"/>
      <c r="BR317" s="37"/>
      <c r="BS317" s="37"/>
      <c r="BT317" s="37"/>
      <c r="BU317" s="37"/>
    </row>
    <row r="318" ht="14.25" customHeight="1">
      <c r="A318" s="43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  <c r="AN318" s="37"/>
      <c r="AO318" s="37"/>
      <c r="AP318" s="37"/>
      <c r="AQ318" s="37"/>
      <c r="AR318" s="37"/>
      <c r="AS318" s="37"/>
      <c r="AT318" s="37"/>
      <c r="AU318" s="37"/>
      <c r="AV318" s="37"/>
      <c r="AW318" s="37"/>
      <c r="AX318" s="37"/>
      <c r="AY318" s="37"/>
      <c r="AZ318" s="37"/>
      <c r="BA318" s="37"/>
      <c r="BB318" s="37"/>
      <c r="BC318" s="37"/>
      <c r="BD318" s="37"/>
      <c r="BE318" s="37"/>
      <c r="BF318" s="37"/>
      <c r="BG318" s="37"/>
      <c r="BH318" s="37"/>
      <c r="BI318" s="37"/>
      <c r="BJ318" s="37"/>
      <c r="BK318" s="37"/>
      <c r="BL318" s="37"/>
      <c r="BM318" s="37"/>
      <c r="BN318" s="37"/>
      <c r="BO318" s="37"/>
      <c r="BP318" s="37"/>
      <c r="BQ318" s="37"/>
      <c r="BR318" s="37"/>
      <c r="BS318" s="37"/>
      <c r="BT318" s="37"/>
      <c r="BU318" s="37"/>
    </row>
    <row r="319" ht="14.25" customHeight="1">
      <c r="A319" s="43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  <c r="AN319" s="37"/>
      <c r="AO319" s="37"/>
      <c r="AP319" s="37"/>
      <c r="AQ319" s="37"/>
      <c r="AR319" s="37"/>
      <c r="AS319" s="37"/>
      <c r="AT319" s="37"/>
      <c r="AU319" s="37"/>
      <c r="AV319" s="37"/>
      <c r="AW319" s="37"/>
      <c r="AX319" s="37"/>
      <c r="AY319" s="37"/>
      <c r="AZ319" s="37"/>
      <c r="BA319" s="37"/>
      <c r="BB319" s="37"/>
      <c r="BC319" s="37"/>
      <c r="BD319" s="37"/>
      <c r="BE319" s="37"/>
      <c r="BF319" s="37"/>
      <c r="BG319" s="37"/>
      <c r="BH319" s="37"/>
      <c r="BI319" s="37"/>
      <c r="BJ319" s="37"/>
      <c r="BK319" s="37"/>
      <c r="BL319" s="37"/>
      <c r="BM319" s="37"/>
      <c r="BN319" s="37"/>
      <c r="BO319" s="37"/>
      <c r="BP319" s="37"/>
      <c r="BQ319" s="37"/>
      <c r="BR319" s="37"/>
      <c r="BS319" s="37"/>
      <c r="BT319" s="37"/>
      <c r="BU319" s="37"/>
    </row>
    <row r="320" ht="14.25" customHeight="1">
      <c r="A320" s="43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  <c r="AN320" s="37"/>
      <c r="AO320" s="37"/>
      <c r="AP320" s="37"/>
      <c r="AQ320" s="37"/>
      <c r="AR320" s="37"/>
      <c r="AS320" s="37"/>
      <c r="AT320" s="37"/>
      <c r="AU320" s="37"/>
      <c r="AV320" s="37"/>
      <c r="AW320" s="37"/>
      <c r="AX320" s="37"/>
      <c r="AY320" s="37"/>
      <c r="AZ320" s="37"/>
      <c r="BA320" s="37"/>
      <c r="BB320" s="37"/>
      <c r="BC320" s="37"/>
      <c r="BD320" s="37"/>
      <c r="BE320" s="37"/>
      <c r="BF320" s="37"/>
      <c r="BG320" s="37"/>
      <c r="BH320" s="37"/>
      <c r="BI320" s="37"/>
      <c r="BJ320" s="37"/>
      <c r="BK320" s="37"/>
      <c r="BL320" s="37"/>
      <c r="BM320" s="37"/>
      <c r="BN320" s="37"/>
      <c r="BO320" s="37"/>
      <c r="BP320" s="37"/>
      <c r="BQ320" s="37"/>
      <c r="BR320" s="37"/>
      <c r="BS320" s="37"/>
      <c r="BT320" s="37"/>
      <c r="BU320" s="37"/>
    </row>
    <row r="321" ht="14.25" customHeight="1">
      <c r="A321" s="43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  <c r="AN321" s="37"/>
      <c r="AO321" s="37"/>
      <c r="AP321" s="37"/>
      <c r="AQ321" s="37"/>
      <c r="AR321" s="37"/>
      <c r="AS321" s="37"/>
      <c r="AT321" s="37"/>
      <c r="AU321" s="37"/>
      <c r="AV321" s="37"/>
      <c r="AW321" s="37"/>
      <c r="AX321" s="37"/>
      <c r="AY321" s="37"/>
      <c r="AZ321" s="37"/>
      <c r="BA321" s="37"/>
      <c r="BB321" s="37"/>
      <c r="BC321" s="37"/>
      <c r="BD321" s="37"/>
      <c r="BE321" s="37"/>
      <c r="BF321" s="37"/>
      <c r="BG321" s="37"/>
      <c r="BH321" s="37"/>
      <c r="BI321" s="37"/>
      <c r="BJ321" s="37"/>
      <c r="BK321" s="37"/>
      <c r="BL321" s="37"/>
      <c r="BM321" s="37"/>
      <c r="BN321" s="37"/>
      <c r="BO321" s="37"/>
      <c r="BP321" s="37"/>
      <c r="BQ321" s="37"/>
      <c r="BR321" s="37"/>
      <c r="BS321" s="37"/>
      <c r="BT321" s="37"/>
      <c r="BU321" s="37"/>
    </row>
    <row r="322" ht="14.25" customHeight="1">
      <c r="A322" s="43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  <c r="AN322" s="37"/>
      <c r="AO322" s="37"/>
      <c r="AP322" s="37"/>
      <c r="AQ322" s="37"/>
      <c r="AR322" s="37"/>
      <c r="AS322" s="37"/>
      <c r="AT322" s="37"/>
      <c r="AU322" s="37"/>
      <c r="AV322" s="37"/>
      <c r="AW322" s="37"/>
      <c r="AX322" s="37"/>
      <c r="AY322" s="37"/>
      <c r="AZ322" s="37"/>
      <c r="BA322" s="37"/>
      <c r="BB322" s="37"/>
      <c r="BC322" s="37"/>
      <c r="BD322" s="37"/>
      <c r="BE322" s="37"/>
      <c r="BF322" s="37"/>
      <c r="BG322" s="37"/>
      <c r="BH322" s="37"/>
      <c r="BI322" s="37"/>
      <c r="BJ322" s="37"/>
      <c r="BK322" s="37"/>
      <c r="BL322" s="37"/>
      <c r="BM322" s="37"/>
      <c r="BN322" s="37"/>
      <c r="BO322" s="37"/>
      <c r="BP322" s="37"/>
      <c r="BQ322" s="37"/>
      <c r="BR322" s="37"/>
      <c r="BS322" s="37"/>
      <c r="BT322" s="37"/>
      <c r="BU322" s="37"/>
    </row>
    <row r="323" ht="14.25" customHeight="1">
      <c r="A323" s="43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  <c r="AN323" s="37"/>
      <c r="AO323" s="37"/>
      <c r="AP323" s="37"/>
      <c r="AQ323" s="37"/>
      <c r="AR323" s="37"/>
      <c r="AS323" s="37"/>
      <c r="AT323" s="37"/>
      <c r="AU323" s="37"/>
      <c r="AV323" s="37"/>
      <c r="AW323" s="37"/>
      <c r="AX323" s="37"/>
      <c r="AY323" s="37"/>
      <c r="AZ323" s="37"/>
      <c r="BA323" s="37"/>
      <c r="BB323" s="37"/>
      <c r="BC323" s="37"/>
      <c r="BD323" s="37"/>
      <c r="BE323" s="37"/>
      <c r="BF323" s="37"/>
      <c r="BG323" s="37"/>
      <c r="BH323" s="37"/>
      <c r="BI323" s="37"/>
      <c r="BJ323" s="37"/>
      <c r="BK323" s="37"/>
      <c r="BL323" s="37"/>
      <c r="BM323" s="37"/>
      <c r="BN323" s="37"/>
      <c r="BO323" s="37"/>
      <c r="BP323" s="37"/>
      <c r="BQ323" s="37"/>
      <c r="BR323" s="37"/>
      <c r="BS323" s="37"/>
      <c r="BT323" s="37"/>
      <c r="BU323" s="37"/>
    </row>
    <row r="324" ht="14.25" customHeight="1">
      <c r="A324" s="43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  <c r="AN324" s="37"/>
      <c r="AO324" s="37"/>
      <c r="AP324" s="37"/>
      <c r="AQ324" s="37"/>
      <c r="AR324" s="37"/>
      <c r="AS324" s="37"/>
      <c r="AT324" s="37"/>
      <c r="AU324" s="37"/>
      <c r="AV324" s="37"/>
      <c r="AW324" s="37"/>
      <c r="AX324" s="37"/>
      <c r="AY324" s="37"/>
      <c r="AZ324" s="37"/>
      <c r="BA324" s="37"/>
      <c r="BB324" s="37"/>
      <c r="BC324" s="37"/>
      <c r="BD324" s="37"/>
      <c r="BE324" s="37"/>
      <c r="BF324" s="37"/>
      <c r="BG324" s="37"/>
      <c r="BH324" s="37"/>
      <c r="BI324" s="37"/>
      <c r="BJ324" s="37"/>
      <c r="BK324" s="37"/>
      <c r="BL324" s="37"/>
      <c r="BM324" s="37"/>
      <c r="BN324" s="37"/>
      <c r="BO324" s="37"/>
      <c r="BP324" s="37"/>
      <c r="BQ324" s="37"/>
      <c r="BR324" s="37"/>
      <c r="BS324" s="37"/>
      <c r="BT324" s="37"/>
      <c r="BU324" s="37"/>
    </row>
    <row r="325" ht="14.25" customHeight="1">
      <c r="A325" s="43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  <c r="AN325" s="37"/>
      <c r="AO325" s="37"/>
      <c r="AP325" s="37"/>
      <c r="AQ325" s="37"/>
      <c r="AR325" s="37"/>
      <c r="AS325" s="37"/>
      <c r="AT325" s="37"/>
      <c r="AU325" s="37"/>
      <c r="AV325" s="37"/>
      <c r="AW325" s="37"/>
      <c r="AX325" s="37"/>
      <c r="AY325" s="37"/>
      <c r="AZ325" s="37"/>
      <c r="BA325" s="37"/>
      <c r="BB325" s="37"/>
      <c r="BC325" s="37"/>
      <c r="BD325" s="37"/>
      <c r="BE325" s="37"/>
      <c r="BF325" s="37"/>
      <c r="BG325" s="37"/>
      <c r="BH325" s="37"/>
      <c r="BI325" s="37"/>
      <c r="BJ325" s="37"/>
      <c r="BK325" s="37"/>
      <c r="BL325" s="37"/>
      <c r="BM325" s="37"/>
      <c r="BN325" s="37"/>
      <c r="BO325" s="37"/>
      <c r="BP325" s="37"/>
      <c r="BQ325" s="37"/>
      <c r="BR325" s="37"/>
      <c r="BS325" s="37"/>
      <c r="BT325" s="37"/>
      <c r="BU325" s="37"/>
    </row>
    <row r="326" ht="14.25" customHeight="1">
      <c r="A326" s="43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</row>
    <row r="327" ht="14.25" customHeight="1">
      <c r="A327" s="43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</row>
    <row r="328" ht="14.25" customHeight="1">
      <c r="A328" s="43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</row>
    <row r="329" ht="14.25" customHeight="1">
      <c r="A329" s="43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</row>
    <row r="330" ht="14.25" customHeight="1">
      <c r="A330" s="43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</row>
    <row r="331" ht="14.25" customHeight="1">
      <c r="A331" s="43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</row>
    <row r="332" ht="14.25" customHeight="1">
      <c r="A332" s="43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</row>
    <row r="333" ht="14.25" customHeight="1">
      <c r="A333" s="43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</row>
    <row r="334" ht="14.25" customHeight="1">
      <c r="A334" s="43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</row>
    <row r="335" ht="14.25" customHeight="1">
      <c r="A335" s="43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</row>
    <row r="336" ht="14.25" customHeight="1">
      <c r="A336" s="43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</row>
    <row r="337" ht="14.25" customHeight="1">
      <c r="A337" s="43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</row>
    <row r="338" ht="14.25" customHeight="1">
      <c r="A338" s="43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</row>
    <row r="339" ht="14.25" customHeight="1">
      <c r="A339" s="43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</row>
    <row r="340" ht="14.25" customHeight="1">
      <c r="A340" s="43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</row>
    <row r="341" ht="14.25" customHeight="1">
      <c r="A341" s="43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</row>
    <row r="342" ht="14.25" customHeight="1">
      <c r="A342" s="43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</row>
    <row r="343" ht="14.25" customHeight="1">
      <c r="A343" s="43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</row>
    <row r="344" ht="14.25" customHeight="1">
      <c r="A344" s="43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  <c r="AN344" s="37"/>
      <c r="AO344" s="37"/>
      <c r="AP344" s="37"/>
      <c r="AQ344" s="37"/>
      <c r="AR344" s="37"/>
      <c r="AS344" s="37"/>
      <c r="AT344" s="37"/>
      <c r="AU344" s="37"/>
      <c r="AV344" s="37"/>
      <c r="AW344" s="37"/>
      <c r="AX344" s="37"/>
      <c r="AY344" s="37"/>
      <c r="AZ344" s="37"/>
      <c r="BA344" s="37"/>
      <c r="BB344" s="37"/>
      <c r="BC344" s="37"/>
      <c r="BD344" s="37"/>
      <c r="BE344" s="37"/>
      <c r="BF344" s="37"/>
      <c r="BG344" s="37"/>
      <c r="BH344" s="37"/>
      <c r="BI344" s="37"/>
      <c r="BJ344" s="37"/>
      <c r="BK344" s="37"/>
      <c r="BL344" s="37"/>
      <c r="BM344" s="37"/>
      <c r="BN344" s="37"/>
      <c r="BO344" s="37"/>
      <c r="BP344" s="37"/>
      <c r="BQ344" s="37"/>
      <c r="BR344" s="37"/>
      <c r="BS344" s="37"/>
      <c r="BT344" s="37"/>
      <c r="BU344" s="37"/>
    </row>
    <row r="345" ht="14.25" customHeight="1">
      <c r="A345" s="43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  <c r="AN345" s="37"/>
      <c r="AO345" s="37"/>
      <c r="AP345" s="37"/>
      <c r="AQ345" s="37"/>
      <c r="AR345" s="37"/>
      <c r="AS345" s="37"/>
      <c r="AT345" s="37"/>
      <c r="AU345" s="37"/>
      <c r="AV345" s="37"/>
      <c r="AW345" s="37"/>
      <c r="AX345" s="37"/>
      <c r="AY345" s="37"/>
      <c r="AZ345" s="37"/>
      <c r="BA345" s="37"/>
      <c r="BB345" s="37"/>
      <c r="BC345" s="37"/>
      <c r="BD345" s="37"/>
      <c r="BE345" s="37"/>
      <c r="BF345" s="37"/>
      <c r="BG345" s="37"/>
      <c r="BH345" s="37"/>
      <c r="BI345" s="37"/>
      <c r="BJ345" s="37"/>
      <c r="BK345" s="37"/>
      <c r="BL345" s="37"/>
      <c r="BM345" s="37"/>
      <c r="BN345" s="37"/>
      <c r="BO345" s="37"/>
      <c r="BP345" s="37"/>
      <c r="BQ345" s="37"/>
      <c r="BR345" s="37"/>
      <c r="BS345" s="37"/>
      <c r="BT345" s="37"/>
      <c r="BU345" s="37"/>
    </row>
    <row r="346" ht="14.25" customHeight="1">
      <c r="A346" s="43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  <c r="AN346" s="37"/>
      <c r="AO346" s="37"/>
      <c r="AP346" s="37"/>
      <c r="AQ346" s="37"/>
      <c r="AR346" s="37"/>
      <c r="AS346" s="37"/>
      <c r="AT346" s="37"/>
      <c r="AU346" s="37"/>
      <c r="AV346" s="37"/>
      <c r="AW346" s="37"/>
      <c r="AX346" s="37"/>
      <c r="AY346" s="37"/>
      <c r="AZ346" s="37"/>
      <c r="BA346" s="37"/>
      <c r="BB346" s="37"/>
      <c r="BC346" s="37"/>
      <c r="BD346" s="37"/>
      <c r="BE346" s="37"/>
      <c r="BF346" s="37"/>
      <c r="BG346" s="37"/>
      <c r="BH346" s="37"/>
      <c r="BI346" s="37"/>
      <c r="BJ346" s="37"/>
      <c r="BK346" s="37"/>
      <c r="BL346" s="37"/>
      <c r="BM346" s="37"/>
      <c r="BN346" s="37"/>
      <c r="BO346" s="37"/>
      <c r="BP346" s="37"/>
      <c r="BQ346" s="37"/>
      <c r="BR346" s="37"/>
      <c r="BS346" s="37"/>
      <c r="BT346" s="37"/>
      <c r="BU346" s="37"/>
    </row>
    <row r="347" ht="14.25" customHeight="1">
      <c r="A347" s="43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  <c r="AN347" s="37"/>
      <c r="AO347" s="37"/>
      <c r="AP347" s="37"/>
      <c r="AQ347" s="37"/>
      <c r="AR347" s="37"/>
      <c r="AS347" s="37"/>
      <c r="AT347" s="37"/>
      <c r="AU347" s="37"/>
      <c r="AV347" s="37"/>
      <c r="AW347" s="37"/>
      <c r="AX347" s="37"/>
      <c r="AY347" s="37"/>
      <c r="AZ347" s="37"/>
      <c r="BA347" s="37"/>
      <c r="BB347" s="37"/>
      <c r="BC347" s="37"/>
      <c r="BD347" s="37"/>
      <c r="BE347" s="37"/>
      <c r="BF347" s="37"/>
      <c r="BG347" s="37"/>
      <c r="BH347" s="37"/>
      <c r="BI347" s="37"/>
      <c r="BJ347" s="37"/>
      <c r="BK347" s="37"/>
      <c r="BL347" s="37"/>
      <c r="BM347" s="37"/>
      <c r="BN347" s="37"/>
      <c r="BO347" s="37"/>
      <c r="BP347" s="37"/>
      <c r="BQ347" s="37"/>
      <c r="BR347" s="37"/>
      <c r="BS347" s="37"/>
      <c r="BT347" s="37"/>
      <c r="BU347" s="37"/>
    </row>
    <row r="348" ht="14.25" customHeight="1">
      <c r="A348" s="43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  <c r="AN348" s="37"/>
      <c r="AO348" s="37"/>
      <c r="AP348" s="37"/>
      <c r="AQ348" s="37"/>
      <c r="AR348" s="37"/>
      <c r="AS348" s="37"/>
      <c r="AT348" s="37"/>
      <c r="AU348" s="37"/>
      <c r="AV348" s="37"/>
      <c r="AW348" s="37"/>
      <c r="AX348" s="37"/>
      <c r="AY348" s="37"/>
      <c r="AZ348" s="37"/>
      <c r="BA348" s="37"/>
      <c r="BB348" s="37"/>
      <c r="BC348" s="37"/>
      <c r="BD348" s="37"/>
      <c r="BE348" s="37"/>
      <c r="BF348" s="37"/>
      <c r="BG348" s="37"/>
      <c r="BH348" s="37"/>
      <c r="BI348" s="37"/>
      <c r="BJ348" s="37"/>
      <c r="BK348" s="37"/>
      <c r="BL348" s="37"/>
      <c r="BM348" s="37"/>
      <c r="BN348" s="37"/>
      <c r="BO348" s="37"/>
      <c r="BP348" s="37"/>
      <c r="BQ348" s="37"/>
      <c r="BR348" s="37"/>
      <c r="BS348" s="37"/>
      <c r="BT348" s="37"/>
      <c r="BU348" s="37"/>
    </row>
    <row r="349" ht="14.25" customHeight="1">
      <c r="A349" s="43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  <c r="AN349" s="37"/>
      <c r="AO349" s="37"/>
      <c r="AP349" s="37"/>
      <c r="AQ349" s="37"/>
      <c r="AR349" s="37"/>
      <c r="AS349" s="37"/>
      <c r="AT349" s="37"/>
      <c r="AU349" s="37"/>
      <c r="AV349" s="37"/>
      <c r="AW349" s="37"/>
      <c r="AX349" s="37"/>
      <c r="AY349" s="37"/>
      <c r="AZ349" s="37"/>
      <c r="BA349" s="37"/>
      <c r="BB349" s="37"/>
      <c r="BC349" s="37"/>
      <c r="BD349" s="37"/>
      <c r="BE349" s="37"/>
      <c r="BF349" s="37"/>
      <c r="BG349" s="37"/>
      <c r="BH349" s="37"/>
      <c r="BI349" s="37"/>
      <c r="BJ349" s="37"/>
      <c r="BK349" s="37"/>
      <c r="BL349" s="37"/>
      <c r="BM349" s="37"/>
      <c r="BN349" s="37"/>
      <c r="BO349" s="37"/>
      <c r="BP349" s="37"/>
      <c r="BQ349" s="37"/>
      <c r="BR349" s="37"/>
      <c r="BS349" s="37"/>
      <c r="BT349" s="37"/>
      <c r="BU349" s="37"/>
    </row>
    <row r="350" ht="14.25" customHeight="1">
      <c r="A350" s="43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  <c r="AN350" s="37"/>
      <c r="AO350" s="37"/>
      <c r="AP350" s="37"/>
      <c r="AQ350" s="37"/>
      <c r="AR350" s="37"/>
      <c r="AS350" s="37"/>
      <c r="AT350" s="37"/>
      <c r="AU350" s="37"/>
      <c r="AV350" s="37"/>
      <c r="AW350" s="37"/>
      <c r="AX350" s="37"/>
      <c r="AY350" s="37"/>
      <c r="AZ350" s="37"/>
      <c r="BA350" s="37"/>
      <c r="BB350" s="37"/>
      <c r="BC350" s="37"/>
      <c r="BD350" s="37"/>
      <c r="BE350" s="37"/>
      <c r="BF350" s="37"/>
      <c r="BG350" s="37"/>
      <c r="BH350" s="37"/>
      <c r="BI350" s="37"/>
      <c r="BJ350" s="37"/>
      <c r="BK350" s="37"/>
      <c r="BL350" s="37"/>
      <c r="BM350" s="37"/>
      <c r="BN350" s="37"/>
      <c r="BO350" s="37"/>
      <c r="BP350" s="37"/>
      <c r="BQ350" s="37"/>
      <c r="BR350" s="37"/>
      <c r="BS350" s="37"/>
      <c r="BT350" s="37"/>
      <c r="BU350" s="37"/>
    </row>
    <row r="351" ht="14.25" customHeight="1">
      <c r="A351" s="43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  <c r="AN351" s="37"/>
      <c r="AO351" s="37"/>
      <c r="AP351" s="37"/>
      <c r="AQ351" s="37"/>
      <c r="AR351" s="37"/>
      <c r="AS351" s="37"/>
      <c r="AT351" s="37"/>
      <c r="AU351" s="37"/>
      <c r="AV351" s="37"/>
      <c r="AW351" s="37"/>
      <c r="AX351" s="37"/>
      <c r="AY351" s="37"/>
      <c r="AZ351" s="37"/>
      <c r="BA351" s="37"/>
      <c r="BB351" s="37"/>
      <c r="BC351" s="37"/>
      <c r="BD351" s="37"/>
      <c r="BE351" s="37"/>
      <c r="BF351" s="37"/>
      <c r="BG351" s="37"/>
      <c r="BH351" s="37"/>
      <c r="BI351" s="37"/>
      <c r="BJ351" s="37"/>
      <c r="BK351" s="37"/>
      <c r="BL351" s="37"/>
      <c r="BM351" s="37"/>
      <c r="BN351" s="37"/>
      <c r="BO351" s="37"/>
      <c r="BP351" s="37"/>
      <c r="BQ351" s="37"/>
      <c r="BR351" s="37"/>
      <c r="BS351" s="37"/>
      <c r="BT351" s="37"/>
      <c r="BU351" s="37"/>
    </row>
    <row r="352" ht="14.25" customHeight="1">
      <c r="A352" s="43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  <c r="AN352" s="37"/>
      <c r="AO352" s="37"/>
      <c r="AP352" s="37"/>
      <c r="AQ352" s="37"/>
      <c r="AR352" s="37"/>
      <c r="AS352" s="37"/>
      <c r="AT352" s="37"/>
      <c r="AU352" s="37"/>
      <c r="AV352" s="37"/>
      <c r="AW352" s="37"/>
      <c r="AX352" s="37"/>
      <c r="AY352" s="37"/>
      <c r="AZ352" s="37"/>
      <c r="BA352" s="37"/>
      <c r="BB352" s="37"/>
      <c r="BC352" s="37"/>
      <c r="BD352" s="37"/>
      <c r="BE352" s="37"/>
      <c r="BF352" s="37"/>
      <c r="BG352" s="37"/>
      <c r="BH352" s="37"/>
      <c r="BI352" s="37"/>
      <c r="BJ352" s="37"/>
      <c r="BK352" s="37"/>
      <c r="BL352" s="37"/>
      <c r="BM352" s="37"/>
      <c r="BN352" s="37"/>
      <c r="BO352" s="37"/>
      <c r="BP352" s="37"/>
      <c r="BQ352" s="37"/>
      <c r="BR352" s="37"/>
      <c r="BS352" s="37"/>
      <c r="BT352" s="37"/>
      <c r="BU352" s="37"/>
    </row>
    <row r="353" ht="14.25" customHeight="1">
      <c r="A353" s="43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  <c r="AN353" s="37"/>
      <c r="AO353" s="37"/>
      <c r="AP353" s="37"/>
      <c r="AQ353" s="37"/>
      <c r="AR353" s="37"/>
      <c r="AS353" s="37"/>
      <c r="AT353" s="37"/>
      <c r="AU353" s="37"/>
      <c r="AV353" s="37"/>
      <c r="AW353" s="37"/>
      <c r="AX353" s="37"/>
      <c r="AY353" s="37"/>
      <c r="AZ353" s="37"/>
      <c r="BA353" s="37"/>
      <c r="BB353" s="37"/>
      <c r="BC353" s="37"/>
      <c r="BD353" s="37"/>
      <c r="BE353" s="37"/>
      <c r="BF353" s="37"/>
      <c r="BG353" s="37"/>
      <c r="BH353" s="37"/>
      <c r="BI353" s="37"/>
      <c r="BJ353" s="37"/>
      <c r="BK353" s="37"/>
      <c r="BL353" s="37"/>
      <c r="BM353" s="37"/>
      <c r="BN353" s="37"/>
      <c r="BO353" s="37"/>
      <c r="BP353" s="37"/>
      <c r="BQ353" s="37"/>
      <c r="BR353" s="37"/>
      <c r="BS353" s="37"/>
      <c r="BT353" s="37"/>
      <c r="BU353" s="37"/>
    </row>
    <row r="354" ht="14.25" customHeight="1">
      <c r="A354" s="43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</row>
    <row r="355" ht="14.25" customHeight="1">
      <c r="A355" s="43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</row>
    <row r="356" ht="14.25" customHeight="1">
      <c r="A356" s="43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</row>
    <row r="357" ht="14.25" customHeight="1">
      <c r="A357" s="43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</row>
    <row r="358" ht="14.25" customHeight="1">
      <c r="A358" s="43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</row>
    <row r="359" ht="14.25" customHeight="1">
      <c r="A359" s="43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</row>
    <row r="360" ht="14.25" customHeight="1">
      <c r="A360" s="43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</row>
    <row r="361" ht="14.25" customHeight="1">
      <c r="A361" s="43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</row>
    <row r="362" ht="14.25" customHeight="1">
      <c r="A362" s="43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</row>
    <row r="363" ht="14.25" customHeight="1">
      <c r="A363" s="43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</row>
    <row r="364" ht="14.25" customHeight="1">
      <c r="A364" s="43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</row>
    <row r="365" ht="14.25" customHeight="1">
      <c r="A365" s="43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</row>
    <row r="366" ht="14.25" customHeight="1">
      <c r="A366" s="43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</row>
    <row r="367" ht="14.25" customHeight="1">
      <c r="A367" s="43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</row>
    <row r="368" ht="14.25" customHeight="1">
      <c r="A368" s="43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</row>
    <row r="369" ht="14.25" customHeight="1">
      <c r="A369" s="43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</row>
    <row r="370" ht="14.25" customHeight="1">
      <c r="A370" s="43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</row>
    <row r="371" ht="14.25" customHeight="1">
      <c r="A371" s="43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</row>
    <row r="372" ht="14.25" customHeight="1">
      <c r="A372" s="43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  <c r="AN372" s="37"/>
      <c r="AO372" s="37"/>
      <c r="AP372" s="37"/>
      <c r="AQ372" s="37"/>
      <c r="AR372" s="37"/>
      <c r="AS372" s="37"/>
      <c r="AT372" s="37"/>
      <c r="AU372" s="37"/>
      <c r="AV372" s="37"/>
      <c r="AW372" s="37"/>
      <c r="AX372" s="37"/>
      <c r="AY372" s="37"/>
      <c r="AZ372" s="37"/>
      <c r="BA372" s="37"/>
      <c r="BB372" s="37"/>
      <c r="BC372" s="37"/>
      <c r="BD372" s="37"/>
      <c r="BE372" s="37"/>
      <c r="BF372" s="37"/>
      <c r="BG372" s="37"/>
      <c r="BH372" s="37"/>
      <c r="BI372" s="37"/>
      <c r="BJ372" s="37"/>
      <c r="BK372" s="37"/>
      <c r="BL372" s="37"/>
      <c r="BM372" s="37"/>
      <c r="BN372" s="37"/>
      <c r="BO372" s="37"/>
      <c r="BP372" s="37"/>
      <c r="BQ372" s="37"/>
      <c r="BR372" s="37"/>
      <c r="BS372" s="37"/>
      <c r="BT372" s="37"/>
      <c r="BU372" s="37"/>
    </row>
    <row r="373" ht="14.25" customHeight="1">
      <c r="A373" s="43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  <c r="AN373" s="37"/>
      <c r="AO373" s="37"/>
      <c r="AP373" s="37"/>
      <c r="AQ373" s="37"/>
      <c r="AR373" s="37"/>
      <c r="AS373" s="37"/>
      <c r="AT373" s="37"/>
      <c r="AU373" s="37"/>
      <c r="AV373" s="37"/>
      <c r="AW373" s="37"/>
      <c r="AX373" s="37"/>
      <c r="AY373" s="37"/>
      <c r="AZ373" s="37"/>
      <c r="BA373" s="37"/>
      <c r="BB373" s="37"/>
      <c r="BC373" s="37"/>
      <c r="BD373" s="37"/>
      <c r="BE373" s="37"/>
      <c r="BF373" s="37"/>
      <c r="BG373" s="37"/>
      <c r="BH373" s="37"/>
      <c r="BI373" s="37"/>
      <c r="BJ373" s="37"/>
      <c r="BK373" s="37"/>
      <c r="BL373" s="37"/>
      <c r="BM373" s="37"/>
      <c r="BN373" s="37"/>
      <c r="BO373" s="37"/>
      <c r="BP373" s="37"/>
      <c r="BQ373" s="37"/>
      <c r="BR373" s="37"/>
      <c r="BS373" s="37"/>
      <c r="BT373" s="37"/>
      <c r="BU373" s="37"/>
    </row>
    <row r="374" ht="14.25" customHeight="1">
      <c r="A374" s="43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  <c r="AN374" s="37"/>
      <c r="AO374" s="37"/>
      <c r="AP374" s="37"/>
      <c r="AQ374" s="37"/>
      <c r="AR374" s="37"/>
      <c r="AS374" s="37"/>
      <c r="AT374" s="37"/>
      <c r="AU374" s="37"/>
      <c r="AV374" s="37"/>
      <c r="AW374" s="37"/>
      <c r="AX374" s="37"/>
      <c r="AY374" s="37"/>
      <c r="AZ374" s="37"/>
      <c r="BA374" s="37"/>
      <c r="BB374" s="37"/>
      <c r="BC374" s="37"/>
      <c r="BD374" s="37"/>
      <c r="BE374" s="37"/>
      <c r="BF374" s="37"/>
      <c r="BG374" s="37"/>
      <c r="BH374" s="37"/>
      <c r="BI374" s="37"/>
      <c r="BJ374" s="37"/>
      <c r="BK374" s="37"/>
      <c r="BL374" s="37"/>
      <c r="BM374" s="37"/>
      <c r="BN374" s="37"/>
      <c r="BO374" s="37"/>
      <c r="BP374" s="37"/>
      <c r="BQ374" s="37"/>
      <c r="BR374" s="37"/>
      <c r="BS374" s="37"/>
      <c r="BT374" s="37"/>
      <c r="BU374" s="37"/>
    </row>
    <row r="375" ht="14.25" customHeight="1">
      <c r="A375" s="43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  <c r="AN375" s="37"/>
      <c r="AO375" s="37"/>
      <c r="AP375" s="37"/>
      <c r="AQ375" s="37"/>
      <c r="AR375" s="37"/>
      <c r="AS375" s="37"/>
      <c r="AT375" s="37"/>
      <c r="AU375" s="37"/>
      <c r="AV375" s="37"/>
      <c r="AW375" s="37"/>
      <c r="AX375" s="37"/>
      <c r="AY375" s="37"/>
      <c r="AZ375" s="37"/>
      <c r="BA375" s="37"/>
      <c r="BB375" s="37"/>
      <c r="BC375" s="37"/>
      <c r="BD375" s="37"/>
      <c r="BE375" s="37"/>
      <c r="BF375" s="37"/>
      <c r="BG375" s="37"/>
      <c r="BH375" s="37"/>
      <c r="BI375" s="37"/>
      <c r="BJ375" s="37"/>
      <c r="BK375" s="37"/>
      <c r="BL375" s="37"/>
      <c r="BM375" s="37"/>
      <c r="BN375" s="37"/>
      <c r="BO375" s="37"/>
      <c r="BP375" s="37"/>
      <c r="BQ375" s="37"/>
      <c r="BR375" s="37"/>
      <c r="BS375" s="37"/>
      <c r="BT375" s="37"/>
      <c r="BU375" s="37"/>
    </row>
    <row r="376" ht="14.25" customHeight="1">
      <c r="A376" s="43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  <c r="AN376" s="37"/>
      <c r="AO376" s="37"/>
      <c r="AP376" s="37"/>
      <c r="AQ376" s="37"/>
      <c r="AR376" s="37"/>
      <c r="AS376" s="37"/>
      <c r="AT376" s="37"/>
      <c r="AU376" s="37"/>
      <c r="AV376" s="37"/>
      <c r="AW376" s="37"/>
      <c r="AX376" s="37"/>
      <c r="AY376" s="37"/>
      <c r="AZ376" s="37"/>
      <c r="BA376" s="37"/>
      <c r="BB376" s="37"/>
      <c r="BC376" s="37"/>
      <c r="BD376" s="37"/>
      <c r="BE376" s="37"/>
      <c r="BF376" s="37"/>
      <c r="BG376" s="37"/>
      <c r="BH376" s="37"/>
      <c r="BI376" s="37"/>
      <c r="BJ376" s="37"/>
      <c r="BK376" s="37"/>
      <c r="BL376" s="37"/>
      <c r="BM376" s="37"/>
      <c r="BN376" s="37"/>
      <c r="BO376" s="37"/>
      <c r="BP376" s="37"/>
      <c r="BQ376" s="37"/>
      <c r="BR376" s="37"/>
      <c r="BS376" s="37"/>
      <c r="BT376" s="37"/>
      <c r="BU376" s="37"/>
    </row>
    <row r="377" ht="14.25" customHeight="1">
      <c r="A377" s="43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  <c r="AN377" s="37"/>
      <c r="AO377" s="37"/>
      <c r="AP377" s="37"/>
      <c r="AQ377" s="37"/>
      <c r="AR377" s="37"/>
      <c r="AS377" s="37"/>
      <c r="AT377" s="37"/>
      <c r="AU377" s="37"/>
      <c r="AV377" s="37"/>
      <c r="AW377" s="37"/>
      <c r="AX377" s="37"/>
      <c r="AY377" s="37"/>
      <c r="AZ377" s="37"/>
      <c r="BA377" s="37"/>
      <c r="BB377" s="37"/>
      <c r="BC377" s="37"/>
      <c r="BD377" s="37"/>
      <c r="BE377" s="37"/>
      <c r="BF377" s="37"/>
      <c r="BG377" s="37"/>
      <c r="BH377" s="37"/>
      <c r="BI377" s="37"/>
      <c r="BJ377" s="37"/>
      <c r="BK377" s="37"/>
      <c r="BL377" s="37"/>
      <c r="BM377" s="37"/>
      <c r="BN377" s="37"/>
      <c r="BO377" s="37"/>
      <c r="BP377" s="37"/>
      <c r="BQ377" s="37"/>
      <c r="BR377" s="37"/>
      <c r="BS377" s="37"/>
      <c r="BT377" s="37"/>
      <c r="BU377" s="37"/>
    </row>
    <row r="378" ht="14.25" customHeight="1">
      <c r="A378" s="43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  <c r="AN378" s="37"/>
      <c r="AO378" s="37"/>
      <c r="AP378" s="37"/>
      <c r="AQ378" s="37"/>
      <c r="AR378" s="37"/>
      <c r="AS378" s="37"/>
      <c r="AT378" s="37"/>
      <c r="AU378" s="37"/>
      <c r="AV378" s="37"/>
      <c r="AW378" s="37"/>
      <c r="AX378" s="37"/>
      <c r="AY378" s="37"/>
      <c r="AZ378" s="37"/>
      <c r="BA378" s="37"/>
      <c r="BB378" s="37"/>
      <c r="BC378" s="37"/>
      <c r="BD378" s="37"/>
      <c r="BE378" s="37"/>
      <c r="BF378" s="37"/>
      <c r="BG378" s="37"/>
      <c r="BH378" s="37"/>
      <c r="BI378" s="37"/>
      <c r="BJ378" s="37"/>
      <c r="BK378" s="37"/>
      <c r="BL378" s="37"/>
      <c r="BM378" s="37"/>
      <c r="BN378" s="37"/>
      <c r="BO378" s="37"/>
      <c r="BP378" s="37"/>
      <c r="BQ378" s="37"/>
      <c r="BR378" s="37"/>
      <c r="BS378" s="37"/>
      <c r="BT378" s="37"/>
      <c r="BU378" s="37"/>
    </row>
    <row r="379" ht="14.25" customHeight="1">
      <c r="A379" s="43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  <c r="AN379" s="37"/>
      <c r="AO379" s="37"/>
      <c r="AP379" s="37"/>
      <c r="AQ379" s="37"/>
      <c r="AR379" s="37"/>
      <c r="AS379" s="37"/>
      <c r="AT379" s="37"/>
      <c r="AU379" s="37"/>
      <c r="AV379" s="37"/>
      <c r="AW379" s="37"/>
      <c r="AX379" s="37"/>
      <c r="AY379" s="37"/>
      <c r="AZ379" s="37"/>
      <c r="BA379" s="37"/>
      <c r="BB379" s="37"/>
      <c r="BC379" s="37"/>
      <c r="BD379" s="37"/>
      <c r="BE379" s="37"/>
      <c r="BF379" s="37"/>
      <c r="BG379" s="37"/>
      <c r="BH379" s="37"/>
      <c r="BI379" s="37"/>
      <c r="BJ379" s="37"/>
      <c r="BK379" s="37"/>
      <c r="BL379" s="37"/>
      <c r="BM379" s="37"/>
      <c r="BN379" s="37"/>
      <c r="BO379" s="37"/>
      <c r="BP379" s="37"/>
      <c r="BQ379" s="37"/>
      <c r="BR379" s="37"/>
      <c r="BS379" s="37"/>
      <c r="BT379" s="37"/>
      <c r="BU379" s="37"/>
    </row>
    <row r="380" ht="14.25" customHeight="1">
      <c r="A380" s="43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  <c r="AN380" s="37"/>
      <c r="AO380" s="37"/>
      <c r="AP380" s="37"/>
      <c r="AQ380" s="37"/>
      <c r="AR380" s="37"/>
      <c r="AS380" s="37"/>
      <c r="AT380" s="37"/>
      <c r="AU380" s="37"/>
      <c r="AV380" s="37"/>
      <c r="AW380" s="37"/>
      <c r="AX380" s="37"/>
      <c r="AY380" s="37"/>
      <c r="AZ380" s="37"/>
      <c r="BA380" s="37"/>
      <c r="BB380" s="37"/>
      <c r="BC380" s="37"/>
      <c r="BD380" s="37"/>
      <c r="BE380" s="37"/>
      <c r="BF380" s="37"/>
      <c r="BG380" s="37"/>
      <c r="BH380" s="37"/>
      <c r="BI380" s="37"/>
      <c r="BJ380" s="37"/>
      <c r="BK380" s="37"/>
      <c r="BL380" s="37"/>
      <c r="BM380" s="37"/>
      <c r="BN380" s="37"/>
      <c r="BO380" s="37"/>
      <c r="BP380" s="37"/>
      <c r="BQ380" s="37"/>
      <c r="BR380" s="37"/>
      <c r="BS380" s="37"/>
      <c r="BT380" s="37"/>
      <c r="BU380" s="37"/>
    </row>
    <row r="381" ht="14.25" customHeight="1">
      <c r="A381" s="43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  <c r="AN381" s="37"/>
      <c r="AO381" s="37"/>
      <c r="AP381" s="37"/>
      <c r="AQ381" s="37"/>
      <c r="AR381" s="37"/>
      <c r="AS381" s="37"/>
      <c r="AT381" s="37"/>
      <c r="AU381" s="37"/>
      <c r="AV381" s="37"/>
      <c r="AW381" s="37"/>
      <c r="AX381" s="37"/>
      <c r="AY381" s="37"/>
      <c r="AZ381" s="37"/>
      <c r="BA381" s="37"/>
      <c r="BB381" s="37"/>
      <c r="BC381" s="37"/>
      <c r="BD381" s="37"/>
      <c r="BE381" s="37"/>
      <c r="BF381" s="37"/>
      <c r="BG381" s="37"/>
      <c r="BH381" s="37"/>
      <c r="BI381" s="37"/>
      <c r="BJ381" s="37"/>
      <c r="BK381" s="37"/>
      <c r="BL381" s="37"/>
      <c r="BM381" s="37"/>
      <c r="BN381" s="37"/>
      <c r="BO381" s="37"/>
      <c r="BP381" s="37"/>
      <c r="BQ381" s="37"/>
      <c r="BR381" s="37"/>
      <c r="BS381" s="37"/>
      <c r="BT381" s="37"/>
      <c r="BU381" s="37"/>
    </row>
    <row r="382" ht="14.25" customHeight="1">
      <c r="A382" s="43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</row>
    <row r="383" ht="14.25" customHeight="1">
      <c r="A383" s="43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</row>
    <row r="384" ht="14.25" customHeight="1">
      <c r="A384" s="43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</row>
    <row r="385" ht="14.25" customHeight="1">
      <c r="A385" s="43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</row>
    <row r="386" ht="14.25" customHeight="1">
      <c r="A386" s="43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</row>
    <row r="387" ht="14.25" customHeight="1">
      <c r="A387" s="43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</row>
    <row r="388" ht="14.25" customHeight="1">
      <c r="A388" s="43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</row>
    <row r="389" ht="14.25" customHeight="1">
      <c r="A389" s="43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</row>
    <row r="390" ht="14.25" customHeight="1">
      <c r="A390" s="43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</row>
    <row r="391" ht="14.25" customHeight="1">
      <c r="A391" s="43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</row>
    <row r="392" ht="14.25" customHeight="1">
      <c r="A392" s="43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</row>
    <row r="393" ht="14.25" customHeight="1">
      <c r="A393" s="43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</row>
    <row r="394" ht="14.25" customHeight="1">
      <c r="A394" s="43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</row>
    <row r="395" ht="14.25" customHeight="1">
      <c r="A395" s="43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</row>
    <row r="396" ht="14.25" customHeight="1">
      <c r="A396" s="43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</row>
    <row r="397" ht="14.25" customHeight="1">
      <c r="A397" s="43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</row>
    <row r="398" ht="14.25" customHeight="1">
      <c r="A398" s="43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</row>
    <row r="399" ht="14.25" customHeight="1">
      <c r="A399" s="43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</row>
    <row r="400" ht="14.25" customHeight="1">
      <c r="A400" s="43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  <c r="AN400" s="37"/>
      <c r="AO400" s="37"/>
      <c r="AP400" s="37"/>
      <c r="AQ400" s="37"/>
      <c r="AR400" s="37"/>
      <c r="AS400" s="37"/>
      <c r="AT400" s="37"/>
      <c r="AU400" s="37"/>
      <c r="AV400" s="37"/>
      <c r="AW400" s="37"/>
      <c r="AX400" s="37"/>
      <c r="AY400" s="37"/>
      <c r="AZ400" s="37"/>
      <c r="BA400" s="37"/>
      <c r="BB400" s="37"/>
      <c r="BC400" s="37"/>
      <c r="BD400" s="37"/>
      <c r="BE400" s="37"/>
      <c r="BF400" s="37"/>
      <c r="BG400" s="37"/>
      <c r="BH400" s="37"/>
      <c r="BI400" s="37"/>
      <c r="BJ400" s="37"/>
      <c r="BK400" s="37"/>
      <c r="BL400" s="37"/>
      <c r="BM400" s="37"/>
      <c r="BN400" s="37"/>
      <c r="BO400" s="37"/>
      <c r="BP400" s="37"/>
      <c r="BQ400" s="37"/>
      <c r="BR400" s="37"/>
      <c r="BS400" s="37"/>
      <c r="BT400" s="37"/>
      <c r="BU400" s="37"/>
    </row>
    <row r="401" ht="14.25" customHeight="1">
      <c r="A401" s="43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  <c r="AN401" s="37"/>
      <c r="AO401" s="37"/>
      <c r="AP401" s="37"/>
      <c r="AQ401" s="37"/>
      <c r="AR401" s="37"/>
      <c r="AS401" s="37"/>
      <c r="AT401" s="37"/>
      <c r="AU401" s="37"/>
      <c r="AV401" s="37"/>
      <c r="AW401" s="37"/>
      <c r="AX401" s="37"/>
      <c r="AY401" s="37"/>
      <c r="AZ401" s="37"/>
      <c r="BA401" s="37"/>
      <c r="BB401" s="37"/>
      <c r="BC401" s="37"/>
      <c r="BD401" s="37"/>
      <c r="BE401" s="37"/>
      <c r="BF401" s="37"/>
      <c r="BG401" s="37"/>
      <c r="BH401" s="37"/>
      <c r="BI401" s="37"/>
      <c r="BJ401" s="37"/>
      <c r="BK401" s="37"/>
      <c r="BL401" s="37"/>
      <c r="BM401" s="37"/>
      <c r="BN401" s="37"/>
      <c r="BO401" s="37"/>
      <c r="BP401" s="37"/>
      <c r="BQ401" s="37"/>
      <c r="BR401" s="37"/>
      <c r="BS401" s="37"/>
      <c r="BT401" s="37"/>
      <c r="BU401" s="37"/>
    </row>
    <row r="402" ht="14.25" customHeight="1">
      <c r="A402" s="43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  <c r="AN402" s="37"/>
      <c r="AO402" s="37"/>
      <c r="AP402" s="37"/>
      <c r="AQ402" s="37"/>
      <c r="AR402" s="37"/>
      <c r="AS402" s="37"/>
      <c r="AT402" s="37"/>
      <c r="AU402" s="37"/>
      <c r="AV402" s="37"/>
      <c r="AW402" s="37"/>
      <c r="AX402" s="37"/>
      <c r="AY402" s="37"/>
      <c r="AZ402" s="37"/>
      <c r="BA402" s="37"/>
      <c r="BB402" s="37"/>
      <c r="BC402" s="37"/>
      <c r="BD402" s="37"/>
      <c r="BE402" s="37"/>
      <c r="BF402" s="37"/>
      <c r="BG402" s="37"/>
      <c r="BH402" s="37"/>
      <c r="BI402" s="37"/>
      <c r="BJ402" s="37"/>
      <c r="BK402" s="37"/>
      <c r="BL402" s="37"/>
      <c r="BM402" s="37"/>
      <c r="BN402" s="37"/>
      <c r="BO402" s="37"/>
      <c r="BP402" s="37"/>
      <c r="BQ402" s="37"/>
      <c r="BR402" s="37"/>
      <c r="BS402" s="37"/>
      <c r="BT402" s="37"/>
      <c r="BU402" s="37"/>
    </row>
    <row r="403" ht="14.25" customHeight="1">
      <c r="A403" s="43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  <c r="AN403" s="37"/>
      <c r="AO403" s="37"/>
      <c r="AP403" s="37"/>
      <c r="AQ403" s="37"/>
      <c r="AR403" s="37"/>
      <c r="AS403" s="37"/>
      <c r="AT403" s="37"/>
      <c r="AU403" s="37"/>
      <c r="AV403" s="37"/>
      <c r="AW403" s="37"/>
      <c r="AX403" s="37"/>
      <c r="AY403" s="37"/>
      <c r="AZ403" s="37"/>
      <c r="BA403" s="37"/>
      <c r="BB403" s="37"/>
      <c r="BC403" s="37"/>
      <c r="BD403" s="37"/>
      <c r="BE403" s="37"/>
      <c r="BF403" s="37"/>
      <c r="BG403" s="37"/>
      <c r="BH403" s="37"/>
      <c r="BI403" s="37"/>
      <c r="BJ403" s="37"/>
      <c r="BK403" s="37"/>
      <c r="BL403" s="37"/>
      <c r="BM403" s="37"/>
      <c r="BN403" s="37"/>
      <c r="BO403" s="37"/>
      <c r="BP403" s="37"/>
      <c r="BQ403" s="37"/>
      <c r="BR403" s="37"/>
      <c r="BS403" s="37"/>
      <c r="BT403" s="37"/>
      <c r="BU403" s="37"/>
    </row>
    <row r="404" ht="14.25" customHeight="1">
      <c r="A404" s="43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  <c r="AN404" s="37"/>
      <c r="AO404" s="37"/>
      <c r="AP404" s="37"/>
      <c r="AQ404" s="37"/>
      <c r="AR404" s="37"/>
      <c r="AS404" s="37"/>
      <c r="AT404" s="37"/>
      <c r="AU404" s="37"/>
      <c r="AV404" s="37"/>
      <c r="AW404" s="37"/>
      <c r="AX404" s="37"/>
      <c r="AY404" s="37"/>
      <c r="AZ404" s="37"/>
      <c r="BA404" s="37"/>
      <c r="BB404" s="37"/>
      <c r="BC404" s="37"/>
      <c r="BD404" s="37"/>
      <c r="BE404" s="37"/>
      <c r="BF404" s="37"/>
      <c r="BG404" s="37"/>
      <c r="BH404" s="37"/>
      <c r="BI404" s="37"/>
      <c r="BJ404" s="37"/>
      <c r="BK404" s="37"/>
      <c r="BL404" s="37"/>
      <c r="BM404" s="37"/>
      <c r="BN404" s="37"/>
      <c r="BO404" s="37"/>
      <c r="BP404" s="37"/>
      <c r="BQ404" s="37"/>
      <c r="BR404" s="37"/>
      <c r="BS404" s="37"/>
      <c r="BT404" s="37"/>
      <c r="BU404" s="37"/>
    </row>
    <row r="405" ht="14.25" customHeight="1">
      <c r="A405" s="43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  <c r="AN405" s="37"/>
      <c r="AO405" s="37"/>
      <c r="AP405" s="37"/>
      <c r="AQ405" s="37"/>
      <c r="AR405" s="37"/>
      <c r="AS405" s="37"/>
      <c r="AT405" s="37"/>
      <c r="AU405" s="37"/>
      <c r="AV405" s="37"/>
      <c r="AW405" s="37"/>
      <c r="AX405" s="37"/>
      <c r="AY405" s="37"/>
      <c r="AZ405" s="37"/>
      <c r="BA405" s="37"/>
      <c r="BB405" s="37"/>
      <c r="BC405" s="37"/>
      <c r="BD405" s="37"/>
      <c r="BE405" s="37"/>
      <c r="BF405" s="37"/>
      <c r="BG405" s="37"/>
      <c r="BH405" s="37"/>
      <c r="BI405" s="37"/>
      <c r="BJ405" s="37"/>
      <c r="BK405" s="37"/>
      <c r="BL405" s="37"/>
      <c r="BM405" s="37"/>
      <c r="BN405" s="37"/>
      <c r="BO405" s="37"/>
      <c r="BP405" s="37"/>
      <c r="BQ405" s="37"/>
      <c r="BR405" s="37"/>
      <c r="BS405" s="37"/>
      <c r="BT405" s="37"/>
      <c r="BU405" s="37"/>
    </row>
    <row r="406" ht="14.25" customHeight="1">
      <c r="A406" s="43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  <c r="AN406" s="37"/>
      <c r="AO406" s="37"/>
      <c r="AP406" s="37"/>
      <c r="AQ406" s="37"/>
      <c r="AR406" s="37"/>
      <c r="AS406" s="37"/>
      <c r="AT406" s="37"/>
      <c r="AU406" s="37"/>
      <c r="AV406" s="37"/>
      <c r="AW406" s="37"/>
      <c r="AX406" s="37"/>
      <c r="AY406" s="37"/>
      <c r="AZ406" s="37"/>
      <c r="BA406" s="37"/>
      <c r="BB406" s="37"/>
      <c r="BC406" s="37"/>
      <c r="BD406" s="37"/>
      <c r="BE406" s="37"/>
      <c r="BF406" s="37"/>
      <c r="BG406" s="37"/>
      <c r="BH406" s="37"/>
      <c r="BI406" s="37"/>
      <c r="BJ406" s="37"/>
      <c r="BK406" s="37"/>
      <c r="BL406" s="37"/>
      <c r="BM406" s="37"/>
      <c r="BN406" s="37"/>
      <c r="BO406" s="37"/>
      <c r="BP406" s="37"/>
      <c r="BQ406" s="37"/>
      <c r="BR406" s="37"/>
      <c r="BS406" s="37"/>
      <c r="BT406" s="37"/>
      <c r="BU406" s="37"/>
    </row>
    <row r="407" ht="14.25" customHeight="1">
      <c r="A407" s="43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  <c r="AN407" s="37"/>
      <c r="AO407" s="37"/>
      <c r="AP407" s="37"/>
      <c r="AQ407" s="37"/>
      <c r="AR407" s="37"/>
      <c r="AS407" s="37"/>
      <c r="AT407" s="37"/>
      <c r="AU407" s="37"/>
      <c r="AV407" s="37"/>
      <c r="AW407" s="37"/>
      <c r="AX407" s="37"/>
      <c r="AY407" s="37"/>
      <c r="AZ407" s="37"/>
      <c r="BA407" s="37"/>
      <c r="BB407" s="37"/>
      <c r="BC407" s="37"/>
      <c r="BD407" s="37"/>
      <c r="BE407" s="37"/>
      <c r="BF407" s="37"/>
      <c r="BG407" s="37"/>
      <c r="BH407" s="37"/>
      <c r="BI407" s="37"/>
      <c r="BJ407" s="37"/>
      <c r="BK407" s="37"/>
      <c r="BL407" s="37"/>
      <c r="BM407" s="37"/>
      <c r="BN407" s="37"/>
      <c r="BO407" s="37"/>
      <c r="BP407" s="37"/>
      <c r="BQ407" s="37"/>
      <c r="BR407" s="37"/>
      <c r="BS407" s="37"/>
      <c r="BT407" s="37"/>
      <c r="BU407" s="37"/>
    </row>
    <row r="408" ht="14.25" customHeight="1">
      <c r="A408" s="43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  <c r="AN408" s="37"/>
      <c r="AO408" s="37"/>
      <c r="AP408" s="37"/>
      <c r="AQ408" s="37"/>
      <c r="AR408" s="37"/>
      <c r="AS408" s="37"/>
      <c r="AT408" s="37"/>
      <c r="AU408" s="37"/>
      <c r="AV408" s="37"/>
      <c r="AW408" s="37"/>
      <c r="AX408" s="37"/>
      <c r="AY408" s="37"/>
      <c r="AZ408" s="37"/>
      <c r="BA408" s="37"/>
      <c r="BB408" s="37"/>
      <c r="BC408" s="37"/>
      <c r="BD408" s="37"/>
      <c r="BE408" s="37"/>
      <c r="BF408" s="37"/>
      <c r="BG408" s="37"/>
      <c r="BH408" s="37"/>
      <c r="BI408" s="37"/>
      <c r="BJ408" s="37"/>
      <c r="BK408" s="37"/>
      <c r="BL408" s="37"/>
      <c r="BM408" s="37"/>
      <c r="BN408" s="37"/>
      <c r="BO408" s="37"/>
      <c r="BP408" s="37"/>
      <c r="BQ408" s="37"/>
      <c r="BR408" s="37"/>
      <c r="BS408" s="37"/>
      <c r="BT408" s="37"/>
      <c r="BU408" s="37"/>
    </row>
    <row r="409" ht="14.25" customHeight="1">
      <c r="A409" s="43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  <c r="AN409" s="37"/>
      <c r="AO409" s="37"/>
      <c r="AP409" s="37"/>
      <c r="AQ409" s="37"/>
      <c r="AR409" s="37"/>
      <c r="AS409" s="37"/>
      <c r="AT409" s="37"/>
      <c r="AU409" s="37"/>
      <c r="AV409" s="37"/>
      <c r="AW409" s="37"/>
      <c r="AX409" s="37"/>
      <c r="AY409" s="37"/>
      <c r="AZ409" s="37"/>
      <c r="BA409" s="37"/>
      <c r="BB409" s="37"/>
      <c r="BC409" s="37"/>
      <c r="BD409" s="37"/>
      <c r="BE409" s="37"/>
      <c r="BF409" s="37"/>
      <c r="BG409" s="37"/>
      <c r="BH409" s="37"/>
      <c r="BI409" s="37"/>
      <c r="BJ409" s="37"/>
      <c r="BK409" s="37"/>
      <c r="BL409" s="37"/>
      <c r="BM409" s="37"/>
      <c r="BN409" s="37"/>
      <c r="BO409" s="37"/>
      <c r="BP409" s="37"/>
      <c r="BQ409" s="37"/>
      <c r="BR409" s="37"/>
      <c r="BS409" s="37"/>
      <c r="BT409" s="37"/>
      <c r="BU409" s="37"/>
    </row>
    <row r="410" ht="14.25" customHeight="1">
      <c r="A410" s="43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</row>
    <row r="411" ht="14.25" customHeight="1">
      <c r="A411" s="43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</row>
    <row r="412" ht="14.25" customHeight="1">
      <c r="A412" s="43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</row>
    <row r="413" ht="14.25" customHeight="1">
      <c r="A413" s="43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</row>
    <row r="414" ht="14.25" customHeight="1">
      <c r="A414" s="43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</row>
    <row r="415" ht="14.25" customHeight="1">
      <c r="A415" s="43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</row>
    <row r="416" ht="14.25" customHeight="1">
      <c r="A416" s="43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</row>
    <row r="417" ht="14.25" customHeight="1">
      <c r="A417" s="43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</row>
    <row r="418" ht="14.25" customHeight="1">
      <c r="A418" s="43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</row>
    <row r="419" ht="14.25" customHeight="1">
      <c r="A419" s="43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</row>
    <row r="420" ht="14.25" customHeight="1">
      <c r="A420" s="43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</row>
    <row r="421" ht="14.25" customHeight="1">
      <c r="A421" s="43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</row>
    <row r="422" ht="14.25" customHeight="1">
      <c r="A422" s="43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</row>
    <row r="423" ht="14.25" customHeight="1">
      <c r="A423" s="43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</row>
    <row r="424" ht="14.25" customHeight="1">
      <c r="A424" s="43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</row>
    <row r="425" ht="14.25" customHeight="1">
      <c r="A425" s="43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</row>
    <row r="426" ht="14.25" customHeight="1">
      <c r="A426" s="43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</row>
    <row r="427" ht="14.25" customHeight="1">
      <c r="A427" s="43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</row>
    <row r="428" ht="14.25" customHeight="1">
      <c r="A428" s="43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  <c r="AN428" s="37"/>
      <c r="AO428" s="37"/>
      <c r="AP428" s="37"/>
      <c r="AQ428" s="37"/>
      <c r="AR428" s="37"/>
      <c r="AS428" s="37"/>
      <c r="AT428" s="37"/>
      <c r="AU428" s="37"/>
      <c r="AV428" s="37"/>
      <c r="AW428" s="37"/>
      <c r="AX428" s="37"/>
      <c r="AY428" s="37"/>
      <c r="AZ428" s="37"/>
      <c r="BA428" s="37"/>
      <c r="BB428" s="37"/>
      <c r="BC428" s="37"/>
      <c r="BD428" s="37"/>
      <c r="BE428" s="37"/>
      <c r="BF428" s="37"/>
      <c r="BG428" s="37"/>
      <c r="BH428" s="37"/>
      <c r="BI428" s="37"/>
      <c r="BJ428" s="37"/>
      <c r="BK428" s="37"/>
      <c r="BL428" s="37"/>
      <c r="BM428" s="37"/>
      <c r="BN428" s="37"/>
      <c r="BO428" s="37"/>
      <c r="BP428" s="37"/>
      <c r="BQ428" s="37"/>
      <c r="BR428" s="37"/>
      <c r="BS428" s="37"/>
      <c r="BT428" s="37"/>
      <c r="BU428" s="37"/>
    </row>
    <row r="429" ht="14.25" customHeight="1">
      <c r="A429" s="43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  <c r="AN429" s="37"/>
      <c r="AO429" s="37"/>
      <c r="AP429" s="37"/>
      <c r="AQ429" s="37"/>
      <c r="AR429" s="37"/>
      <c r="AS429" s="37"/>
      <c r="AT429" s="37"/>
      <c r="AU429" s="37"/>
      <c r="AV429" s="37"/>
      <c r="AW429" s="37"/>
      <c r="AX429" s="37"/>
      <c r="AY429" s="37"/>
      <c r="AZ429" s="37"/>
      <c r="BA429" s="37"/>
      <c r="BB429" s="37"/>
      <c r="BC429" s="37"/>
      <c r="BD429" s="37"/>
      <c r="BE429" s="37"/>
      <c r="BF429" s="37"/>
      <c r="BG429" s="37"/>
      <c r="BH429" s="37"/>
      <c r="BI429" s="37"/>
      <c r="BJ429" s="37"/>
      <c r="BK429" s="37"/>
      <c r="BL429" s="37"/>
      <c r="BM429" s="37"/>
      <c r="BN429" s="37"/>
      <c r="BO429" s="37"/>
      <c r="BP429" s="37"/>
      <c r="BQ429" s="37"/>
      <c r="BR429" s="37"/>
      <c r="BS429" s="37"/>
      <c r="BT429" s="37"/>
      <c r="BU429" s="37"/>
    </row>
    <row r="430" ht="14.25" customHeight="1">
      <c r="A430" s="43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  <c r="AN430" s="37"/>
      <c r="AO430" s="37"/>
      <c r="AP430" s="37"/>
      <c r="AQ430" s="37"/>
      <c r="AR430" s="37"/>
      <c r="AS430" s="37"/>
      <c r="AT430" s="37"/>
      <c r="AU430" s="37"/>
      <c r="AV430" s="37"/>
      <c r="AW430" s="37"/>
      <c r="AX430" s="37"/>
      <c r="AY430" s="37"/>
      <c r="AZ430" s="37"/>
      <c r="BA430" s="37"/>
      <c r="BB430" s="37"/>
      <c r="BC430" s="37"/>
      <c r="BD430" s="37"/>
      <c r="BE430" s="37"/>
      <c r="BF430" s="37"/>
      <c r="BG430" s="37"/>
      <c r="BH430" s="37"/>
      <c r="BI430" s="37"/>
      <c r="BJ430" s="37"/>
      <c r="BK430" s="37"/>
      <c r="BL430" s="37"/>
      <c r="BM430" s="37"/>
      <c r="BN430" s="37"/>
      <c r="BO430" s="37"/>
      <c r="BP430" s="37"/>
      <c r="BQ430" s="37"/>
      <c r="BR430" s="37"/>
      <c r="BS430" s="37"/>
      <c r="BT430" s="37"/>
      <c r="BU430" s="37"/>
    </row>
    <row r="431" ht="14.25" customHeight="1">
      <c r="A431" s="43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  <c r="AN431" s="37"/>
      <c r="AO431" s="37"/>
      <c r="AP431" s="37"/>
      <c r="AQ431" s="37"/>
      <c r="AR431" s="37"/>
      <c r="AS431" s="37"/>
      <c r="AT431" s="37"/>
      <c r="AU431" s="37"/>
      <c r="AV431" s="37"/>
      <c r="AW431" s="37"/>
      <c r="AX431" s="37"/>
      <c r="AY431" s="37"/>
      <c r="AZ431" s="37"/>
      <c r="BA431" s="37"/>
      <c r="BB431" s="37"/>
      <c r="BC431" s="37"/>
      <c r="BD431" s="37"/>
      <c r="BE431" s="37"/>
      <c r="BF431" s="37"/>
      <c r="BG431" s="37"/>
      <c r="BH431" s="37"/>
      <c r="BI431" s="37"/>
      <c r="BJ431" s="37"/>
      <c r="BK431" s="37"/>
      <c r="BL431" s="37"/>
      <c r="BM431" s="37"/>
      <c r="BN431" s="37"/>
      <c r="BO431" s="37"/>
      <c r="BP431" s="37"/>
      <c r="BQ431" s="37"/>
      <c r="BR431" s="37"/>
      <c r="BS431" s="37"/>
      <c r="BT431" s="37"/>
      <c r="BU431" s="37"/>
    </row>
    <row r="432" ht="14.25" customHeight="1">
      <c r="A432" s="43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  <c r="AN432" s="37"/>
      <c r="AO432" s="37"/>
      <c r="AP432" s="37"/>
      <c r="AQ432" s="37"/>
      <c r="AR432" s="37"/>
      <c r="AS432" s="37"/>
      <c r="AT432" s="37"/>
      <c r="AU432" s="37"/>
      <c r="AV432" s="37"/>
      <c r="AW432" s="37"/>
      <c r="AX432" s="37"/>
      <c r="AY432" s="37"/>
      <c r="AZ432" s="37"/>
      <c r="BA432" s="37"/>
      <c r="BB432" s="37"/>
      <c r="BC432" s="37"/>
      <c r="BD432" s="37"/>
      <c r="BE432" s="37"/>
      <c r="BF432" s="37"/>
      <c r="BG432" s="37"/>
      <c r="BH432" s="37"/>
      <c r="BI432" s="37"/>
      <c r="BJ432" s="37"/>
      <c r="BK432" s="37"/>
      <c r="BL432" s="37"/>
      <c r="BM432" s="37"/>
      <c r="BN432" s="37"/>
      <c r="BO432" s="37"/>
      <c r="BP432" s="37"/>
      <c r="BQ432" s="37"/>
      <c r="BR432" s="37"/>
      <c r="BS432" s="37"/>
      <c r="BT432" s="37"/>
      <c r="BU432" s="37"/>
    </row>
    <row r="433" ht="14.25" customHeight="1">
      <c r="A433" s="43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  <c r="AN433" s="37"/>
      <c r="AO433" s="37"/>
      <c r="AP433" s="37"/>
      <c r="AQ433" s="37"/>
      <c r="AR433" s="37"/>
      <c r="AS433" s="37"/>
      <c r="AT433" s="37"/>
      <c r="AU433" s="37"/>
      <c r="AV433" s="37"/>
      <c r="AW433" s="37"/>
      <c r="AX433" s="37"/>
      <c r="AY433" s="37"/>
      <c r="AZ433" s="37"/>
      <c r="BA433" s="37"/>
      <c r="BB433" s="37"/>
      <c r="BC433" s="37"/>
      <c r="BD433" s="37"/>
      <c r="BE433" s="37"/>
      <c r="BF433" s="37"/>
      <c r="BG433" s="37"/>
      <c r="BH433" s="37"/>
      <c r="BI433" s="37"/>
      <c r="BJ433" s="37"/>
      <c r="BK433" s="37"/>
      <c r="BL433" s="37"/>
      <c r="BM433" s="37"/>
      <c r="BN433" s="37"/>
      <c r="BO433" s="37"/>
      <c r="BP433" s="37"/>
      <c r="BQ433" s="37"/>
      <c r="BR433" s="37"/>
      <c r="BS433" s="37"/>
      <c r="BT433" s="37"/>
      <c r="BU433" s="37"/>
    </row>
    <row r="434" ht="14.25" customHeight="1">
      <c r="A434" s="43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  <c r="AN434" s="37"/>
      <c r="AO434" s="37"/>
      <c r="AP434" s="37"/>
      <c r="AQ434" s="37"/>
      <c r="AR434" s="37"/>
      <c r="AS434" s="37"/>
      <c r="AT434" s="37"/>
      <c r="AU434" s="37"/>
      <c r="AV434" s="37"/>
      <c r="AW434" s="37"/>
      <c r="AX434" s="37"/>
      <c r="AY434" s="37"/>
      <c r="AZ434" s="37"/>
      <c r="BA434" s="37"/>
      <c r="BB434" s="37"/>
      <c r="BC434" s="37"/>
      <c r="BD434" s="37"/>
      <c r="BE434" s="37"/>
      <c r="BF434" s="37"/>
      <c r="BG434" s="37"/>
      <c r="BH434" s="37"/>
      <c r="BI434" s="37"/>
      <c r="BJ434" s="37"/>
      <c r="BK434" s="37"/>
      <c r="BL434" s="37"/>
      <c r="BM434" s="37"/>
      <c r="BN434" s="37"/>
      <c r="BO434" s="37"/>
      <c r="BP434" s="37"/>
      <c r="BQ434" s="37"/>
      <c r="BR434" s="37"/>
      <c r="BS434" s="37"/>
      <c r="BT434" s="37"/>
      <c r="BU434" s="37"/>
    </row>
    <row r="435" ht="14.25" customHeight="1">
      <c r="A435" s="43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  <c r="AN435" s="37"/>
      <c r="AO435" s="37"/>
      <c r="AP435" s="37"/>
      <c r="AQ435" s="37"/>
      <c r="AR435" s="37"/>
      <c r="AS435" s="37"/>
      <c r="AT435" s="37"/>
      <c r="AU435" s="37"/>
      <c r="AV435" s="37"/>
      <c r="AW435" s="37"/>
      <c r="AX435" s="37"/>
      <c r="AY435" s="37"/>
      <c r="AZ435" s="37"/>
      <c r="BA435" s="37"/>
      <c r="BB435" s="37"/>
      <c r="BC435" s="37"/>
      <c r="BD435" s="37"/>
      <c r="BE435" s="37"/>
      <c r="BF435" s="37"/>
      <c r="BG435" s="37"/>
      <c r="BH435" s="37"/>
      <c r="BI435" s="37"/>
      <c r="BJ435" s="37"/>
      <c r="BK435" s="37"/>
      <c r="BL435" s="37"/>
      <c r="BM435" s="37"/>
      <c r="BN435" s="37"/>
      <c r="BO435" s="37"/>
      <c r="BP435" s="37"/>
      <c r="BQ435" s="37"/>
      <c r="BR435" s="37"/>
      <c r="BS435" s="37"/>
      <c r="BT435" s="37"/>
      <c r="BU435" s="37"/>
    </row>
    <row r="436" ht="14.25" customHeight="1">
      <c r="A436" s="43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  <c r="AN436" s="37"/>
      <c r="AO436" s="37"/>
      <c r="AP436" s="37"/>
      <c r="AQ436" s="37"/>
      <c r="AR436" s="37"/>
      <c r="AS436" s="37"/>
      <c r="AT436" s="37"/>
      <c r="AU436" s="37"/>
      <c r="AV436" s="37"/>
      <c r="AW436" s="37"/>
      <c r="AX436" s="37"/>
      <c r="AY436" s="37"/>
      <c r="AZ436" s="37"/>
      <c r="BA436" s="37"/>
      <c r="BB436" s="37"/>
      <c r="BC436" s="37"/>
      <c r="BD436" s="37"/>
      <c r="BE436" s="37"/>
      <c r="BF436" s="37"/>
      <c r="BG436" s="37"/>
      <c r="BH436" s="37"/>
      <c r="BI436" s="37"/>
      <c r="BJ436" s="37"/>
      <c r="BK436" s="37"/>
      <c r="BL436" s="37"/>
      <c r="BM436" s="37"/>
      <c r="BN436" s="37"/>
      <c r="BO436" s="37"/>
      <c r="BP436" s="37"/>
      <c r="BQ436" s="37"/>
      <c r="BR436" s="37"/>
      <c r="BS436" s="37"/>
      <c r="BT436" s="37"/>
      <c r="BU436" s="37"/>
    </row>
    <row r="437" ht="14.25" customHeight="1">
      <c r="A437" s="43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  <c r="AN437" s="37"/>
      <c r="AO437" s="37"/>
      <c r="AP437" s="37"/>
      <c r="AQ437" s="37"/>
      <c r="AR437" s="37"/>
      <c r="AS437" s="37"/>
      <c r="AT437" s="37"/>
      <c r="AU437" s="37"/>
      <c r="AV437" s="37"/>
      <c r="AW437" s="37"/>
      <c r="AX437" s="37"/>
      <c r="AY437" s="37"/>
      <c r="AZ437" s="37"/>
      <c r="BA437" s="37"/>
      <c r="BB437" s="37"/>
      <c r="BC437" s="37"/>
      <c r="BD437" s="37"/>
      <c r="BE437" s="37"/>
      <c r="BF437" s="37"/>
      <c r="BG437" s="37"/>
      <c r="BH437" s="37"/>
      <c r="BI437" s="37"/>
      <c r="BJ437" s="37"/>
      <c r="BK437" s="37"/>
      <c r="BL437" s="37"/>
      <c r="BM437" s="37"/>
      <c r="BN437" s="37"/>
      <c r="BO437" s="37"/>
      <c r="BP437" s="37"/>
      <c r="BQ437" s="37"/>
      <c r="BR437" s="37"/>
      <c r="BS437" s="37"/>
      <c r="BT437" s="37"/>
      <c r="BU437" s="37"/>
    </row>
    <row r="438" ht="14.25" customHeight="1">
      <c r="A438" s="43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  <c r="AN438" s="37"/>
      <c r="AO438" s="37"/>
      <c r="AP438" s="37"/>
      <c r="AQ438" s="37"/>
      <c r="AR438" s="37"/>
      <c r="AS438" s="37"/>
      <c r="AT438" s="37"/>
      <c r="AU438" s="37"/>
      <c r="AV438" s="37"/>
      <c r="AW438" s="37"/>
      <c r="AX438" s="37"/>
      <c r="AY438" s="37"/>
      <c r="AZ438" s="37"/>
      <c r="BA438" s="37"/>
      <c r="BB438" s="37"/>
      <c r="BC438" s="37"/>
      <c r="BD438" s="37"/>
      <c r="BE438" s="37"/>
      <c r="BF438" s="37"/>
      <c r="BG438" s="37"/>
      <c r="BH438" s="37"/>
      <c r="BI438" s="37"/>
      <c r="BJ438" s="37"/>
      <c r="BK438" s="37"/>
      <c r="BL438" s="37"/>
      <c r="BM438" s="37"/>
      <c r="BN438" s="37"/>
      <c r="BO438" s="37"/>
      <c r="BP438" s="37"/>
      <c r="BQ438" s="37"/>
      <c r="BR438" s="37"/>
      <c r="BS438" s="37"/>
      <c r="BT438" s="37"/>
      <c r="BU438" s="37"/>
    </row>
    <row r="439" ht="14.25" customHeight="1">
      <c r="A439" s="43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  <c r="AN439" s="37"/>
      <c r="AO439" s="37"/>
      <c r="AP439" s="37"/>
      <c r="AQ439" s="37"/>
      <c r="AR439" s="37"/>
      <c r="AS439" s="37"/>
      <c r="AT439" s="37"/>
      <c r="AU439" s="37"/>
      <c r="AV439" s="37"/>
      <c r="AW439" s="37"/>
      <c r="AX439" s="37"/>
      <c r="AY439" s="37"/>
      <c r="AZ439" s="37"/>
      <c r="BA439" s="37"/>
      <c r="BB439" s="37"/>
      <c r="BC439" s="37"/>
      <c r="BD439" s="37"/>
      <c r="BE439" s="37"/>
      <c r="BF439" s="37"/>
      <c r="BG439" s="37"/>
      <c r="BH439" s="37"/>
      <c r="BI439" s="37"/>
      <c r="BJ439" s="37"/>
      <c r="BK439" s="37"/>
      <c r="BL439" s="37"/>
      <c r="BM439" s="37"/>
      <c r="BN439" s="37"/>
      <c r="BO439" s="37"/>
      <c r="BP439" s="37"/>
      <c r="BQ439" s="37"/>
      <c r="BR439" s="37"/>
      <c r="BS439" s="37"/>
      <c r="BT439" s="37"/>
      <c r="BU439" s="37"/>
    </row>
    <row r="440" ht="14.25" customHeight="1">
      <c r="A440" s="43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  <c r="AN440" s="37"/>
      <c r="AO440" s="37"/>
      <c r="AP440" s="37"/>
      <c r="AQ440" s="37"/>
      <c r="AR440" s="37"/>
      <c r="AS440" s="37"/>
      <c r="AT440" s="37"/>
      <c r="AU440" s="37"/>
      <c r="AV440" s="37"/>
      <c r="AW440" s="37"/>
      <c r="AX440" s="37"/>
      <c r="AY440" s="37"/>
      <c r="AZ440" s="37"/>
      <c r="BA440" s="37"/>
      <c r="BB440" s="37"/>
      <c r="BC440" s="37"/>
      <c r="BD440" s="37"/>
      <c r="BE440" s="37"/>
      <c r="BF440" s="37"/>
      <c r="BG440" s="37"/>
      <c r="BH440" s="37"/>
      <c r="BI440" s="37"/>
      <c r="BJ440" s="37"/>
      <c r="BK440" s="37"/>
      <c r="BL440" s="37"/>
      <c r="BM440" s="37"/>
      <c r="BN440" s="37"/>
      <c r="BO440" s="37"/>
      <c r="BP440" s="37"/>
      <c r="BQ440" s="37"/>
      <c r="BR440" s="37"/>
      <c r="BS440" s="37"/>
      <c r="BT440" s="37"/>
      <c r="BU440" s="37"/>
    </row>
    <row r="441" ht="14.25" customHeight="1">
      <c r="A441" s="43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  <c r="AN441" s="37"/>
      <c r="AO441" s="37"/>
      <c r="AP441" s="37"/>
      <c r="AQ441" s="37"/>
      <c r="AR441" s="37"/>
      <c r="AS441" s="37"/>
      <c r="AT441" s="37"/>
      <c r="AU441" s="37"/>
      <c r="AV441" s="37"/>
      <c r="AW441" s="37"/>
      <c r="AX441" s="37"/>
      <c r="AY441" s="37"/>
      <c r="AZ441" s="37"/>
      <c r="BA441" s="37"/>
      <c r="BB441" s="37"/>
      <c r="BC441" s="37"/>
      <c r="BD441" s="37"/>
      <c r="BE441" s="37"/>
      <c r="BF441" s="37"/>
      <c r="BG441" s="37"/>
      <c r="BH441" s="37"/>
      <c r="BI441" s="37"/>
      <c r="BJ441" s="37"/>
      <c r="BK441" s="37"/>
      <c r="BL441" s="37"/>
      <c r="BM441" s="37"/>
      <c r="BN441" s="37"/>
      <c r="BO441" s="37"/>
      <c r="BP441" s="37"/>
      <c r="BQ441" s="37"/>
      <c r="BR441" s="37"/>
      <c r="BS441" s="37"/>
      <c r="BT441" s="37"/>
      <c r="BU441" s="37"/>
    </row>
    <row r="442" ht="14.25" customHeight="1">
      <c r="A442" s="43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  <c r="AN442" s="37"/>
      <c r="AO442" s="37"/>
      <c r="AP442" s="37"/>
      <c r="AQ442" s="37"/>
      <c r="AR442" s="37"/>
      <c r="AS442" s="37"/>
      <c r="AT442" s="37"/>
      <c r="AU442" s="37"/>
      <c r="AV442" s="37"/>
      <c r="AW442" s="37"/>
      <c r="AX442" s="37"/>
      <c r="AY442" s="37"/>
      <c r="AZ442" s="37"/>
      <c r="BA442" s="37"/>
      <c r="BB442" s="37"/>
      <c r="BC442" s="37"/>
      <c r="BD442" s="37"/>
      <c r="BE442" s="37"/>
      <c r="BF442" s="37"/>
      <c r="BG442" s="37"/>
      <c r="BH442" s="37"/>
      <c r="BI442" s="37"/>
      <c r="BJ442" s="37"/>
      <c r="BK442" s="37"/>
      <c r="BL442" s="37"/>
      <c r="BM442" s="37"/>
      <c r="BN442" s="37"/>
      <c r="BO442" s="37"/>
      <c r="BP442" s="37"/>
      <c r="BQ442" s="37"/>
      <c r="BR442" s="37"/>
      <c r="BS442" s="37"/>
      <c r="BT442" s="37"/>
      <c r="BU442" s="37"/>
    </row>
    <row r="443" ht="14.25" customHeight="1">
      <c r="A443" s="43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  <c r="AN443" s="37"/>
      <c r="AO443" s="37"/>
      <c r="AP443" s="37"/>
      <c r="AQ443" s="37"/>
      <c r="AR443" s="37"/>
      <c r="AS443" s="37"/>
      <c r="AT443" s="37"/>
      <c r="AU443" s="37"/>
      <c r="AV443" s="37"/>
      <c r="AW443" s="37"/>
      <c r="AX443" s="37"/>
      <c r="AY443" s="37"/>
      <c r="AZ443" s="37"/>
      <c r="BA443" s="37"/>
      <c r="BB443" s="37"/>
      <c r="BC443" s="37"/>
      <c r="BD443" s="37"/>
      <c r="BE443" s="37"/>
      <c r="BF443" s="37"/>
      <c r="BG443" s="37"/>
      <c r="BH443" s="37"/>
      <c r="BI443" s="37"/>
      <c r="BJ443" s="37"/>
      <c r="BK443" s="37"/>
      <c r="BL443" s="37"/>
      <c r="BM443" s="37"/>
      <c r="BN443" s="37"/>
      <c r="BO443" s="37"/>
      <c r="BP443" s="37"/>
      <c r="BQ443" s="37"/>
      <c r="BR443" s="37"/>
      <c r="BS443" s="37"/>
      <c r="BT443" s="37"/>
      <c r="BU443" s="37"/>
    </row>
    <row r="444" ht="14.25" customHeight="1">
      <c r="A444" s="43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  <c r="AN444" s="37"/>
      <c r="AO444" s="37"/>
      <c r="AP444" s="37"/>
      <c r="AQ444" s="37"/>
      <c r="AR444" s="37"/>
      <c r="AS444" s="37"/>
      <c r="AT444" s="37"/>
      <c r="AU444" s="37"/>
      <c r="AV444" s="37"/>
      <c r="AW444" s="37"/>
      <c r="AX444" s="37"/>
      <c r="AY444" s="37"/>
      <c r="AZ444" s="37"/>
      <c r="BA444" s="37"/>
      <c r="BB444" s="37"/>
      <c r="BC444" s="37"/>
      <c r="BD444" s="37"/>
      <c r="BE444" s="37"/>
      <c r="BF444" s="37"/>
      <c r="BG444" s="37"/>
      <c r="BH444" s="37"/>
      <c r="BI444" s="37"/>
      <c r="BJ444" s="37"/>
      <c r="BK444" s="37"/>
      <c r="BL444" s="37"/>
      <c r="BM444" s="37"/>
      <c r="BN444" s="37"/>
      <c r="BO444" s="37"/>
      <c r="BP444" s="37"/>
      <c r="BQ444" s="37"/>
      <c r="BR444" s="37"/>
      <c r="BS444" s="37"/>
      <c r="BT444" s="37"/>
      <c r="BU444" s="37"/>
    </row>
    <row r="445" ht="14.25" customHeight="1">
      <c r="A445" s="43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  <c r="AN445" s="37"/>
      <c r="AO445" s="37"/>
      <c r="AP445" s="37"/>
      <c r="AQ445" s="37"/>
      <c r="AR445" s="37"/>
      <c r="AS445" s="37"/>
      <c r="AT445" s="37"/>
      <c r="AU445" s="37"/>
      <c r="AV445" s="37"/>
      <c r="AW445" s="37"/>
      <c r="AX445" s="37"/>
      <c r="AY445" s="37"/>
      <c r="AZ445" s="37"/>
      <c r="BA445" s="37"/>
      <c r="BB445" s="37"/>
      <c r="BC445" s="37"/>
      <c r="BD445" s="37"/>
      <c r="BE445" s="37"/>
      <c r="BF445" s="37"/>
      <c r="BG445" s="37"/>
      <c r="BH445" s="37"/>
      <c r="BI445" s="37"/>
      <c r="BJ445" s="37"/>
      <c r="BK445" s="37"/>
      <c r="BL445" s="37"/>
      <c r="BM445" s="37"/>
      <c r="BN445" s="37"/>
      <c r="BO445" s="37"/>
      <c r="BP445" s="37"/>
      <c r="BQ445" s="37"/>
      <c r="BR445" s="37"/>
      <c r="BS445" s="37"/>
      <c r="BT445" s="37"/>
      <c r="BU445" s="37"/>
    </row>
    <row r="446" ht="14.25" customHeight="1">
      <c r="A446" s="43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  <c r="AN446" s="37"/>
      <c r="AO446" s="37"/>
      <c r="AP446" s="37"/>
      <c r="AQ446" s="37"/>
      <c r="AR446" s="37"/>
      <c r="AS446" s="37"/>
      <c r="AT446" s="37"/>
      <c r="AU446" s="37"/>
      <c r="AV446" s="37"/>
      <c r="AW446" s="37"/>
      <c r="AX446" s="37"/>
      <c r="AY446" s="37"/>
      <c r="AZ446" s="37"/>
      <c r="BA446" s="37"/>
      <c r="BB446" s="37"/>
      <c r="BC446" s="37"/>
      <c r="BD446" s="37"/>
      <c r="BE446" s="37"/>
      <c r="BF446" s="37"/>
      <c r="BG446" s="37"/>
      <c r="BH446" s="37"/>
      <c r="BI446" s="37"/>
      <c r="BJ446" s="37"/>
      <c r="BK446" s="37"/>
      <c r="BL446" s="37"/>
      <c r="BM446" s="37"/>
      <c r="BN446" s="37"/>
      <c r="BO446" s="37"/>
      <c r="BP446" s="37"/>
      <c r="BQ446" s="37"/>
      <c r="BR446" s="37"/>
      <c r="BS446" s="37"/>
      <c r="BT446" s="37"/>
      <c r="BU446" s="37"/>
    </row>
    <row r="447" ht="14.25" customHeight="1">
      <c r="A447" s="43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  <c r="AN447" s="37"/>
      <c r="AO447" s="37"/>
      <c r="AP447" s="37"/>
      <c r="AQ447" s="37"/>
      <c r="AR447" s="37"/>
      <c r="AS447" s="37"/>
      <c r="AT447" s="37"/>
      <c r="AU447" s="37"/>
      <c r="AV447" s="37"/>
      <c r="AW447" s="37"/>
      <c r="AX447" s="37"/>
      <c r="AY447" s="37"/>
      <c r="AZ447" s="37"/>
      <c r="BA447" s="37"/>
      <c r="BB447" s="37"/>
      <c r="BC447" s="37"/>
      <c r="BD447" s="37"/>
      <c r="BE447" s="37"/>
      <c r="BF447" s="37"/>
      <c r="BG447" s="37"/>
      <c r="BH447" s="37"/>
      <c r="BI447" s="37"/>
      <c r="BJ447" s="37"/>
      <c r="BK447" s="37"/>
      <c r="BL447" s="37"/>
      <c r="BM447" s="37"/>
      <c r="BN447" s="37"/>
      <c r="BO447" s="37"/>
      <c r="BP447" s="37"/>
      <c r="BQ447" s="37"/>
      <c r="BR447" s="37"/>
      <c r="BS447" s="37"/>
      <c r="BT447" s="37"/>
      <c r="BU447" s="37"/>
    </row>
    <row r="448" ht="14.25" customHeight="1">
      <c r="A448" s="43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  <c r="AN448" s="37"/>
      <c r="AO448" s="37"/>
      <c r="AP448" s="37"/>
      <c r="AQ448" s="37"/>
      <c r="AR448" s="37"/>
      <c r="AS448" s="37"/>
      <c r="AT448" s="37"/>
      <c r="AU448" s="37"/>
      <c r="AV448" s="37"/>
      <c r="AW448" s="37"/>
      <c r="AX448" s="37"/>
      <c r="AY448" s="37"/>
      <c r="AZ448" s="37"/>
      <c r="BA448" s="37"/>
      <c r="BB448" s="37"/>
      <c r="BC448" s="37"/>
      <c r="BD448" s="37"/>
      <c r="BE448" s="37"/>
      <c r="BF448" s="37"/>
      <c r="BG448" s="37"/>
      <c r="BH448" s="37"/>
      <c r="BI448" s="37"/>
      <c r="BJ448" s="37"/>
      <c r="BK448" s="37"/>
      <c r="BL448" s="37"/>
      <c r="BM448" s="37"/>
      <c r="BN448" s="37"/>
      <c r="BO448" s="37"/>
      <c r="BP448" s="37"/>
      <c r="BQ448" s="37"/>
      <c r="BR448" s="37"/>
      <c r="BS448" s="37"/>
      <c r="BT448" s="37"/>
      <c r="BU448" s="37"/>
    </row>
    <row r="449" ht="14.25" customHeight="1">
      <c r="A449" s="43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  <c r="AN449" s="37"/>
      <c r="AO449" s="37"/>
      <c r="AP449" s="37"/>
      <c r="AQ449" s="37"/>
      <c r="AR449" s="37"/>
      <c r="AS449" s="37"/>
      <c r="AT449" s="37"/>
      <c r="AU449" s="37"/>
      <c r="AV449" s="37"/>
      <c r="AW449" s="37"/>
      <c r="AX449" s="37"/>
      <c r="AY449" s="37"/>
      <c r="AZ449" s="37"/>
      <c r="BA449" s="37"/>
      <c r="BB449" s="37"/>
      <c r="BC449" s="37"/>
      <c r="BD449" s="37"/>
      <c r="BE449" s="37"/>
      <c r="BF449" s="37"/>
      <c r="BG449" s="37"/>
      <c r="BH449" s="37"/>
      <c r="BI449" s="37"/>
      <c r="BJ449" s="37"/>
      <c r="BK449" s="37"/>
      <c r="BL449" s="37"/>
      <c r="BM449" s="37"/>
      <c r="BN449" s="37"/>
      <c r="BO449" s="37"/>
      <c r="BP449" s="37"/>
      <c r="BQ449" s="37"/>
      <c r="BR449" s="37"/>
      <c r="BS449" s="37"/>
      <c r="BT449" s="37"/>
      <c r="BU449" s="37"/>
    </row>
    <row r="450" ht="14.25" customHeight="1">
      <c r="A450" s="43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  <c r="AN450" s="37"/>
      <c r="AO450" s="37"/>
      <c r="AP450" s="37"/>
      <c r="AQ450" s="37"/>
      <c r="AR450" s="37"/>
      <c r="AS450" s="37"/>
      <c r="AT450" s="37"/>
      <c r="AU450" s="37"/>
      <c r="AV450" s="37"/>
      <c r="AW450" s="37"/>
      <c r="AX450" s="37"/>
      <c r="AY450" s="37"/>
      <c r="AZ450" s="37"/>
      <c r="BA450" s="37"/>
      <c r="BB450" s="37"/>
      <c r="BC450" s="37"/>
      <c r="BD450" s="37"/>
      <c r="BE450" s="37"/>
      <c r="BF450" s="37"/>
      <c r="BG450" s="37"/>
      <c r="BH450" s="37"/>
      <c r="BI450" s="37"/>
      <c r="BJ450" s="37"/>
      <c r="BK450" s="37"/>
      <c r="BL450" s="37"/>
      <c r="BM450" s="37"/>
      <c r="BN450" s="37"/>
      <c r="BO450" s="37"/>
      <c r="BP450" s="37"/>
      <c r="BQ450" s="37"/>
      <c r="BR450" s="37"/>
      <c r="BS450" s="37"/>
      <c r="BT450" s="37"/>
      <c r="BU450" s="37"/>
    </row>
    <row r="451" ht="14.25" customHeight="1">
      <c r="A451" s="43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  <c r="AN451" s="37"/>
      <c r="AO451" s="37"/>
      <c r="AP451" s="37"/>
      <c r="AQ451" s="37"/>
      <c r="AR451" s="37"/>
      <c r="AS451" s="37"/>
      <c r="AT451" s="37"/>
      <c r="AU451" s="37"/>
      <c r="AV451" s="37"/>
      <c r="AW451" s="37"/>
      <c r="AX451" s="37"/>
      <c r="AY451" s="37"/>
      <c r="AZ451" s="37"/>
      <c r="BA451" s="37"/>
      <c r="BB451" s="37"/>
      <c r="BC451" s="37"/>
      <c r="BD451" s="37"/>
      <c r="BE451" s="37"/>
      <c r="BF451" s="37"/>
      <c r="BG451" s="37"/>
      <c r="BH451" s="37"/>
      <c r="BI451" s="37"/>
      <c r="BJ451" s="37"/>
      <c r="BK451" s="37"/>
      <c r="BL451" s="37"/>
      <c r="BM451" s="37"/>
      <c r="BN451" s="37"/>
      <c r="BO451" s="37"/>
      <c r="BP451" s="37"/>
      <c r="BQ451" s="37"/>
      <c r="BR451" s="37"/>
      <c r="BS451" s="37"/>
      <c r="BT451" s="37"/>
      <c r="BU451" s="37"/>
    </row>
    <row r="452" ht="14.25" customHeight="1">
      <c r="A452" s="43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  <c r="AN452" s="37"/>
      <c r="AO452" s="37"/>
      <c r="AP452" s="37"/>
      <c r="AQ452" s="37"/>
      <c r="AR452" s="37"/>
      <c r="AS452" s="37"/>
      <c r="AT452" s="37"/>
      <c r="AU452" s="37"/>
      <c r="AV452" s="37"/>
      <c r="AW452" s="37"/>
      <c r="AX452" s="37"/>
      <c r="AY452" s="37"/>
      <c r="AZ452" s="37"/>
      <c r="BA452" s="37"/>
      <c r="BB452" s="37"/>
      <c r="BC452" s="37"/>
      <c r="BD452" s="37"/>
      <c r="BE452" s="37"/>
      <c r="BF452" s="37"/>
      <c r="BG452" s="37"/>
      <c r="BH452" s="37"/>
      <c r="BI452" s="37"/>
      <c r="BJ452" s="37"/>
      <c r="BK452" s="37"/>
      <c r="BL452" s="37"/>
      <c r="BM452" s="37"/>
      <c r="BN452" s="37"/>
      <c r="BO452" s="37"/>
      <c r="BP452" s="37"/>
      <c r="BQ452" s="37"/>
      <c r="BR452" s="37"/>
      <c r="BS452" s="37"/>
      <c r="BT452" s="37"/>
      <c r="BU452" s="37"/>
    </row>
    <row r="453" ht="14.25" customHeight="1">
      <c r="A453" s="43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  <c r="AN453" s="37"/>
      <c r="AO453" s="37"/>
      <c r="AP453" s="37"/>
      <c r="AQ453" s="37"/>
      <c r="AR453" s="37"/>
      <c r="AS453" s="37"/>
      <c r="AT453" s="37"/>
      <c r="AU453" s="37"/>
      <c r="AV453" s="37"/>
      <c r="AW453" s="37"/>
      <c r="AX453" s="37"/>
      <c r="AY453" s="37"/>
      <c r="AZ453" s="37"/>
      <c r="BA453" s="37"/>
      <c r="BB453" s="37"/>
      <c r="BC453" s="37"/>
      <c r="BD453" s="37"/>
      <c r="BE453" s="37"/>
      <c r="BF453" s="37"/>
      <c r="BG453" s="37"/>
      <c r="BH453" s="37"/>
      <c r="BI453" s="37"/>
      <c r="BJ453" s="37"/>
      <c r="BK453" s="37"/>
      <c r="BL453" s="37"/>
      <c r="BM453" s="37"/>
      <c r="BN453" s="37"/>
      <c r="BO453" s="37"/>
      <c r="BP453" s="37"/>
      <c r="BQ453" s="37"/>
      <c r="BR453" s="37"/>
      <c r="BS453" s="37"/>
      <c r="BT453" s="37"/>
      <c r="BU453" s="37"/>
    </row>
    <row r="454" ht="14.25" customHeight="1">
      <c r="A454" s="43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  <c r="AN454" s="37"/>
      <c r="AO454" s="37"/>
      <c r="AP454" s="37"/>
      <c r="AQ454" s="37"/>
      <c r="AR454" s="37"/>
      <c r="AS454" s="37"/>
      <c r="AT454" s="37"/>
      <c r="AU454" s="37"/>
      <c r="AV454" s="37"/>
      <c r="AW454" s="37"/>
      <c r="AX454" s="37"/>
      <c r="AY454" s="37"/>
      <c r="AZ454" s="37"/>
      <c r="BA454" s="37"/>
      <c r="BB454" s="37"/>
      <c r="BC454" s="37"/>
      <c r="BD454" s="37"/>
      <c r="BE454" s="37"/>
      <c r="BF454" s="37"/>
      <c r="BG454" s="37"/>
      <c r="BH454" s="37"/>
      <c r="BI454" s="37"/>
      <c r="BJ454" s="37"/>
      <c r="BK454" s="37"/>
      <c r="BL454" s="37"/>
      <c r="BM454" s="37"/>
      <c r="BN454" s="37"/>
      <c r="BO454" s="37"/>
      <c r="BP454" s="37"/>
      <c r="BQ454" s="37"/>
      <c r="BR454" s="37"/>
      <c r="BS454" s="37"/>
      <c r="BT454" s="37"/>
      <c r="BU454" s="37"/>
    </row>
    <row r="455" ht="14.25" customHeight="1">
      <c r="A455" s="43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  <c r="AN455" s="37"/>
      <c r="AO455" s="37"/>
      <c r="AP455" s="37"/>
      <c r="AQ455" s="37"/>
      <c r="AR455" s="37"/>
      <c r="AS455" s="37"/>
      <c r="AT455" s="37"/>
      <c r="AU455" s="37"/>
      <c r="AV455" s="37"/>
      <c r="AW455" s="37"/>
      <c r="AX455" s="37"/>
      <c r="AY455" s="37"/>
      <c r="AZ455" s="37"/>
      <c r="BA455" s="37"/>
      <c r="BB455" s="37"/>
      <c r="BC455" s="37"/>
      <c r="BD455" s="37"/>
      <c r="BE455" s="37"/>
      <c r="BF455" s="37"/>
      <c r="BG455" s="37"/>
      <c r="BH455" s="37"/>
      <c r="BI455" s="37"/>
      <c r="BJ455" s="37"/>
      <c r="BK455" s="37"/>
      <c r="BL455" s="37"/>
      <c r="BM455" s="37"/>
      <c r="BN455" s="37"/>
      <c r="BO455" s="37"/>
      <c r="BP455" s="37"/>
      <c r="BQ455" s="37"/>
      <c r="BR455" s="37"/>
      <c r="BS455" s="37"/>
      <c r="BT455" s="37"/>
      <c r="BU455" s="37"/>
    </row>
    <row r="456" ht="14.25" customHeight="1">
      <c r="A456" s="43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  <c r="AN456" s="37"/>
      <c r="AO456" s="37"/>
      <c r="AP456" s="37"/>
      <c r="AQ456" s="37"/>
      <c r="AR456" s="37"/>
      <c r="AS456" s="37"/>
      <c r="AT456" s="37"/>
      <c r="AU456" s="37"/>
      <c r="AV456" s="37"/>
      <c r="AW456" s="37"/>
      <c r="AX456" s="37"/>
      <c r="AY456" s="37"/>
      <c r="AZ456" s="37"/>
      <c r="BA456" s="37"/>
      <c r="BB456" s="37"/>
      <c r="BC456" s="37"/>
      <c r="BD456" s="37"/>
      <c r="BE456" s="37"/>
      <c r="BF456" s="37"/>
      <c r="BG456" s="37"/>
      <c r="BH456" s="37"/>
      <c r="BI456" s="37"/>
      <c r="BJ456" s="37"/>
      <c r="BK456" s="37"/>
      <c r="BL456" s="37"/>
      <c r="BM456" s="37"/>
      <c r="BN456" s="37"/>
      <c r="BO456" s="37"/>
      <c r="BP456" s="37"/>
      <c r="BQ456" s="37"/>
      <c r="BR456" s="37"/>
      <c r="BS456" s="37"/>
      <c r="BT456" s="37"/>
      <c r="BU456" s="37"/>
    </row>
    <row r="457" ht="14.25" customHeight="1">
      <c r="A457" s="43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  <c r="AN457" s="37"/>
      <c r="AO457" s="37"/>
      <c r="AP457" s="37"/>
      <c r="AQ457" s="37"/>
      <c r="AR457" s="37"/>
      <c r="AS457" s="37"/>
      <c r="AT457" s="37"/>
      <c r="AU457" s="37"/>
      <c r="AV457" s="37"/>
      <c r="AW457" s="37"/>
      <c r="AX457" s="37"/>
      <c r="AY457" s="37"/>
      <c r="AZ457" s="37"/>
      <c r="BA457" s="37"/>
      <c r="BB457" s="37"/>
      <c r="BC457" s="37"/>
      <c r="BD457" s="37"/>
      <c r="BE457" s="37"/>
      <c r="BF457" s="37"/>
      <c r="BG457" s="37"/>
      <c r="BH457" s="37"/>
      <c r="BI457" s="37"/>
      <c r="BJ457" s="37"/>
      <c r="BK457" s="37"/>
      <c r="BL457" s="37"/>
      <c r="BM457" s="37"/>
      <c r="BN457" s="37"/>
      <c r="BO457" s="37"/>
      <c r="BP457" s="37"/>
      <c r="BQ457" s="37"/>
      <c r="BR457" s="37"/>
      <c r="BS457" s="37"/>
      <c r="BT457" s="37"/>
      <c r="BU457" s="37"/>
    </row>
    <row r="458" ht="14.25" customHeight="1">
      <c r="A458" s="43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  <c r="AN458" s="37"/>
      <c r="AO458" s="37"/>
      <c r="AP458" s="37"/>
      <c r="AQ458" s="37"/>
      <c r="AR458" s="37"/>
      <c r="AS458" s="37"/>
      <c r="AT458" s="37"/>
      <c r="AU458" s="37"/>
      <c r="AV458" s="37"/>
      <c r="AW458" s="37"/>
      <c r="AX458" s="37"/>
      <c r="AY458" s="37"/>
      <c r="AZ458" s="37"/>
      <c r="BA458" s="37"/>
      <c r="BB458" s="37"/>
      <c r="BC458" s="37"/>
      <c r="BD458" s="37"/>
      <c r="BE458" s="37"/>
      <c r="BF458" s="37"/>
      <c r="BG458" s="37"/>
      <c r="BH458" s="37"/>
      <c r="BI458" s="37"/>
      <c r="BJ458" s="37"/>
      <c r="BK458" s="37"/>
      <c r="BL458" s="37"/>
      <c r="BM458" s="37"/>
      <c r="BN458" s="37"/>
      <c r="BO458" s="37"/>
      <c r="BP458" s="37"/>
      <c r="BQ458" s="37"/>
      <c r="BR458" s="37"/>
      <c r="BS458" s="37"/>
      <c r="BT458" s="37"/>
      <c r="BU458" s="37"/>
    </row>
    <row r="459" ht="14.25" customHeight="1">
      <c r="A459" s="43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  <c r="AN459" s="37"/>
      <c r="AO459" s="37"/>
      <c r="AP459" s="37"/>
      <c r="AQ459" s="37"/>
      <c r="AR459" s="37"/>
      <c r="AS459" s="37"/>
      <c r="AT459" s="37"/>
      <c r="AU459" s="37"/>
      <c r="AV459" s="37"/>
      <c r="AW459" s="37"/>
      <c r="AX459" s="37"/>
      <c r="AY459" s="37"/>
      <c r="AZ459" s="37"/>
      <c r="BA459" s="37"/>
      <c r="BB459" s="37"/>
      <c r="BC459" s="37"/>
      <c r="BD459" s="37"/>
      <c r="BE459" s="37"/>
      <c r="BF459" s="37"/>
      <c r="BG459" s="37"/>
      <c r="BH459" s="37"/>
      <c r="BI459" s="37"/>
      <c r="BJ459" s="37"/>
      <c r="BK459" s="37"/>
      <c r="BL459" s="37"/>
      <c r="BM459" s="37"/>
      <c r="BN459" s="37"/>
      <c r="BO459" s="37"/>
      <c r="BP459" s="37"/>
      <c r="BQ459" s="37"/>
      <c r="BR459" s="37"/>
      <c r="BS459" s="37"/>
      <c r="BT459" s="37"/>
      <c r="BU459" s="37"/>
    </row>
    <row r="460" ht="14.25" customHeight="1">
      <c r="A460" s="43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  <c r="AN460" s="37"/>
      <c r="AO460" s="37"/>
      <c r="AP460" s="37"/>
      <c r="AQ460" s="37"/>
      <c r="AR460" s="37"/>
      <c r="AS460" s="37"/>
      <c r="AT460" s="37"/>
      <c r="AU460" s="37"/>
      <c r="AV460" s="37"/>
      <c r="AW460" s="37"/>
      <c r="AX460" s="37"/>
      <c r="AY460" s="37"/>
      <c r="AZ460" s="37"/>
      <c r="BA460" s="37"/>
      <c r="BB460" s="37"/>
      <c r="BC460" s="37"/>
      <c r="BD460" s="37"/>
      <c r="BE460" s="37"/>
      <c r="BF460" s="37"/>
      <c r="BG460" s="37"/>
      <c r="BH460" s="37"/>
      <c r="BI460" s="37"/>
      <c r="BJ460" s="37"/>
      <c r="BK460" s="37"/>
      <c r="BL460" s="37"/>
      <c r="BM460" s="37"/>
      <c r="BN460" s="37"/>
      <c r="BO460" s="37"/>
      <c r="BP460" s="37"/>
      <c r="BQ460" s="37"/>
      <c r="BR460" s="37"/>
      <c r="BS460" s="37"/>
      <c r="BT460" s="37"/>
      <c r="BU460" s="37"/>
    </row>
    <row r="461" ht="14.25" customHeight="1">
      <c r="A461" s="43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  <c r="AN461" s="37"/>
      <c r="AO461" s="37"/>
      <c r="AP461" s="37"/>
      <c r="AQ461" s="37"/>
      <c r="AR461" s="37"/>
      <c r="AS461" s="37"/>
      <c r="AT461" s="37"/>
      <c r="AU461" s="37"/>
      <c r="AV461" s="37"/>
      <c r="AW461" s="37"/>
      <c r="AX461" s="37"/>
      <c r="AY461" s="37"/>
      <c r="AZ461" s="37"/>
      <c r="BA461" s="37"/>
      <c r="BB461" s="37"/>
      <c r="BC461" s="37"/>
      <c r="BD461" s="37"/>
      <c r="BE461" s="37"/>
      <c r="BF461" s="37"/>
      <c r="BG461" s="37"/>
      <c r="BH461" s="37"/>
      <c r="BI461" s="37"/>
      <c r="BJ461" s="37"/>
      <c r="BK461" s="37"/>
      <c r="BL461" s="37"/>
      <c r="BM461" s="37"/>
      <c r="BN461" s="37"/>
      <c r="BO461" s="37"/>
      <c r="BP461" s="37"/>
      <c r="BQ461" s="37"/>
      <c r="BR461" s="37"/>
      <c r="BS461" s="37"/>
      <c r="BT461" s="37"/>
      <c r="BU461" s="37"/>
    </row>
    <row r="462" ht="14.25" customHeight="1">
      <c r="A462" s="43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  <c r="AN462" s="37"/>
      <c r="AO462" s="37"/>
      <c r="AP462" s="37"/>
      <c r="AQ462" s="37"/>
      <c r="AR462" s="37"/>
      <c r="AS462" s="37"/>
      <c r="AT462" s="37"/>
      <c r="AU462" s="37"/>
      <c r="AV462" s="37"/>
      <c r="AW462" s="37"/>
      <c r="AX462" s="37"/>
      <c r="AY462" s="37"/>
      <c r="AZ462" s="37"/>
      <c r="BA462" s="37"/>
      <c r="BB462" s="37"/>
      <c r="BC462" s="37"/>
      <c r="BD462" s="37"/>
      <c r="BE462" s="37"/>
      <c r="BF462" s="37"/>
      <c r="BG462" s="37"/>
      <c r="BH462" s="37"/>
      <c r="BI462" s="37"/>
      <c r="BJ462" s="37"/>
      <c r="BK462" s="37"/>
      <c r="BL462" s="37"/>
      <c r="BM462" s="37"/>
      <c r="BN462" s="37"/>
      <c r="BO462" s="37"/>
      <c r="BP462" s="37"/>
      <c r="BQ462" s="37"/>
      <c r="BR462" s="37"/>
      <c r="BS462" s="37"/>
      <c r="BT462" s="37"/>
      <c r="BU462" s="37"/>
    </row>
    <row r="463" ht="14.25" customHeight="1">
      <c r="A463" s="43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  <c r="AN463" s="37"/>
      <c r="AO463" s="37"/>
      <c r="AP463" s="37"/>
      <c r="AQ463" s="37"/>
      <c r="AR463" s="37"/>
      <c r="AS463" s="37"/>
      <c r="AT463" s="37"/>
      <c r="AU463" s="37"/>
      <c r="AV463" s="37"/>
      <c r="AW463" s="37"/>
      <c r="AX463" s="37"/>
      <c r="AY463" s="37"/>
      <c r="AZ463" s="37"/>
      <c r="BA463" s="37"/>
      <c r="BB463" s="37"/>
      <c r="BC463" s="37"/>
      <c r="BD463" s="37"/>
      <c r="BE463" s="37"/>
      <c r="BF463" s="37"/>
      <c r="BG463" s="37"/>
      <c r="BH463" s="37"/>
      <c r="BI463" s="37"/>
      <c r="BJ463" s="37"/>
      <c r="BK463" s="37"/>
      <c r="BL463" s="37"/>
      <c r="BM463" s="37"/>
      <c r="BN463" s="37"/>
      <c r="BO463" s="37"/>
      <c r="BP463" s="37"/>
      <c r="BQ463" s="37"/>
      <c r="BR463" s="37"/>
      <c r="BS463" s="37"/>
      <c r="BT463" s="37"/>
      <c r="BU463" s="37"/>
    </row>
    <row r="464" ht="14.25" customHeight="1">
      <c r="A464" s="43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  <c r="AN464" s="37"/>
      <c r="AO464" s="37"/>
      <c r="AP464" s="37"/>
      <c r="AQ464" s="37"/>
      <c r="AR464" s="37"/>
      <c r="AS464" s="37"/>
      <c r="AT464" s="37"/>
      <c r="AU464" s="37"/>
      <c r="AV464" s="37"/>
      <c r="AW464" s="37"/>
      <c r="AX464" s="37"/>
      <c r="AY464" s="37"/>
      <c r="AZ464" s="37"/>
      <c r="BA464" s="37"/>
      <c r="BB464" s="37"/>
      <c r="BC464" s="37"/>
      <c r="BD464" s="37"/>
      <c r="BE464" s="37"/>
      <c r="BF464" s="37"/>
      <c r="BG464" s="37"/>
      <c r="BH464" s="37"/>
      <c r="BI464" s="37"/>
      <c r="BJ464" s="37"/>
      <c r="BK464" s="37"/>
      <c r="BL464" s="37"/>
      <c r="BM464" s="37"/>
      <c r="BN464" s="37"/>
      <c r="BO464" s="37"/>
      <c r="BP464" s="37"/>
      <c r="BQ464" s="37"/>
      <c r="BR464" s="37"/>
      <c r="BS464" s="37"/>
      <c r="BT464" s="37"/>
      <c r="BU464" s="37"/>
    </row>
    <row r="465" ht="14.25" customHeight="1">
      <c r="A465" s="43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  <c r="AN465" s="37"/>
      <c r="AO465" s="37"/>
      <c r="AP465" s="37"/>
      <c r="AQ465" s="37"/>
      <c r="AR465" s="37"/>
      <c r="AS465" s="37"/>
      <c r="AT465" s="37"/>
      <c r="AU465" s="37"/>
      <c r="AV465" s="37"/>
      <c r="AW465" s="37"/>
      <c r="AX465" s="37"/>
      <c r="AY465" s="37"/>
      <c r="AZ465" s="37"/>
      <c r="BA465" s="37"/>
      <c r="BB465" s="37"/>
      <c r="BC465" s="37"/>
      <c r="BD465" s="37"/>
      <c r="BE465" s="37"/>
      <c r="BF465" s="37"/>
      <c r="BG465" s="37"/>
      <c r="BH465" s="37"/>
      <c r="BI465" s="37"/>
      <c r="BJ465" s="37"/>
      <c r="BK465" s="37"/>
      <c r="BL465" s="37"/>
      <c r="BM465" s="37"/>
      <c r="BN465" s="37"/>
      <c r="BO465" s="37"/>
      <c r="BP465" s="37"/>
      <c r="BQ465" s="37"/>
      <c r="BR465" s="37"/>
      <c r="BS465" s="37"/>
      <c r="BT465" s="37"/>
      <c r="BU465" s="37"/>
    </row>
    <row r="466" ht="14.25" customHeight="1">
      <c r="A466" s="43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  <c r="AN466" s="37"/>
      <c r="AO466" s="37"/>
      <c r="AP466" s="37"/>
      <c r="AQ466" s="37"/>
      <c r="AR466" s="37"/>
      <c r="AS466" s="37"/>
      <c r="AT466" s="37"/>
      <c r="AU466" s="37"/>
      <c r="AV466" s="37"/>
      <c r="AW466" s="37"/>
      <c r="AX466" s="37"/>
      <c r="AY466" s="37"/>
      <c r="AZ466" s="37"/>
      <c r="BA466" s="37"/>
      <c r="BB466" s="37"/>
      <c r="BC466" s="37"/>
      <c r="BD466" s="37"/>
      <c r="BE466" s="37"/>
      <c r="BF466" s="37"/>
      <c r="BG466" s="37"/>
      <c r="BH466" s="37"/>
      <c r="BI466" s="37"/>
      <c r="BJ466" s="37"/>
      <c r="BK466" s="37"/>
      <c r="BL466" s="37"/>
      <c r="BM466" s="37"/>
      <c r="BN466" s="37"/>
      <c r="BO466" s="37"/>
      <c r="BP466" s="37"/>
      <c r="BQ466" s="37"/>
      <c r="BR466" s="37"/>
      <c r="BS466" s="37"/>
      <c r="BT466" s="37"/>
      <c r="BU466" s="37"/>
    </row>
    <row r="467" ht="14.25" customHeight="1">
      <c r="A467" s="43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  <c r="AN467" s="37"/>
      <c r="AO467" s="37"/>
      <c r="AP467" s="37"/>
      <c r="AQ467" s="37"/>
      <c r="AR467" s="37"/>
      <c r="AS467" s="37"/>
      <c r="AT467" s="37"/>
      <c r="AU467" s="37"/>
      <c r="AV467" s="37"/>
      <c r="AW467" s="37"/>
      <c r="AX467" s="37"/>
      <c r="AY467" s="37"/>
      <c r="AZ467" s="37"/>
      <c r="BA467" s="37"/>
      <c r="BB467" s="37"/>
      <c r="BC467" s="37"/>
      <c r="BD467" s="37"/>
      <c r="BE467" s="37"/>
      <c r="BF467" s="37"/>
      <c r="BG467" s="37"/>
      <c r="BH467" s="37"/>
      <c r="BI467" s="37"/>
      <c r="BJ467" s="37"/>
      <c r="BK467" s="37"/>
      <c r="BL467" s="37"/>
      <c r="BM467" s="37"/>
      <c r="BN467" s="37"/>
      <c r="BO467" s="37"/>
      <c r="BP467" s="37"/>
      <c r="BQ467" s="37"/>
      <c r="BR467" s="37"/>
      <c r="BS467" s="37"/>
      <c r="BT467" s="37"/>
      <c r="BU467" s="37"/>
    </row>
    <row r="468" ht="14.25" customHeight="1">
      <c r="A468" s="43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  <c r="AN468" s="37"/>
      <c r="AO468" s="37"/>
      <c r="AP468" s="37"/>
      <c r="AQ468" s="37"/>
      <c r="AR468" s="37"/>
      <c r="AS468" s="37"/>
      <c r="AT468" s="37"/>
      <c r="AU468" s="37"/>
      <c r="AV468" s="37"/>
      <c r="AW468" s="37"/>
      <c r="AX468" s="37"/>
      <c r="AY468" s="37"/>
      <c r="AZ468" s="37"/>
      <c r="BA468" s="37"/>
      <c r="BB468" s="37"/>
      <c r="BC468" s="37"/>
      <c r="BD468" s="37"/>
      <c r="BE468" s="37"/>
      <c r="BF468" s="37"/>
      <c r="BG468" s="37"/>
      <c r="BH468" s="37"/>
      <c r="BI468" s="37"/>
      <c r="BJ468" s="37"/>
      <c r="BK468" s="37"/>
      <c r="BL468" s="37"/>
      <c r="BM468" s="37"/>
      <c r="BN468" s="37"/>
      <c r="BO468" s="37"/>
      <c r="BP468" s="37"/>
      <c r="BQ468" s="37"/>
      <c r="BR468" s="37"/>
      <c r="BS468" s="37"/>
      <c r="BT468" s="37"/>
      <c r="BU468" s="37"/>
    </row>
    <row r="469" ht="14.25" customHeight="1">
      <c r="A469" s="43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  <c r="AN469" s="37"/>
      <c r="AO469" s="37"/>
      <c r="AP469" s="37"/>
      <c r="AQ469" s="37"/>
      <c r="AR469" s="37"/>
      <c r="AS469" s="37"/>
      <c r="AT469" s="37"/>
      <c r="AU469" s="37"/>
      <c r="AV469" s="37"/>
      <c r="AW469" s="37"/>
      <c r="AX469" s="37"/>
      <c r="AY469" s="37"/>
      <c r="AZ469" s="37"/>
      <c r="BA469" s="37"/>
      <c r="BB469" s="37"/>
      <c r="BC469" s="37"/>
      <c r="BD469" s="37"/>
      <c r="BE469" s="37"/>
      <c r="BF469" s="37"/>
      <c r="BG469" s="37"/>
      <c r="BH469" s="37"/>
      <c r="BI469" s="37"/>
      <c r="BJ469" s="37"/>
      <c r="BK469" s="37"/>
      <c r="BL469" s="37"/>
      <c r="BM469" s="37"/>
      <c r="BN469" s="37"/>
      <c r="BO469" s="37"/>
      <c r="BP469" s="37"/>
      <c r="BQ469" s="37"/>
      <c r="BR469" s="37"/>
      <c r="BS469" s="37"/>
      <c r="BT469" s="37"/>
      <c r="BU469" s="37"/>
    </row>
    <row r="470" ht="14.25" customHeight="1">
      <c r="A470" s="43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  <c r="AN470" s="37"/>
      <c r="AO470" s="37"/>
      <c r="AP470" s="37"/>
      <c r="AQ470" s="37"/>
      <c r="AR470" s="37"/>
      <c r="AS470" s="37"/>
      <c r="AT470" s="37"/>
      <c r="AU470" s="37"/>
      <c r="AV470" s="37"/>
      <c r="AW470" s="37"/>
      <c r="AX470" s="37"/>
      <c r="AY470" s="37"/>
      <c r="AZ470" s="37"/>
      <c r="BA470" s="37"/>
      <c r="BB470" s="37"/>
      <c r="BC470" s="37"/>
      <c r="BD470" s="37"/>
      <c r="BE470" s="37"/>
      <c r="BF470" s="37"/>
      <c r="BG470" s="37"/>
      <c r="BH470" s="37"/>
      <c r="BI470" s="37"/>
      <c r="BJ470" s="37"/>
      <c r="BK470" s="37"/>
      <c r="BL470" s="37"/>
      <c r="BM470" s="37"/>
      <c r="BN470" s="37"/>
      <c r="BO470" s="37"/>
      <c r="BP470" s="37"/>
      <c r="BQ470" s="37"/>
      <c r="BR470" s="37"/>
      <c r="BS470" s="37"/>
      <c r="BT470" s="37"/>
      <c r="BU470" s="37"/>
    </row>
    <row r="471" ht="14.25" customHeight="1">
      <c r="A471" s="43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  <c r="AN471" s="37"/>
      <c r="AO471" s="37"/>
      <c r="AP471" s="37"/>
      <c r="AQ471" s="37"/>
      <c r="AR471" s="37"/>
      <c r="AS471" s="37"/>
      <c r="AT471" s="37"/>
      <c r="AU471" s="37"/>
      <c r="AV471" s="37"/>
      <c r="AW471" s="37"/>
      <c r="AX471" s="37"/>
      <c r="AY471" s="37"/>
      <c r="AZ471" s="37"/>
      <c r="BA471" s="37"/>
      <c r="BB471" s="37"/>
      <c r="BC471" s="37"/>
      <c r="BD471" s="37"/>
      <c r="BE471" s="37"/>
      <c r="BF471" s="37"/>
      <c r="BG471" s="37"/>
      <c r="BH471" s="37"/>
      <c r="BI471" s="37"/>
      <c r="BJ471" s="37"/>
      <c r="BK471" s="37"/>
      <c r="BL471" s="37"/>
      <c r="BM471" s="37"/>
      <c r="BN471" s="37"/>
      <c r="BO471" s="37"/>
      <c r="BP471" s="37"/>
      <c r="BQ471" s="37"/>
      <c r="BR471" s="37"/>
      <c r="BS471" s="37"/>
      <c r="BT471" s="37"/>
      <c r="BU471" s="37"/>
    </row>
    <row r="472" ht="14.25" customHeight="1">
      <c r="A472" s="43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  <c r="AN472" s="37"/>
      <c r="AO472" s="37"/>
      <c r="AP472" s="37"/>
      <c r="AQ472" s="37"/>
      <c r="AR472" s="37"/>
      <c r="AS472" s="37"/>
      <c r="AT472" s="37"/>
      <c r="AU472" s="37"/>
      <c r="AV472" s="37"/>
      <c r="AW472" s="37"/>
      <c r="AX472" s="37"/>
      <c r="AY472" s="37"/>
      <c r="AZ472" s="37"/>
      <c r="BA472" s="37"/>
      <c r="BB472" s="37"/>
      <c r="BC472" s="37"/>
      <c r="BD472" s="37"/>
      <c r="BE472" s="37"/>
      <c r="BF472" s="37"/>
      <c r="BG472" s="37"/>
      <c r="BH472" s="37"/>
      <c r="BI472" s="37"/>
      <c r="BJ472" s="37"/>
      <c r="BK472" s="37"/>
      <c r="BL472" s="37"/>
      <c r="BM472" s="37"/>
      <c r="BN472" s="37"/>
      <c r="BO472" s="37"/>
      <c r="BP472" s="37"/>
      <c r="BQ472" s="37"/>
      <c r="BR472" s="37"/>
      <c r="BS472" s="37"/>
      <c r="BT472" s="37"/>
      <c r="BU472" s="37"/>
    </row>
    <row r="473" ht="14.25" customHeight="1">
      <c r="A473" s="43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  <c r="AN473" s="37"/>
      <c r="AO473" s="37"/>
      <c r="AP473" s="37"/>
      <c r="AQ473" s="37"/>
      <c r="AR473" s="37"/>
      <c r="AS473" s="37"/>
      <c r="AT473" s="37"/>
      <c r="AU473" s="37"/>
      <c r="AV473" s="37"/>
      <c r="AW473" s="37"/>
      <c r="AX473" s="37"/>
      <c r="AY473" s="37"/>
      <c r="AZ473" s="37"/>
      <c r="BA473" s="37"/>
      <c r="BB473" s="37"/>
      <c r="BC473" s="37"/>
      <c r="BD473" s="37"/>
      <c r="BE473" s="37"/>
      <c r="BF473" s="37"/>
      <c r="BG473" s="37"/>
      <c r="BH473" s="37"/>
      <c r="BI473" s="37"/>
      <c r="BJ473" s="37"/>
      <c r="BK473" s="37"/>
      <c r="BL473" s="37"/>
      <c r="BM473" s="37"/>
      <c r="BN473" s="37"/>
      <c r="BO473" s="37"/>
      <c r="BP473" s="37"/>
      <c r="BQ473" s="37"/>
      <c r="BR473" s="37"/>
      <c r="BS473" s="37"/>
      <c r="BT473" s="37"/>
      <c r="BU473" s="37"/>
    </row>
    <row r="474" ht="14.25" customHeight="1">
      <c r="A474" s="43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  <c r="AN474" s="37"/>
      <c r="AO474" s="37"/>
      <c r="AP474" s="37"/>
      <c r="AQ474" s="37"/>
      <c r="AR474" s="37"/>
      <c r="AS474" s="37"/>
      <c r="AT474" s="37"/>
      <c r="AU474" s="37"/>
      <c r="AV474" s="37"/>
      <c r="AW474" s="37"/>
      <c r="AX474" s="37"/>
      <c r="AY474" s="37"/>
      <c r="AZ474" s="37"/>
      <c r="BA474" s="37"/>
      <c r="BB474" s="37"/>
      <c r="BC474" s="37"/>
      <c r="BD474" s="37"/>
      <c r="BE474" s="37"/>
      <c r="BF474" s="37"/>
      <c r="BG474" s="37"/>
      <c r="BH474" s="37"/>
      <c r="BI474" s="37"/>
      <c r="BJ474" s="37"/>
      <c r="BK474" s="37"/>
      <c r="BL474" s="37"/>
      <c r="BM474" s="37"/>
      <c r="BN474" s="37"/>
      <c r="BO474" s="37"/>
      <c r="BP474" s="37"/>
      <c r="BQ474" s="37"/>
      <c r="BR474" s="37"/>
      <c r="BS474" s="37"/>
      <c r="BT474" s="37"/>
      <c r="BU474" s="37"/>
    </row>
    <row r="475" ht="14.25" customHeight="1">
      <c r="A475" s="43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  <c r="AN475" s="37"/>
      <c r="AO475" s="37"/>
      <c r="AP475" s="37"/>
      <c r="AQ475" s="37"/>
      <c r="AR475" s="37"/>
      <c r="AS475" s="37"/>
      <c r="AT475" s="37"/>
      <c r="AU475" s="37"/>
      <c r="AV475" s="37"/>
      <c r="AW475" s="37"/>
      <c r="AX475" s="37"/>
      <c r="AY475" s="37"/>
      <c r="AZ475" s="37"/>
      <c r="BA475" s="37"/>
      <c r="BB475" s="37"/>
      <c r="BC475" s="37"/>
      <c r="BD475" s="37"/>
      <c r="BE475" s="37"/>
      <c r="BF475" s="37"/>
      <c r="BG475" s="37"/>
      <c r="BH475" s="37"/>
      <c r="BI475" s="37"/>
      <c r="BJ475" s="37"/>
      <c r="BK475" s="37"/>
      <c r="BL475" s="37"/>
      <c r="BM475" s="37"/>
      <c r="BN475" s="37"/>
      <c r="BO475" s="37"/>
      <c r="BP475" s="37"/>
      <c r="BQ475" s="37"/>
      <c r="BR475" s="37"/>
      <c r="BS475" s="37"/>
      <c r="BT475" s="37"/>
      <c r="BU475" s="37"/>
    </row>
    <row r="476" ht="14.25" customHeight="1">
      <c r="A476" s="43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  <c r="AN476" s="37"/>
      <c r="AO476" s="37"/>
      <c r="AP476" s="37"/>
      <c r="AQ476" s="37"/>
      <c r="AR476" s="37"/>
      <c r="AS476" s="37"/>
      <c r="AT476" s="37"/>
      <c r="AU476" s="37"/>
      <c r="AV476" s="37"/>
      <c r="AW476" s="37"/>
      <c r="AX476" s="37"/>
      <c r="AY476" s="37"/>
      <c r="AZ476" s="37"/>
      <c r="BA476" s="37"/>
      <c r="BB476" s="37"/>
      <c r="BC476" s="37"/>
      <c r="BD476" s="37"/>
      <c r="BE476" s="37"/>
      <c r="BF476" s="37"/>
      <c r="BG476" s="37"/>
      <c r="BH476" s="37"/>
      <c r="BI476" s="37"/>
      <c r="BJ476" s="37"/>
      <c r="BK476" s="37"/>
      <c r="BL476" s="37"/>
      <c r="BM476" s="37"/>
      <c r="BN476" s="37"/>
      <c r="BO476" s="37"/>
      <c r="BP476" s="37"/>
      <c r="BQ476" s="37"/>
      <c r="BR476" s="37"/>
      <c r="BS476" s="37"/>
      <c r="BT476" s="37"/>
      <c r="BU476" s="37"/>
    </row>
    <row r="477" ht="14.25" customHeight="1">
      <c r="A477" s="43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  <c r="AN477" s="37"/>
      <c r="AO477" s="37"/>
      <c r="AP477" s="37"/>
      <c r="AQ477" s="37"/>
      <c r="AR477" s="37"/>
      <c r="AS477" s="37"/>
      <c r="AT477" s="37"/>
      <c r="AU477" s="37"/>
      <c r="AV477" s="37"/>
      <c r="AW477" s="37"/>
      <c r="AX477" s="37"/>
      <c r="AY477" s="37"/>
      <c r="AZ477" s="37"/>
      <c r="BA477" s="37"/>
      <c r="BB477" s="37"/>
      <c r="BC477" s="37"/>
      <c r="BD477" s="37"/>
      <c r="BE477" s="37"/>
      <c r="BF477" s="37"/>
      <c r="BG477" s="37"/>
      <c r="BH477" s="37"/>
      <c r="BI477" s="37"/>
      <c r="BJ477" s="37"/>
      <c r="BK477" s="37"/>
      <c r="BL477" s="37"/>
      <c r="BM477" s="37"/>
      <c r="BN477" s="37"/>
      <c r="BO477" s="37"/>
      <c r="BP477" s="37"/>
      <c r="BQ477" s="37"/>
      <c r="BR477" s="37"/>
      <c r="BS477" s="37"/>
      <c r="BT477" s="37"/>
      <c r="BU477" s="37"/>
    </row>
    <row r="478" ht="14.25" customHeight="1">
      <c r="A478" s="43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  <c r="AN478" s="37"/>
      <c r="AO478" s="37"/>
      <c r="AP478" s="37"/>
      <c r="AQ478" s="37"/>
      <c r="AR478" s="37"/>
      <c r="AS478" s="37"/>
      <c r="AT478" s="37"/>
      <c r="AU478" s="37"/>
      <c r="AV478" s="37"/>
      <c r="AW478" s="37"/>
      <c r="AX478" s="37"/>
      <c r="AY478" s="37"/>
      <c r="AZ478" s="37"/>
      <c r="BA478" s="37"/>
      <c r="BB478" s="37"/>
      <c r="BC478" s="37"/>
      <c r="BD478" s="37"/>
      <c r="BE478" s="37"/>
      <c r="BF478" s="37"/>
      <c r="BG478" s="37"/>
      <c r="BH478" s="37"/>
      <c r="BI478" s="37"/>
      <c r="BJ478" s="37"/>
      <c r="BK478" s="37"/>
      <c r="BL478" s="37"/>
      <c r="BM478" s="37"/>
      <c r="BN478" s="37"/>
      <c r="BO478" s="37"/>
      <c r="BP478" s="37"/>
      <c r="BQ478" s="37"/>
      <c r="BR478" s="37"/>
      <c r="BS478" s="37"/>
      <c r="BT478" s="37"/>
      <c r="BU478" s="37"/>
    </row>
    <row r="479" ht="14.25" customHeight="1">
      <c r="A479" s="43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  <c r="AN479" s="37"/>
      <c r="AO479" s="37"/>
      <c r="AP479" s="37"/>
      <c r="AQ479" s="37"/>
      <c r="AR479" s="37"/>
      <c r="AS479" s="37"/>
      <c r="AT479" s="37"/>
      <c r="AU479" s="37"/>
      <c r="AV479" s="37"/>
      <c r="AW479" s="37"/>
      <c r="AX479" s="37"/>
      <c r="AY479" s="37"/>
      <c r="AZ479" s="37"/>
      <c r="BA479" s="37"/>
      <c r="BB479" s="37"/>
      <c r="BC479" s="37"/>
      <c r="BD479" s="37"/>
      <c r="BE479" s="37"/>
      <c r="BF479" s="37"/>
      <c r="BG479" s="37"/>
      <c r="BH479" s="37"/>
      <c r="BI479" s="37"/>
      <c r="BJ479" s="37"/>
      <c r="BK479" s="37"/>
      <c r="BL479" s="37"/>
      <c r="BM479" s="37"/>
      <c r="BN479" s="37"/>
      <c r="BO479" s="37"/>
      <c r="BP479" s="37"/>
      <c r="BQ479" s="37"/>
      <c r="BR479" s="37"/>
      <c r="BS479" s="37"/>
      <c r="BT479" s="37"/>
      <c r="BU479" s="37"/>
    </row>
    <row r="480" ht="14.25" customHeight="1">
      <c r="A480" s="43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  <c r="AN480" s="37"/>
      <c r="AO480" s="37"/>
      <c r="AP480" s="37"/>
      <c r="AQ480" s="37"/>
      <c r="AR480" s="37"/>
      <c r="AS480" s="37"/>
      <c r="AT480" s="37"/>
      <c r="AU480" s="37"/>
      <c r="AV480" s="37"/>
      <c r="AW480" s="37"/>
      <c r="AX480" s="37"/>
      <c r="AY480" s="37"/>
      <c r="AZ480" s="37"/>
      <c r="BA480" s="37"/>
      <c r="BB480" s="37"/>
      <c r="BC480" s="37"/>
      <c r="BD480" s="37"/>
      <c r="BE480" s="37"/>
      <c r="BF480" s="37"/>
      <c r="BG480" s="37"/>
      <c r="BH480" s="37"/>
      <c r="BI480" s="37"/>
      <c r="BJ480" s="37"/>
      <c r="BK480" s="37"/>
      <c r="BL480" s="37"/>
      <c r="BM480" s="37"/>
      <c r="BN480" s="37"/>
      <c r="BO480" s="37"/>
      <c r="BP480" s="37"/>
      <c r="BQ480" s="37"/>
      <c r="BR480" s="37"/>
      <c r="BS480" s="37"/>
      <c r="BT480" s="37"/>
      <c r="BU480" s="37"/>
    </row>
    <row r="481" ht="14.25" customHeight="1">
      <c r="A481" s="43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  <c r="AN481" s="37"/>
      <c r="AO481" s="37"/>
      <c r="AP481" s="37"/>
      <c r="AQ481" s="37"/>
      <c r="AR481" s="37"/>
      <c r="AS481" s="37"/>
      <c r="AT481" s="37"/>
      <c r="AU481" s="37"/>
      <c r="AV481" s="37"/>
      <c r="AW481" s="37"/>
      <c r="AX481" s="37"/>
      <c r="AY481" s="37"/>
      <c r="AZ481" s="37"/>
      <c r="BA481" s="37"/>
      <c r="BB481" s="37"/>
      <c r="BC481" s="37"/>
      <c r="BD481" s="37"/>
      <c r="BE481" s="37"/>
      <c r="BF481" s="37"/>
      <c r="BG481" s="37"/>
      <c r="BH481" s="37"/>
      <c r="BI481" s="37"/>
      <c r="BJ481" s="37"/>
      <c r="BK481" s="37"/>
      <c r="BL481" s="37"/>
      <c r="BM481" s="37"/>
      <c r="BN481" s="37"/>
      <c r="BO481" s="37"/>
      <c r="BP481" s="37"/>
      <c r="BQ481" s="37"/>
      <c r="BR481" s="37"/>
      <c r="BS481" s="37"/>
      <c r="BT481" s="37"/>
      <c r="BU481" s="37"/>
    </row>
    <row r="482" ht="14.25" customHeight="1">
      <c r="A482" s="43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  <c r="AN482" s="37"/>
      <c r="AO482" s="37"/>
      <c r="AP482" s="37"/>
      <c r="AQ482" s="37"/>
      <c r="AR482" s="37"/>
      <c r="AS482" s="37"/>
      <c r="AT482" s="37"/>
      <c r="AU482" s="37"/>
      <c r="AV482" s="37"/>
      <c r="AW482" s="37"/>
      <c r="AX482" s="37"/>
      <c r="AY482" s="37"/>
      <c r="AZ482" s="37"/>
      <c r="BA482" s="37"/>
      <c r="BB482" s="37"/>
      <c r="BC482" s="37"/>
      <c r="BD482" s="37"/>
      <c r="BE482" s="37"/>
      <c r="BF482" s="37"/>
      <c r="BG482" s="37"/>
      <c r="BH482" s="37"/>
      <c r="BI482" s="37"/>
      <c r="BJ482" s="37"/>
      <c r="BK482" s="37"/>
      <c r="BL482" s="37"/>
      <c r="BM482" s="37"/>
      <c r="BN482" s="37"/>
      <c r="BO482" s="37"/>
      <c r="BP482" s="37"/>
      <c r="BQ482" s="37"/>
      <c r="BR482" s="37"/>
      <c r="BS482" s="37"/>
      <c r="BT482" s="37"/>
      <c r="BU482" s="37"/>
    </row>
    <row r="483" ht="14.25" customHeight="1">
      <c r="A483" s="43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  <c r="AN483" s="37"/>
      <c r="AO483" s="37"/>
      <c r="AP483" s="37"/>
      <c r="AQ483" s="37"/>
      <c r="AR483" s="37"/>
      <c r="AS483" s="37"/>
      <c r="AT483" s="37"/>
      <c r="AU483" s="37"/>
      <c r="AV483" s="37"/>
      <c r="AW483" s="37"/>
      <c r="AX483" s="37"/>
      <c r="AY483" s="37"/>
      <c r="AZ483" s="37"/>
      <c r="BA483" s="37"/>
      <c r="BB483" s="37"/>
      <c r="BC483" s="37"/>
      <c r="BD483" s="37"/>
      <c r="BE483" s="37"/>
      <c r="BF483" s="37"/>
      <c r="BG483" s="37"/>
      <c r="BH483" s="37"/>
      <c r="BI483" s="37"/>
      <c r="BJ483" s="37"/>
      <c r="BK483" s="37"/>
      <c r="BL483" s="37"/>
      <c r="BM483" s="37"/>
      <c r="BN483" s="37"/>
      <c r="BO483" s="37"/>
      <c r="BP483" s="37"/>
      <c r="BQ483" s="37"/>
      <c r="BR483" s="37"/>
      <c r="BS483" s="37"/>
      <c r="BT483" s="37"/>
      <c r="BU483" s="37"/>
    </row>
    <row r="484" ht="14.25" customHeight="1">
      <c r="A484" s="43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  <c r="AN484" s="37"/>
      <c r="AO484" s="37"/>
      <c r="AP484" s="37"/>
      <c r="AQ484" s="37"/>
      <c r="AR484" s="37"/>
      <c r="AS484" s="37"/>
      <c r="AT484" s="37"/>
      <c r="AU484" s="37"/>
      <c r="AV484" s="37"/>
      <c r="AW484" s="37"/>
      <c r="AX484" s="37"/>
      <c r="AY484" s="37"/>
      <c r="AZ484" s="37"/>
      <c r="BA484" s="37"/>
      <c r="BB484" s="37"/>
      <c r="BC484" s="37"/>
      <c r="BD484" s="37"/>
      <c r="BE484" s="37"/>
      <c r="BF484" s="37"/>
      <c r="BG484" s="37"/>
      <c r="BH484" s="37"/>
      <c r="BI484" s="37"/>
      <c r="BJ484" s="37"/>
      <c r="BK484" s="37"/>
      <c r="BL484" s="37"/>
      <c r="BM484" s="37"/>
      <c r="BN484" s="37"/>
      <c r="BO484" s="37"/>
      <c r="BP484" s="37"/>
      <c r="BQ484" s="37"/>
      <c r="BR484" s="37"/>
      <c r="BS484" s="37"/>
      <c r="BT484" s="37"/>
      <c r="BU484" s="37"/>
    </row>
    <row r="485" ht="14.25" customHeight="1">
      <c r="A485" s="43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  <c r="AN485" s="37"/>
      <c r="AO485" s="37"/>
      <c r="AP485" s="37"/>
      <c r="AQ485" s="37"/>
      <c r="AR485" s="37"/>
      <c r="AS485" s="37"/>
      <c r="AT485" s="37"/>
      <c r="AU485" s="37"/>
      <c r="AV485" s="37"/>
      <c r="AW485" s="37"/>
      <c r="AX485" s="37"/>
      <c r="AY485" s="37"/>
      <c r="AZ485" s="37"/>
      <c r="BA485" s="37"/>
      <c r="BB485" s="37"/>
      <c r="BC485" s="37"/>
      <c r="BD485" s="37"/>
      <c r="BE485" s="37"/>
      <c r="BF485" s="37"/>
      <c r="BG485" s="37"/>
      <c r="BH485" s="37"/>
      <c r="BI485" s="37"/>
      <c r="BJ485" s="37"/>
      <c r="BK485" s="37"/>
      <c r="BL485" s="37"/>
      <c r="BM485" s="37"/>
      <c r="BN485" s="37"/>
      <c r="BO485" s="37"/>
      <c r="BP485" s="37"/>
      <c r="BQ485" s="37"/>
      <c r="BR485" s="37"/>
      <c r="BS485" s="37"/>
      <c r="BT485" s="37"/>
      <c r="BU485" s="37"/>
    </row>
    <row r="486" ht="14.25" customHeight="1">
      <c r="A486" s="43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  <c r="AN486" s="37"/>
      <c r="AO486" s="37"/>
      <c r="AP486" s="37"/>
      <c r="AQ486" s="37"/>
      <c r="AR486" s="37"/>
      <c r="AS486" s="37"/>
      <c r="AT486" s="37"/>
      <c r="AU486" s="37"/>
      <c r="AV486" s="37"/>
      <c r="AW486" s="37"/>
      <c r="AX486" s="37"/>
      <c r="AY486" s="37"/>
      <c r="AZ486" s="37"/>
      <c r="BA486" s="37"/>
      <c r="BB486" s="37"/>
      <c r="BC486" s="37"/>
      <c r="BD486" s="37"/>
      <c r="BE486" s="37"/>
      <c r="BF486" s="37"/>
      <c r="BG486" s="37"/>
      <c r="BH486" s="37"/>
      <c r="BI486" s="37"/>
      <c r="BJ486" s="37"/>
      <c r="BK486" s="37"/>
      <c r="BL486" s="37"/>
      <c r="BM486" s="37"/>
      <c r="BN486" s="37"/>
      <c r="BO486" s="37"/>
      <c r="BP486" s="37"/>
      <c r="BQ486" s="37"/>
      <c r="BR486" s="37"/>
      <c r="BS486" s="37"/>
      <c r="BT486" s="37"/>
      <c r="BU486" s="37"/>
    </row>
    <row r="487" ht="14.25" customHeight="1">
      <c r="A487" s="43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  <c r="AN487" s="37"/>
      <c r="AO487" s="37"/>
      <c r="AP487" s="37"/>
      <c r="AQ487" s="37"/>
      <c r="AR487" s="37"/>
      <c r="AS487" s="37"/>
      <c r="AT487" s="37"/>
      <c r="AU487" s="37"/>
      <c r="AV487" s="37"/>
      <c r="AW487" s="37"/>
      <c r="AX487" s="37"/>
      <c r="AY487" s="37"/>
      <c r="AZ487" s="37"/>
      <c r="BA487" s="37"/>
      <c r="BB487" s="37"/>
      <c r="BC487" s="37"/>
      <c r="BD487" s="37"/>
      <c r="BE487" s="37"/>
      <c r="BF487" s="37"/>
      <c r="BG487" s="37"/>
      <c r="BH487" s="37"/>
      <c r="BI487" s="37"/>
      <c r="BJ487" s="37"/>
      <c r="BK487" s="37"/>
      <c r="BL487" s="37"/>
      <c r="BM487" s="37"/>
      <c r="BN487" s="37"/>
      <c r="BO487" s="37"/>
      <c r="BP487" s="37"/>
      <c r="BQ487" s="37"/>
      <c r="BR487" s="37"/>
      <c r="BS487" s="37"/>
      <c r="BT487" s="37"/>
      <c r="BU487" s="37"/>
    </row>
    <row r="488" ht="14.25" customHeight="1">
      <c r="A488" s="43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  <c r="AN488" s="37"/>
      <c r="AO488" s="37"/>
      <c r="AP488" s="37"/>
      <c r="AQ488" s="37"/>
      <c r="AR488" s="37"/>
      <c r="AS488" s="37"/>
      <c r="AT488" s="37"/>
      <c r="AU488" s="37"/>
      <c r="AV488" s="37"/>
      <c r="AW488" s="37"/>
      <c r="AX488" s="37"/>
      <c r="AY488" s="37"/>
      <c r="AZ488" s="37"/>
      <c r="BA488" s="37"/>
      <c r="BB488" s="37"/>
      <c r="BC488" s="37"/>
      <c r="BD488" s="37"/>
      <c r="BE488" s="37"/>
      <c r="BF488" s="37"/>
      <c r="BG488" s="37"/>
      <c r="BH488" s="37"/>
      <c r="BI488" s="37"/>
      <c r="BJ488" s="37"/>
      <c r="BK488" s="37"/>
      <c r="BL488" s="37"/>
      <c r="BM488" s="37"/>
      <c r="BN488" s="37"/>
      <c r="BO488" s="37"/>
      <c r="BP488" s="37"/>
      <c r="BQ488" s="37"/>
      <c r="BR488" s="37"/>
      <c r="BS488" s="37"/>
      <c r="BT488" s="37"/>
      <c r="BU488" s="37"/>
    </row>
    <row r="489" ht="14.25" customHeight="1">
      <c r="A489" s="43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  <c r="AN489" s="37"/>
      <c r="AO489" s="37"/>
      <c r="AP489" s="37"/>
      <c r="AQ489" s="37"/>
      <c r="AR489" s="37"/>
      <c r="AS489" s="37"/>
      <c r="AT489" s="37"/>
      <c r="AU489" s="37"/>
      <c r="AV489" s="37"/>
      <c r="AW489" s="37"/>
      <c r="AX489" s="37"/>
      <c r="AY489" s="37"/>
      <c r="AZ489" s="37"/>
      <c r="BA489" s="37"/>
      <c r="BB489" s="37"/>
      <c r="BC489" s="37"/>
      <c r="BD489" s="37"/>
      <c r="BE489" s="37"/>
      <c r="BF489" s="37"/>
      <c r="BG489" s="37"/>
      <c r="BH489" s="37"/>
      <c r="BI489" s="37"/>
      <c r="BJ489" s="37"/>
      <c r="BK489" s="37"/>
      <c r="BL489" s="37"/>
      <c r="BM489" s="37"/>
      <c r="BN489" s="37"/>
      <c r="BO489" s="37"/>
      <c r="BP489" s="37"/>
      <c r="BQ489" s="37"/>
      <c r="BR489" s="37"/>
      <c r="BS489" s="37"/>
      <c r="BT489" s="37"/>
      <c r="BU489" s="37"/>
    </row>
    <row r="490" ht="14.25" customHeight="1">
      <c r="A490" s="43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  <c r="AN490" s="37"/>
      <c r="AO490" s="37"/>
      <c r="AP490" s="37"/>
      <c r="AQ490" s="37"/>
      <c r="AR490" s="37"/>
      <c r="AS490" s="37"/>
      <c r="AT490" s="37"/>
      <c r="AU490" s="37"/>
      <c r="AV490" s="37"/>
      <c r="AW490" s="37"/>
      <c r="AX490" s="37"/>
      <c r="AY490" s="37"/>
      <c r="AZ490" s="37"/>
      <c r="BA490" s="37"/>
      <c r="BB490" s="37"/>
      <c r="BC490" s="37"/>
      <c r="BD490" s="37"/>
      <c r="BE490" s="37"/>
      <c r="BF490" s="37"/>
      <c r="BG490" s="37"/>
      <c r="BH490" s="37"/>
      <c r="BI490" s="37"/>
      <c r="BJ490" s="37"/>
      <c r="BK490" s="37"/>
      <c r="BL490" s="37"/>
      <c r="BM490" s="37"/>
      <c r="BN490" s="37"/>
      <c r="BO490" s="37"/>
      <c r="BP490" s="37"/>
      <c r="BQ490" s="37"/>
      <c r="BR490" s="37"/>
      <c r="BS490" s="37"/>
      <c r="BT490" s="37"/>
      <c r="BU490" s="37"/>
    </row>
    <row r="491" ht="14.25" customHeight="1">
      <c r="A491" s="43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  <c r="AN491" s="37"/>
      <c r="AO491" s="37"/>
      <c r="AP491" s="37"/>
      <c r="AQ491" s="37"/>
      <c r="AR491" s="37"/>
      <c r="AS491" s="37"/>
      <c r="AT491" s="37"/>
      <c r="AU491" s="37"/>
      <c r="AV491" s="37"/>
      <c r="AW491" s="37"/>
      <c r="AX491" s="37"/>
      <c r="AY491" s="37"/>
      <c r="AZ491" s="37"/>
      <c r="BA491" s="37"/>
      <c r="BB491" s="37"/>
      <c r="BC491" s="37"/>
      <c r="BD491" s="37"/>
      <c r="BE491" s="37"/>
      <c r="BF491" s="37"/>
      <c r="BG491" s="37"/>
      <c r="BH491" s="37"/>
      <c r="BI491" s="37"/>
      <c r="BJ491" s="37"/>
      <c r="BK491" s="37"/>
      <c r="BL491" s="37"/>
      <c r="BM491" s="37"/>
      <c r="BN491" s="37"/>
      <c r="BO491" s="37"/>
      <c r="BP491" s="37"/>
      <c r="BQ491" s="37"/>
      <c r="BR491" s="37"/>
      <c r="BS491" s="37"/>
      <c r="BT491" s="37"/>
      <c r="BU491" s="37"/>
    </row>
    <row r="492" ht="14.25" customHeight="1">
      <c r="A492" s="43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  <c r="AN492" s="37"/>
      <c r="AO492" s="37"/>
      <c r="AP492" s="37"/>
      <c r="AQ492" s="37"/>
      <c r="AR492" s="37"/>
      <c r="AS492" s="37"/>
      <c r="AT492" s="37"/>
      <c r="AU492" s="37"/>
      <c r="AV492" s="37"/>
      <c r="AW492" s="37"/>
      <c r="AX492" s="37"/>
      <c r="AY492" s="37"/>
      <c r="AZ492" s="37"/>
      <c r="BA492" s="37"/>
      <c r="BB492" s="37"/>
      <c r="BC492" s="37"/>
      <c r="BD492" s="37"/>
      <c r="BE492" s="37"/>
      <c r="BF492" s="37"/>
      <c r="BG492" s="37"/>
      <c r="BH492" s="37"/>
      <c r="BI492" s="37"/>
      <c r="BJ492" s="37"/>
      <c r="BK492" s="37"/>
      <c r="BL492" s="37"/>
      <c r="BM492" s="37"/>
      <c r="BN492" s="37"/>
      <c r="BO492" s="37"/>
      <c r="BP492" s="37"/>
      <c r="BQ492" s="37"/>
      <c r="BR492" s="37"/>
      <c r="BS492" s="37"/>
      <c r="BT492" s="37"/>
      <c r="BU492" s="37"/>
    </row>
    <row r="493" ht="14.25" customHeight="1">
      <c r="A493" s="43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  <c r="AN493" s="37"/>
      <c r="AO493" s="37"/>
      <c r="AP493" s="37"/>
      <c r="AQ493" s="37"/>
      <c r="AR493" s="37"/>
      <c r="AS493" s="37"/>
      <c r="AT493" s="37"/>
      <c r="AU493" s="37"/>
      <c r="AV493" s="37"/>
      <c r="AW493" s="37"/>
      <c r="AX493" s="37"/>
      <c r="AY493" s="37"/>
      <c r="AZ493" s="37"/>
      <c r="BA493" s="37"/>
      <c r="BB493" s="37"/>
      <c r="BC493" s="37"/>
      <c r="BD493" s="37"/>
      <c r="BE493" s="37"/>
      <c r="BF493" s="37"/>
      <c r="BG493" s="37"/>
      <c r="BH493" s="37"/>
      <c r="BI493" s="37"/>
      <c r="BJ493" s="37"/>
      <c r="BK493" s="37"/>
      <c r="BL493" s="37"/>
      <c r="BM493" s="37"/>
      <c r="BN493" s="37"/>
      <c r="BO493" s="37"/>
      <c r="BP493" s="37"/>
      <c r="BQ493" s="37"/>
      <c r="BR493" s="37"/>
      <c r="BS493" s="37"/>
      <c r="BT493" s="37"/>
      <c r="BU493" s="37"/>
    </row>
    <row r="494" ht="14.25" customHeight="1">
      <c r="A494" s="43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  <c r="AN494" s="37"/>
      <c r="AO494" s="37"/>
      <c r="AP494" s="37"/>
      <c r="AQ494" s="37"/>
      <c r="AR494" s="37"/>
      <c r="AS494" s="37"/>
      <c r="AT494" s="37"/>
      <c r="AU494" s="37"/>
      <c r="AV494" s="37"/>
      <c r="AW494" s="37"/>
      <c r="AX494" s="37"/>
      <c r="AY494" s="37"/>
      <c r="AZ494" s="37"/>
      <c r="BA494" s="37"/>
      <c r="BB494" s="37"/>
      <c r="BC494" s="37"/>
      <c r="BD494" s="37"/>
      <c r="BE494" s="37"/>
      <c r="BF494" s="37"/>
      <c r="BG494" s="37"/>
      <c r="BH494" s="37"/>
      <c r="BI494" s="37"/>
      <c r="BJ494" s="37"/>
      <c r="BK494" s="37"/>
      <c r="BL494" s="37"/>
      <c r="BM494" s="37"/>
      <c r="BN494" s="37"/>
      <c r="BO494" s="37"/>
      <c r="BP494" s="37"/>
      <c r="BQ494" s="37"/>
      <c r="BR494" s="37"/>
      <c r="BS494" s="37"/>
      <c r="BT494" s="37"/>
      <c r="BU494" s="37"/>
    </row>
    <row r="495" ht="14.25" customHeight="1">
      <c r="A495" s="43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  <c r="AN495" s="37"/>
      <c r="AO495" s="37"/>
      <c r="AP495" s="37"/>
      <c r="AQ495" s="37"/>
      <c r="AR495" s="37"/>
      <c r="AS495" s="37"/>
      <c r="AT495" s="37"/>
      <c r="AU495" s="37"/>
      <c r="AV495" s="37"/>
      <c r="AW495" s="37"/>
      <c r="AX495" s="37"/>
      <c r="AY495" s="37"/>
      <c r="AZ495" s="37"/>
      <c r="BA495" s="37"/>
      <c r="BB495" s="37"/>
      <c r="BC495" s="37"/>
      <c r="BD495" s="37"/>
      <c r="BE495" s="37"/>
      <c r="BF495" s="37"/>
      <c r="BG495" s="37"/>
      <c r="BH495" s="37"/>
      <c r="BI495" s="37"/>
      <c r="BJ495" s="37"/>
      <c r="BK495" s="37"/>
      <c r="BL495" s="37"/>
      <c r="BM495" s="37"/>
      <c r="BN495" s="37"/>
      <c r="BO495" s="37"/>
      <c r="BP495" s="37"/>
      <c r="BQ495" s="37"/>
      <c r="BR495" s="37"/>
      <c r="BS495" s="37"/>
      <c r="BT495" s="37"/>
      <c r="BU495" s="37"/>
    </row>
    <row r="496" ht="14.25" customHeight="1">
      <c r="A496" s="43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  <c r="AN496" s="37"/>
      <c r="AO496" s="37"/>
      <c r="AP496" s="37"/>
      <c r="AQ496" s="37"/>
      <c r="AR496" s="37"/>
      <c r="AS496" s="37"/>
      <c r="AT496" s="37"/>
      <c r="AU496" s="37"/>
      <c r="AV496" s="37"/>
      <c r="AW496" s="37"/>
      <c r="AX496" s="37"/>
      <c r="AY496" s="37"/>
      <c r="AZ496" s="37"/>
      <c r="BA496" s="37"/>
      <c r="BB496" s="37"/>
      <c r="BC496" s="37"/>
      <c r="BD496" s="37"/>
      <c r="BE496" s="37"/>
      <c r="BF496" s="37"/>
      <c r="BG496" s="37"/>
      <c r="BH496" s="37"/>
      <c r="BI496" s="37"/>
      <c r="BJ496" s="37"/>
      <c r="BK496" s="37"/>
      <c r="BL496" s="37"/>
      <c r="BM496" s="37"/>
      <c r="BN496" s="37"/>
      <c r="BO496" s="37"/>
      <c r="BP496" s="37"/>
      <c r="BQ496" s="37"/>
      <c r="BR496" s="37"/>
      <c r="BS496" s="37"/>
      <c r="BT496" s="37"/>
      <c r="BU496" s="37"/>
    </row>
    <row r="497" ht="14.25" customHeight="1">
      <c r="A497" s="43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  <c r="AN497" s="37"/>
      <c r="AO497" s="37"/>
      <c r="AP497" s="37"/>
      <c r="AQ497" s="37"/>
      <c r="AR497" s="37"/>
      <c r="AS497" s="37"/>
      <c r="AT497" s="37"/>
      <c r="AU497" s="37"/>
      <c r="AV497" s="37"/>
      <c r="AW497" s="37"/>
      <c r="AX497" s="37"/>
      <c r="AY497" s="37"/>
      <c r="AZ497" s="37"/>
      <c r="BA497" s="37"/>
      <c r="BB497" s="37"/>
      <c r="BC497" s="37"/>
      <c r="BD497" s="37"/>
      <c r="BE497" s="37"/>
      <c r="BF497" s="37"/>
      <c r="BG497" s="37"/>
      <c r="BH497" s="37"/>
      <c r="BI497" s="37"/>
      <c r="BJ497" s="37"/>
      <c r="BK497" s="37"/>
      <c r="BL497" s="37"/>
      <c r="BM497" s="37"/>
      <c r="BN497" s="37"/>
      <c r="BO497" s="37"/>
      <c r="BP497" s="37"/>
      <c r="BQ497" s="37"/>
      <c r="BR497" s="37"/>
      <c r="BS497" s="37"/>
      <c r="BT497" s="37"/>
      <c r="BU497" s="37"/>
    </row>
    <row r="498" ht="14.25" customHeight="1">
      <c r="A498" s="43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  <c r="AN498" s="37"/>
      <c r="AO498" s="37"/>
      <c r="AP498" s="37"/>
      <c r="AQ498" s="37"/>
      <c r="AR498" s="37"/>
      <c r="AS498" s="37"/>
      <c r="AT498" s="37"/>
      <c r="AU498" s="37"/>
      <c r="AV498" s="37"/>
      <c r="AW498" s="37"/>
      <c r="AX498" s="37"/>
      <c r="AY498" s="37"/>
      <c r="AZ498" s="37"/>
      <c r="BA498" s="37"/>
      <c r="BB498" s="37"/>
      <c r="BC498" s="37"/>
      <c r="BD498" s="37"/>
      <c r="BE498" s="37"/>
      <c r="BF498" s="37"/>
      <c r="BG498" s="37"/>
      <c r="BH498" s="37"/>
      <c r="BI498" s="37"/>
      <c r="BJ498" s="37"/>
      <c r="BK498" s="37"/>
      <c r="BL498" s="37"/>
      <c r="BM498" s="37"/>
      <c r="BN498" s="37"/>
      <c r="BO498" s="37"/>
      <c r="BP498" s="37"/>
      <c r="BQ498" s="37"/>
      <c r="BR498" s="37"/>
      <c r="BS498" s="37"/>
      <c r="BT498" s="37"/>
      <c r="BU498" s="37"/>
    </row>
    <row r="499" ht="14.25" customHeight="1">
      <c r="A499" s="43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  <c r="AN499" s="37"/>
      <c r="AO499" s="37"/>
      <c r="AP499" s="37"/>
      <c r="AQ499" s="37"/>
      <c r="AR499" s="37"/>
      <c r="AS499" s="37"/>
      <c r="AT499" s="37"/>
      <c r="AU499" s="37"/>
      <c r="AV499" s="37"/>
      <c r="AW499" s="37"/>
      <c r="AX499" s="37"/>
      <c r="AY499" s="37"/>
      <c r="AZ499" s="37"/>
      <c r="BA499" s="37"/>
      <c r="BB499" s="37"/>
      <c r="BC499" s="37"/>
      <c r="BD499" s="37"/>
      <c r="BE499" s="37"/>
      <c r="BF499" s="37"/>
      <c r="BG499" s="37"/>
      <c r="BH499" s="37"/>
      <c r="BI499" s="37"/>
      <c r="BJ499" s="37"/>
      <c r="BK499" s="37"/>
      <c r="BL499" s="37"/>
      <c r="BM499" s="37"/>
      <c r="BN499" s="37"/>
      <c r="BO499" s="37"/>
      <c r="BP499" s="37"/>
      <c r="BQ499" s="37"/>
      <c r="BR499" s="37"/>
      <c r="BS499" s="37"/>
      <c r="BT499" s="37"/>
      <c r="BU499" s="37"/>
    </row>
    <row r="500" ht="14.25" customHeight="1">
      <c r="A500" s="43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  <c r="AN500" s="37"/>
      <c r="AO500" s="37"/>
      <c r="AP500" s="37"/>
      <c r="AQ500" s="37"/>
      <c r="AR500" s="37"/>
      <c r="AS500" s="37"/>
      <c r="AT500" s="37"/>
      <c r="AU500" s="37"/>
      <c r="AV500" s="37"/>
      <c r="AW500" s="37"/>
      <c r="AX500" s="37"/>
      <c r="AY500" s="37"/>
      <c r="AZ500" s="37"/>
      <c r="BA500" s="37"/>
      <c r="BB500" s="37"/>
      <c r="BC500" s="37"/>
      <c r="BD500" s="37"/>
      <c r="BE500" s="37"/>
      <c r="BF500" s="37"/>
      <c r="BG500" s="37"/>
      <c r="BH500" s="37"/>
      <c r="BI500" s="37"/>
      <c r="BJ500" s="37"/>
      <c r="BK500" s="37"/>
      <c r="BL500" s="37"/>
      <c r="BM500" s="37"/>
      <c r="BN500" s="37"/>
      <c r="BO500" s="37"/>
      <c r="BP500" s="37"/>
      <c r="BQ500" s="37"/>
      <c r="BR500" s="37"/>
      <c r="BS500" s="37"/>
      <c r="BT500" s="37"/>
      <c r="BU500" s="37"/>
    </row>
    <row r="501" ht="14.25" customHeight="1">
      <c r="A501" s="43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  <c r="AN501" s="37"/>
      <c r="AO501" s="37"/>
      <c r="AP501" s="37"/>
      <c r="AQ501" s="37"/>
      <c r="AR501" s="37"/>
      <c r="AS501" s="37"/>
      <c r="AT501" s="37"/>
      <c r="AU501" s="37"/>
      <c r="AV501" s="37"/>
      <c r="AW501" s="37"/>
      <c r="AX501" s="37"/>
      <c r="AY501" s="37"/>
      <c r="AZ501" s="37"/>
      <c r="BA501" s="37"/>
      <c r="BB501" s="37"/>
      <c r="BC501" s="37"/>
      <c r="BD501" s="37"/>
      <c r="BE501" s="37"/>
      <c r="BF501" s="37"/>
      <c r="BG501" s="37"/>
      <c r="BH501" s="37"/>
      <c r="BI501" s="37"/>
      <c r="BJ501" s="37"/>
      <c r="BK501" s="37"/>
      <c r="BL501" s="37"/>
      <c r="BM501" s="37"/>
      <c r="BN501" s="37"/>
      <c r="BO501" s="37"/>
      <c r="BP501" s="37"/>
      <c r="BQ501" s="37"/>
      <c r="BR501" s="37"/>
      <c r="BS501" s="37"/>
      <c r="BT501" s="37"/>
      <c r="BU501" s="37"/>
    </row>
    <row r="502" ht="14.25" customHeight="1">
      <c r="A502" s="43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  <c r="AN502" s="37"/>
      <c r="AO502" s="37"/>
      <c r="AP502" s="37"/>
      <c r="AQ502" s="37"/>
      <c r="AR502" s="37"/>
      <c r="AS502" s="37"/>
      <c r="AT502" s="37"/>
      <c r="AU502" s="37"/>
      <c r="AV502" s="37"/>
      <c r="AW502" s="37"/>
      <c r="AX502" s="37"/>
      <c r="AY502" s="37"/>
      <c r="AZ502" s="37"/>
      <c r="BA502" s="37"/>
      <c r="BB502" s="37"/>
      <c r="BC502" s="37"/>
      <c r="BD502" s="37"/>
      <c r="BE502" s="37"/>
      <c r="BF502" s="37"/>
      <c r="BG502" s="37"/>
      <c r="BH502" s="37"/>
      <c r="BI502" s="37"/>
      <c r="BJ502" s="37"/>
      <c r="BK502" s="37"/>
      <c r="BL502" s="37"/>
      <c r="BM502" s="37"/>
      <c r="BN502" s="37"/>
      <c r="BO502" s="37"/>
      <c r="BP502" s="37"/>
      <c r="BQ502" s="37"/>
      <c r="BR502" s="37"/>
      <c r="BS502" s="37"/>
      <c r="BT502" s="37"/>
      <c r="BU502" s="37"/>
    </row>
    <row r="503" ht="14.25" customHeight="1">
      <c r="A503" s="43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  <c r="AN503" s="37"/>
      <c r="AO503" s="37"/>
      <c r="AP503" s="37"/>
      <c r="AQ503" s="37"/>
      <c r="AR503" s="37"/>
      <c r="AS503" s="37"/>
      <c r="AT503" s="37"/>
      <c r="AU503" s="37"/>
      <c r="AV503" s="37"/>
      <c r="AW503" s="37"/>
      <c r="AX503" s="37"/>
      <c r="AY503" s="37"/>
      <c r="AZ503" s="37"/>
      <c r="BA503" s="37"/>
      <c r="BB503" s="37"/>
      <c r="BC503" s="37"/>
      <c r="BD503" s="37"/>
      <c r="BE503" s="37"/>
      <c r="BF503" s="37"/>
      <c r="BG503" s="37"/>
      <c r="BH503" s="37"/>
      <c r="BI503" s="37"/>
      <c r="BJ503" s="37"/>
      <c r="BK503" s="37"/>
      <c r="BL503" s="37"/>
      <c r="BM503" s="37"/>
      <c r="BN503" s="37"/>
      <c r="BO503" s="37"/>
      <c r="BP503" s="37"/>
      <c r="BQ503" s="37"/>
      <c r="BR503" s="37"/>
      <c r="BS503" s="37"/>
      <c r="BT503" s="37"/>
      <c r="BU503" s="37"/>
    </row>
    <row r="504" ht="14.25" customHeight="1">
      <c r="A504" s="43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  <c r="AN504" s="37"/>
      <c r="AO504" s="37"/>
      <c r="AP504" s="37"/>
      <c r="AQ504" s="37"/>
      <c r="AR504" s="37"/>
      <c r="AS504" s="37"/>
      <c r="AT504" s="37"/>
      <c r="AU504" s="37"/>
      <c r="AV504" s="37"/>
      <c r="AW504" s="37"/>
      <c r="AX504" s="37"/>
      <c r="AY504" s="37"/>
      <c r="AZ504" s="37"/>
      <c r="BA504" s="37"/>
      <c r="BB504" s="37"/>
      <c r="BC504" s="37"/>
      <c r="BD504" s="37"/>
      <c r="BE504" s="37"/>
      <c r="BF504" s="37"/>
      <c r="BG504" s="37"/>
      <c r="BH504" s="37"/>
      <c r="BI504" s="37"/>
      <c r="BJ504" s="37"/>
      <c r="BK504" s="37"/>
      <c r="BL504" s="37"/>
      <c r="BM504" s="37"/>
      <c r="BN504" s="37"/>
      <c r="BO504" s="37"/>
      <c r="BP504" s="37"/>
      <c r="BQ504" s="37"/>
      <c r="BR504" s="37"/>
      <c r="BS504" s="37"/>
      <c r="BT504" s="37"/>
      <c r="BU504" s="37"/>
    </row>
    <row r="505" ht="14.25" customHeight="1">
      <c r="A505" s="43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  <c r="AN505" s="37"/>
      <c r="AO505" s="37"/>
      <c r="AP505" s="37"/>
      <c r="AQ505" s="37"/>
      <c r="AR505" s="37"/>
      <c r="AS505" s="37"/>
      <c r="AT505" s="37"/>
      <c r="AU505" s="37"/>
      <c r="AV505" s="37"/>
      <c r="AW505" s="37"/>
      <c r="AX505" s="37"/>
      <c r="AY505" s="37"/>
      <c r="AZ505" s="37"/>
      <c r="BA505" s="37"/>
      <c r="BB505" s="37"/>
      <c r="BC505" s="37"/>
      <c r="BD505" s="37"/>
      <c r="BE505" s="37"/>
      <c r="BF505" s="37"/>
      <c r="BG505" s="37"/>
      <c r="BH505" s="37"/>
      <c r="BI505" s="37"/>
      <c r="BJ505" s="37"/>
      <c r="BK505" s="37"/>
      <c r="BL505" s="37"/>
      <c r="BM505" s="37"/>
      <c r="BN505" s="37"/>
      <c r="BO505" s="37"/>
      <c r="BP505" s="37"/>
      <c r="BQ505" s="37"/>
      <c r="BR505" s="37"/>
      <c r="BS505" s="37"/>
      <c r="BT505" s="37"/>
      <c r="BU505" s="37"/>
    </row>
    <row r="506" ht="14.25" customHeight="1">
      <c r="A506" s="43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  <c r="AN506" s="37"/>
      <c r="AO506" s="37"/>
      <c r="AP506" s="37"/>
      <c r="AQ506" s="37"/>
      <c r="AR506" s="37"/>
      <c r="AS506" s="37"/>
      <c r="AT506" s="37"/>
      <c r="AU506" s="37"/>
      <c r="AV506" s="37"/>
      <c r="AW506" s="37"/>
      <c r="AX506" s="37"/>
      <c r="AY506" s="37"/>
      <c r="AZ506" s="37"/>
      <c r="BA506" s="37"/>
      <c r="BB506" s="37"/>
      <c r="BC506" s="37"/>
      <c r="BD506" s="37"/>
      <c r="BE506" s="37"/>
      <c r="BF506" s="37"/>
      <c r="BG506" s="37"/>
      <c r="BH506" s="37"/>
      <c r="BI506" s="37"/>
      <c r="BJ506" s="37"/>
      <c r="BK506" s="37"/>
      <c r="BL506" s="37"/>
      <c r="BM506" s="37"/>
      <c r="BN506" s="37"/>
      <c r="BO506" s="37"/>
      <c r="BP506" s="37"/>
      <c r="BQ506" s="37"/>
      <c r="BR506" s="37"/>
      <c r="BS506" s="37"/>
      <c r="BT506" s="37"/>
      <c r="BU506" s="37"/>
    </row>
    <row r="507" ht="14.25" customHeight="1">
      <c r="A507" s="43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  <c r="AN507" s="37"/>
      <c r="AO507" s="37"/>
      <c r="AP507" s="37"/>
      <c r="AQ507" s="37"/>
      <c r="AR507" s="37"/>
      <c r="AS507" s="37"/>
      <c r="AT507" s="37"/>
      <c r="AU507" s="37"/>
      <c r="AV507" s="37"/>
      <c r="AW507" s="37"/>
      <c r="AX507" s="37"/>
      <c r="AY507" s="37"/>
      <c r="AZ507" s="37"/>
      <c r="BA507" s="37"/>
      <c r="BB507" s="37"/>
      <c r="BC507" s="37"/>
      <c r="BD507" s="37"/>
      <c r="BE507" s="37"/>
      <c r="BF507" s="37"/>
      <c r="BG507" s="37"/>
      <c r="BH507" s="37"/>
      <c r="BI507" s="37"/>
      <c r="BJ507" s="37"/>
      <c r="BK507" s="37"/>
      <c r="BL507" s="37"/>
      <c r="BM507" s="37"/>
      <c r="BN507" s="37"/>
      <c r="BO507" s="37"/>
      <c r="BP507" s="37"/>
      <c r="BQ507" s="37"/>
      <c r="BR507" s="37"/>
      <c r="BS507" s="37"/>
      <c r="BT507" s="37"/>
      <c r="BU507" s="37"/>
    </row>
    <row r="508" ht="14.25" customHeight="1">
      <c r="A508" s="43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  <c r="AN508" s="37"/>
      <c r="AO508" s="37"/>
      <c r="AP508" s="37"/>
      <c r="AQ508" s="37"/>
      <c r="AR508" s="37"/>
      <c r="AS508" s="37"/>
      <c r="AT508" s="37"/>
      <c r="AU508" s="37"/>
      <c r="AV508" s="37"/>
      <c r="AW508" s="37"/>
      <c r="AX508" s="37"/>
      <c r="AY508" s="37"/>
      <c r="AZ508" s="37"/>
      <c r="BA508" s="37"/>
      <c r="BB508" s="37"/>
      <c r="BC508" s="37"/>
      <c r="BD508" s="37"/>
      <c r="BE508" s="37"/>
      <c r="BF508" s="37"/>
      <c r="BG508" s="37"/>
      <c r="BH508" s="37"/>
      <c r="BI508" s="37"/>
      <c r="BJ508" s="37"/>
      <c r="BK508" s="37"/>
      <c r="BL508" s="37"/>
      <c r="BM508" s="37"/>
      <c r="BN508" s="37"/>
      <c r="BO508" s="37"/>
      <c r="BP508" s="37"/>
      <c r="BQ508" s="37"/>
      <c r="BR508" s="37"/>
      <c r="BS508" s="37"/>
      <c r="BT508" s="37"/>
      <c r="BU508" s="37"/>
    </row>
    <row r="509" ht="14.25" customHeight="1">
      <c r="A509" s="43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  <c r="AN509" s="37"/>
      <c r="AO509" s="37"/>
      <c r="AP509" s="37"/>
      <c r="AQ509" s="37"/>
      <c r="AR509" s="37"/>
      <c r="AS509" s="37"/>
      <c r="AT509" s="37"/>
      <c r="AU509" s="37"/>
      <c r="AV509" s="37"/>
      <c r="AW509" s="37"/>
      <c r="AX509" s="37"/>
      <c r="AY509" s="37"/>
      <c r="AZ509" s="37"/>
      <c r="BA509" s="37"/>
      <c r="BB509" s="37"/>
      <c r="BC509" s="37"/>
      <c r="BD509" s="37"/>
      <c r="BE509" s="37"/>
      <c r="BF509" s="37"/>
      <c r="BG509" s="37"/>
      <c r="BH509" s="37"/>
      <c r="BI509" s="37"/>
      <c r="BJ509" s="37"/>
      <c r="BK509" s="37"/>
      <c r="BL509" s="37"/>
      <c r="BM509" s="37"/>
      <c r="BN509" s="37"/>
      <c r="BO509" s="37"/>
      <c r="BP509" s="37"/>
      <c r="BQ509" s="37"/>
      <c r="BR509" s="37"/>
      <c r="BS509" s="37"/>
      <c r="BT509" s="37"/>
      <c r="BU509" s="37"/>
    </row>
    <row r="510" ht="14.25" customHeight="1">
      <c r="A510" s="43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  <c r="AN510" s="37"/>
      <c r="AO510" s="37"/>
      <c r="AP510" s="37"/>
      <c r="AQ510" s="37"/>
      <c r="AR510" s="37"/>
      <c r="AS510" s="37"/>
      <c r="AT510" s="37"/>
      <c r="AU510" s="37"/>
      <c r="AV510" s="37"/>
      <c r="AW510" s="37"/>
      <c r="AX510" s="37"/>
      <c r="AY510" s="37"/>
      <c r="AZ510" s="37"/>
      <c r="BA510" s="37"/>
      <c r="BB510" s="37"/>
      <c r="BC510" s="37"/>
      <c r="BD510" s="37"/>
      <c r="BE510" s="37"/>
      <c r="BF510" s="37"/>
      <c r="BG510" s="37"/>
      <c r="BH510" s="37"/>
      <c r="BI510" s="37"/>
      <c r="BJ510" s="37"/>
      <c r="BK510" s="37"/>
      <c r="BL510" s="37"/>
      <c r="BM510" s="37"/>
      <c r="BN510" s="37"/>
      <c r="BO510" s="37"/>
      <c r="BP510" s="37"/>
      <c r="BQ510" s="37"/>
      <c r="BR510" s="37"/>
      <c r="BS510" s="37"/>
      <c r="BT510" s="37"/>
      <c r="BU510" s="37"/>
    </row>
    <row r="511" ht="14.25" customHeight="1">
      <c r="A511" s="43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  <c r="AN511" s="37"/>
      <c r="AO511" s="37"/>
      <c r="AP511" s="37"/>
      <c r="AQ511" s="37"/>
      <c r="AR511" s="37"/>
      <c r="AS511" s="37"/>
      <c r="AT511" s="37"/>
      <c r="AU511" s="37"/>
      <c r="AV511" s="37"/>
      <c r="AW511" s="37"/>
      <c r="AX511" s="37"/>
      <c r="AY511" s="37"/>
      <c r="AZ511" s="37"/>
      <c r="BA511" s="37"/>
      <c r="BB511" s="37"/>
      <c r="BC511" s="37"/>
      <c r="BD511" s="37"/>
      <c r="BE511" s="37"/>
      <c r="BF511" s="37"/>
      <c r="BG511" s="37"/>
      <c r="BH511" s="37"/>
      <c r="BI511" s="37"/>
      <c r="BJ511" s="37"/>
      <c r="BK511" s="37"/>
      <c r="BL511" s="37"/>
      <c r="BM511" s="37"/>
      <c r="BN511" s="37"/>
      <c r="BO511" s="37"/>
      <c r="BP511" s="37"/>
      <c r="BQ511" s="37"/>
      <c r="BR511" s="37"/>
      <c r="BS511" s="37"/>
      <c r="BT511" s="37"/>
      <c r="BU511" s="37"/>
    </row>
    <row r="512" ht="14.25" customHeight="1">
      <c r="A512" s="43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  <c r="AN512" s="37"/>
      <c r="AO512" s="37"/>
      <c r="AP512" s="37"/>
      <c r="AQ512" s="37"/>
      <c r="AR512" s="37"/>
      <c r="AS512" s="37"/>
      <c r="AT512" s="37"/>
      <c r="AU512" s="37"/>
      <c r="AV512" s="37"/>
      <c r="AW512" s="37"/>
      <c r="AX512" s="37"/>
      <c r="AY512" s="37"/>
      <c r="AZ512" s="37"/>
      <c r="BA512" s="37"/>
      <c r="BB512" s="37"/>
      <c r="BC512" s="37"/>
      <c r="BD512" s="37"/>
      <c r="BE512" s="37"/>
      <c r="BF512" s="37"/>
      <c r="BG512" s="37"/>
      <c r="BH512" s="37"/>
      <c r="BI512" s="37"/>
      <c r="BJ512" s="37"/>
      <c r="BK512" s="37"/>
      <c r="BL512" s="37"/>
      <c r="BM512" s="37"/>
      <c r="BN512" s="37"/>
      <c r="BO512" s="37"/>
      <c r="BP512" s="37"/>
      <c r="BQ512" s="37"/>
      <c r="BR512" s="37"/>
      <c r="BS512" s="37"/>
      <c r="BT512" s="37"/>
      <c r="BU512" s="37"/>
    </row>
    <row r="513" ht="14.25" customHeight="1">
      <c r="A513" s="43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  <c r="AN513" s="37"/>
      <c r="AO513" s="37"/>
      <c r="AP513" s="37"/>
      <c r="AQ513" s="37"/>
      <c r="AR513" s="37"/>
      <c r="AS513" s="37"/>
      <c r="AT513" s="37"/>
      <c r="AU513" s="37"/>
      <c r="AV513" s="37"/>
      <c r="AW513" s="37"/>
      <c r="AX513" s="37"/>
      <c r="AY513" s="37"/>
      <c r="AZ513" s="37"/>
      <c r="BA513" s="37"/>
      <c r="BB513" s="37"/>
      <c r="BC513" s="37"/>
      <c r="BD513" s="37"/>
      <c r="BE513" s="37"/>
      <c r="BF513" s="37"/>
      <c r="BG513" s="37"/>
      <c r="BH513" s="37"/>
      <c r="BI513" s="37"/>
      <c r="BJ513" s="37"/>
      <c r="BK513" s="37"/>
      <c r="BL513" s="37"/>
      <c r="BM513" s="37"/>
      <c r="BN513" s="37"/>
      <c r="BO513" s="37"/>
      <c r="BP513" s="37"/>
      <c r="BQ513" s="37"/>
      <c r="BR513" s="37"/>
      <c r="BS513" s="37"/>
      <c r="BT513" s="37"/>
      <c r="BU513" s="37"/>
    </row>
    <row r="514" ht="14.25" customHeight="1">
      <c r="A514" s="43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  <c r="AN514" s="37"/>
      <c r="AO514" s="37"/>
      <c r="AP514" s="37"/>
      <c r="AQ514" s="37"/>
      <c r="AR514" s="37"/>
      <c r="AS514" s="37"/>
      <c r="AT514" s="37"/>
      <c r="AU514" s="37"/>
      <c r="AV514" s="37"/>
      <c r="AW514" s="37"/>
      <c r="AX514" s="37"/>
      <c r="AY514" s="37"/>
      <c r="AZ514" s="37"/>
      <c r="BA514" s="37"/>
      <c r="BB514" s="37"/>
      <c r="BC514" s="37"/>
      <c r="BD514" s="37"/>
      <c r="BE514" s="37"/>
      <c r="BF514" s="37"/>
      <c r="BG514" s="37"/>
      <c r="BH514" s="37"/>
      <c r="BI514" s="37"/>
      <c r="BJ514" s="37"/>
      <c r="BK514" s="37"/>
      <c r="BL514" s="37"/>
      <c r="BM514" s="37"/>
      <c r="BN514" s="37"/>
      <c r="BO514" s="37"/>
      <c r="BP514" s="37"/>
      <c r="BQ514" s="37"/>
      <c r="BR514" s="37"/>
      <c r="BS514" s="37"/>
      <c r="BT514" s="37"/>
      <c r="BU514" s="37"/>
    </row>
    <row r="515" ht="14.25" customHeight="1">
      <c r="A515" s="43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  <c r="AN515" s="37"/>
      <c r="AO515" s="37"/>
      <c r="AP515" s="37"/>
      <c r="AQ515" s="37"/>
      <c r="AR515" s="37"/>
      <c r="AS515" s="37"/>
      <c r="AT515" s="37"/>
      <c r="AU515" s="37"/>
      <c r="AV515" s="37"/>
      <c r="AW515" s="37"/>
      <c r="AX515" s="37"/>
      <c r="AY515" s="37"/>
      <c r="AZ515" s="37"/>
      <c r="BA515" s="37"/>
      <c r="BB515" s="37"/>
      <c r="BC515" s="37"/>
      <c r="BD515" s="37"/>
      <c r="BE515" s="37"/>
      <c r="BF515" s="37"/>
      <c r="BG515" s="37"/>
      <c r="BH515" s="37"/>
      <c r="BI515" s="37"/>
      <c r="BJ515" s="37"/>
      <c r="BK515" s="37"/>
      <c r="BL515" s="37"/>
      <c r="BM515" s="37"/>
      <c r="BN515" s="37"/>
      <c r="BO515" s="37"/>
      <c r="BP515" s="37"/>
      <c r="BQ515" s="37"/>
      <c r="BR515" s="37"/>
      <c r="BS515" s="37"/>
      <c r="BT515" s="37"/>
      <c r="BU515" s="37"/>
    </row>
    <row r="516" ht="14.25" customHeight="1">
      <c r="A516" s="43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  <c r="AN516" s="37"/>
      <c r="AO516" s="37"/>
      <c r="AP516" s="37"/>
      <c r="AQ516" s="37"/>
      <c r="AR516" s="37"/>
      <c r="AS516" s="37"/>
      <c r="AT516" s="37"/>
      <c r="AU516" s="37"/>
      <c r="AV516" s="37"/>
      <c r="AW516" s="37"/>
      <c r="AX516" s="37"/>
      <c r="AY516" s="37"/>
      <c r="AZ516" s="37"/>
      <c r="BA516" s="37"/>
      <c r="BB516" s="37"/>
      <c r="BC516" s="37"/>
      <c r="BD516" s="37"/>
      <c r="BE516" s="37"/>
      <c r="BF516" s="37"/>
      <c r="BG516" s="37"/>
      <c r="BH516" s="37"/>
      <c r="BI516" s="37"/>
      <c r="BJ516" s="37"/>
      <c r="BK516" s="37"/>
      <c r="BL516" s="37"/>
      <c r="BM516" s="37"/>
      <c r="BN516" s="37"/>
      <c r="BO516" s="37"/>
      <c r="BP516" s="37"/>
      <c r="BQ516" s="37"/>
      <c r="BR516" s="37"/>
      <c r="BS516" s="37"/>
      <c r="BT516" s="37"/>
      <c r="BU516" s="37"/>
    </row>
    <row r="517" ht="14.25" customHeight="1">
      <c r="A517" s="43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  <c r="AN517" s="37"/>
      <c r="AO517" s="37"/>
      <c r="AP517" s="37"/>
      <c r="AQ517" s="37"/>
      <c r="AR517" s="37"/>
      <c r="AS517" s="37"/>
      <c r="AT517" s="37"/>
      <c r="AU517" s="37"/>
      <c r="AV517" s="37"/>
      <c r="AW517" s="37"/>
      <c r="AX517" s="37"/>
      <c r="AY517" s="37"/>
      <c r="AZ517" s="37"/>
      <c r="BA517" s="37"/>
      <c r="BB517" s="37"/>
      <c r="BC517" s="37"/>
      <c r="BD517" s="37"/>
      <c r="BE517" s="37"/>
      <c r="BF517" s="37"/>
      <c r="BG517" s="37"/>
      <c r="BH517" s="37"/>
      <c r="BI517" s="37"/>
      <c r="BJ517" s="37"/>
      <c r="BK517" s="37"/>
      <c r="BL517" s="37"/>
      <c r="BM517" s="37"/>
      <c r="BN517" s="37"/>
      <c r="BO517" s="37"/>
      <c r="BP517" s="37"/>
      <c r="BQ517" s="37"/>
      <c r="BR517" s="37"/>
      <c r="BS517" s="37"/>
      <c r="BT517" s="37"/>
      <c r="BU517" s="37"/>
    </row>
    <row r="518" ht="14.25" customHeight="1">
      <c r="A518" s="43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  <c r="AN518" s="37"/>
      <c r="AO518" s="37"/>
      <c r="AP518" s="37"/>
      <c r="AQ518" s="37"/>
      <c r="AR518" s="37"/>
      <c r="AS518" s="37"/>
      <c r="AT518" s="37"/>
      <c r="AU518" s="37"/>
      <c r="AV518" s="37"/>
      <c r="AW518" s="37"/>
      <c r="AX518" s="37"/>
      <c r="AY518" s="37"/>
      <c r="AZ518" s="37"/>
      <c r="BA518" s="37"/>
      <c r="BB518" s="37"/>
      <c r="BC518" s="37"/>
      <c r="BD518" s="37"/>
      <c r="BE518" s="37"/>
      <c r="BF518" s="37"/>
      <c r="BG518" s="37"/>
      <c r="BH518" s="37"/>
      <c r="BI518" s="37"/>
      <c r="BJ518" s="37"/>
      <c r="BK518" s="37"/>
      <c r="BL518" s="37"/>
      <c r="BM518" s="37"/>
      <c r="BN518" s="37"/>
      <c r="BO518" s="37"/>
      <c r="BP518" s="37"/>
      <c r="BQ518" s="37"/>
      <c r="BR518" s="37"/>
      <c r="BS518" s="37"/>
      <c r="BT518" s="37"/>
      <c r="BU518" s="37"/>
    </row>
    <row r="519" ht="14.25" customHeight="1">
      <c r="A519" s="43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  <c r="AN519" s="37"/>
      <c r="AO519" s="37"/>
      <c r="AP519" s="37"/>
      <c r="AQ519" s="37"/>
      <c r="AR519" s="37"/>
      <c r="AS519" s="37"/>
      <c r="AT519" s="37"/>
      <c r="AU519" s="37"/>
      <c r="AV519" s="37"/>
      <c r="AW519" s="37"/>
      <c r="AX519" s="37"/>
      <c r="AY519" s="37"/>
      <c r="AZ519" s="37"/>
      <c r="BA519" s="37"/>
      <c r="BB519" s="37"/>
      <c r="BC519" s="37"/>
      <c r="BD519" s="37"/>
      <c r="BE519" s="37"/>
      <c r="BF519" s="37"/>
      <c r="BG519" s="37"/>
      <c r="BH519" s="37"/>
      <c r="BI519" s="37"/>
      <c r="BJ519" s="37"/>
      <c r="BK519" s="37"/>
      <c r="BL519" s="37"/>
      <c r="BM519" s="37"/>
      <c r="BN519" s="37"/>
      <c r="BO519" s="37"/>
      <c r="BP519" s="37"/>
      <c r="BQ519" s="37"/>
      <c r="BR519" s="37"/>
      <c r="BS519" s="37"/>
      <c r="BT519" s="37"/>
      <c r="BU519" s="37"/>
    </row>
    <row r="520" ht="14.25" customHeight="1">
      <c r="A520" s="43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  <c r="AN520" s="37"/>
      <c r="AO520" s="37"/>
      <c r="AP520" s="37"/>
      <c r="AQ520" s="37"/>
      <c r="AR520" s="37"/>
      <c r="AS520" s="37"/>
      <c r="AT520" s="37"/>
      <c r="AU520" s="37"/>
      <c r="AV520" s="37"/>
      <c r="AW520" s="37"/>
      <c r="AX520" s="37"/>
      <c r="AY520" s="37"/>
      <c r="AZ520" s="37"/>
      <c r="BA520" s="37"/>
      <c r="BB520" s="37"/>
      <c r="BC520" s="37"/>
      <c r="BD520" s="37"/>
      <c r="BE520" s="37"/>
      <c r="BF520" s="37"/>
      <c r="BG520" s="37"/>
      <c r="BH520" s="37"/>
      <c r="BI520" s="37"/>
      <c r="BJ520" s="37"/>
      <c r="BK520" s="37"/>
      <c r="BL520" s="37"/>
      <c r="BM520" s="37"/>
      <c r="BN520" s="37"/>
      <c r="BO520" s="37"/>
      <c r="BP520" s="37"/>
      <c r="BQ520" s="37"/>
      <c r="BR520" s="37"/>
      <c r="BS520" s="37"/>
      <c r="BT520" s="37"/>
      <c r="BU520" s="37"/>
    </row>
    <row r="521" ht="14.25" customHeight="1">
      <c r="A521" s="43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  <c r="AN521" s="37"/>
      <c r="AO521" s="37"/>
      <c r="AP521" s="37"/>
      <c r="AQ521" s="37"/>
      <c r="AR521" s="37"/>
      <c r="AS521" s="37"/>
      <c r="AT521" s="37"/>
      <c r="AU521" s="37"/>
      <c r="AV521" s="37"/>
      <c r="AW521" s="37"/>
      <c r="AX521" s="37"/>
      <c r="AY521" s="37"/>
      <c r="AZ521" s="37"/>
      <c r="BA521" s="37"/>
      <c r="BB521" s="37"/>
      <c r="BC521" s="37"/>
      <c r="BD521" s="37"/>
      <c r="BE521" s="37"/>
      <c r="BF521" s="37"/>
      <c r="BG521" s="37"/>
      <c r="BH521" s="37"/>
      <c r="BI521" s="37"/>
      <c r="BJ521" s="37"/>
      <c r="BK521" s="37"/>
      <c r="BL521" s="37"/>
      <c r="BM521" s="37"/>
      <c r="BN521" s="37"/>
      <c r="BO521" s="37"/>
      <c r="BP521" s="37"/>
      <c r="BQ521" s="37"/>
      <c r="BR521" s="37"/>
      <c r="BS521" s="37"/>
      <c r="BT521" s="37"/>
      <c r="BU521" s="37"/>
    </row>
    <row r="522" ht="14.25" customHeight="1">
      <c r="A522" s="43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  <c r="AN522" s="37"/>
      <c r="AO522" s="37"/>
      <c r="AP522" s="37"/>
      <c r="AQ522" s="37"/>
      <c r="AR522" s="37"/>
      <c r="AS522" s="37"/>
      <c r="AT522" s="37"/>
      <c r="AU522" s="37"/>
      <c r="AV522" s="37"/>
      <c r="AW522" s="37"/>
      <c r="AX522" s="37"/>
      <c r="AY522" s="37"/>
      <c r="AZ522" s="37"/>
      <c r="BA522" s="37"/>
      <c r="BB522" s="37"/>
      <c r="BC522" s="37"/>
      <c r="BD522" s="37"/>
      <c r="BE522" s="37"/>
      <c r="BF522" s="37"/>
      <c r="BG522" s="37"/>
      <c r="BH522" s="37"/>
      <c r="BI522" s="37"/>
      <c r="BJ522" s="37"/>
      <c r="BK522" s="37"/>
      <c r="BL522" s="37"/>
      <c r="BM522" s="37"/>
      <c r="BN522" s="37"/>
      <c r="BO522" s="37"/>
      <c r="BP522" s="37"/>
      <c r="BQ522" s="37"/>
      <c r="BR522" s="37"/>
      <c r="BS522" s="37"/>
      <c r="BT522" s="37"/>
      <c r="BU522" s="37"/>
    </row>
    <row r="523" ht="14.25" customHeight="1">
      <c r="A523" s="43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  <c r="AN523" s="37"/>
      <c r="AO523" s="37"/>
      <c r="AP523" s="37"/>
      <c r="AQ523" s="37"/>
      <c r="AR523" s="37"/>
      <c r="AS523" s="37"/>
      <c r="AT523" s="37"/>
      <c r="AU523" s="37"/>
      <c r="AV523" s="37"/>
      <c r="AW523" s="37"/>
      <c r="AX523" s="37"/>
      <c r="AY523" s="37"/>
      <c r="AZ523" s="37"/>
      <c r="BA523" s="37"/>
      <c r="BB523" s="37"/>
      <c r="BC523" s="37"/>
      <c r="BD523" s="37"/>
      <c r="BE523" s="37"/>
      <c r="BF523" s="37"/>
      <c r="BG523" s="37"/>
      <c r="BH523" s="37"/>
      <c r="BI523" s="37"/>
      <c r="BJ523" s="37"/>
      <c r="BK523" s="37"/>
      <c r="BL523" s="37"/>
      <c r="BM523" s="37"/>
      <c r="BN523" s="37"/>
      <c r="BO523" s="37"/>
      <c r="BP523" s="37"/>
      <c r="BQ523" s="37"/>
      <c r="BR523" s="37"/>
      <c r="BS523" s="37"/>
      <c r="BT523" s="37"/>
      <c r="BU523" s="37"/>
    </row>
    <row r="524" ht="14.25" customHeight="1">
      <c r="A524" s="43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  <c r="AN524" s="37"/>
      <c r="AO524" s="37"/>
      <c r="AP524" s="37"/>
      <c r="AQ524" s="37"/>
      <c r="AR524" s="37"/>
      <c r="AS524" s="37"/>
      <c r="AT524" s="37"/>
      <c r="AU524" s="37"/>
      <c r="AV524" s="37"/>
      <c r="AW524" s="37"/>
      <c r="AX524" s="37"/>
      <c r="AY524" s="37"/>
      <c r="AZ524" s="37"/>
      <c r="BA524" s="37"/>
      <c r="BB524" s="37"/>
      <c r="BC524" s="37"/>
      <c r="BD524" s="37"/>
      <c r="BE524" s="37"/>
      <c r="BF524" s="37"/>
      <c r="BG524" s="37"/>
      <c r="BH524" s="37"/>
      <c r="BI524" s="37"/>
      <c r="BJ524" s="37"/>
      <c r="BK524" s="37"/>
      <c r="BL524" s="37"/>
      <c r="BM524" s="37"/>
      <c r="BN524" s="37"/>
      <c r="BO524" s="37"/>
      <c r="BP524" s="37"/>
      <c r="BQ524" s="37"/>
      <c r="BR524" s="37"/>
      <c r="BS524" s="37"/>
      <c r="BT524" s="37"/>
      <c r="BU524" s="37"/>
    </row>
    <row r="525" ht="14.25" customHeight="1">
      <c r="A525" s="43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  <c r="AN525" s="37"/>
      <c r="AO525" s="37"/>
      <c r="AP525" s="37"/>
      <c r="AQ525" s="37"/>
      <c r="AR525" s="37"/>
      <c r="AS525" s="37"/>
      <c r="AT525" s="37"/>
      <c r="AU525" s="37"/>
      <c r="AV525" s="37"/>
      <c r="AW525" s="37"/>
      <c r="AX525" s="37"/>
      <c r="AY525" s="37"/>
      <c r="AZ525" s="37"/>
      <c r="BA525" s="37"/>
      <c r="BB525" s="37"/>
      <c r="BC525" s="37"/>
      <c r="BD525" s="37"/>
      <c r="BE525" s="37"/>
      <c r="BF525" s="37"/>
      <c r="BG525" s="37"/>
      <c r="BH525" s="37"/>
      <c r="BI525" s="37"/>
      <c r="BJ525" s="37"/>
      <c r="BK525" s="37"/>
      <c r="BL525" s="37"/>
      <c r="BM525" s="37"/>
      <c r="BN525" s="37"/>
      <c r="BO525" s="37"/>
      <c r="BP525" s="37"/>
      <c r="BQ525" s="37"/>
      <c r="BR525" s="37"/>
      <c r="BS525" s="37"/>
      <c r="BT525" s="37"/>
      <c r="BU525" s="37"/>
    </row>
    <row r="526" ht="14.25" customHeight="1">
      <c r="A526" s="43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  <c r="AN526" s="37"/>
      <c r="AO526" s="37"/>
      <c r="AP526" s="37"/>
      <c r="AQ526" s="37"/>
      <c r="AR526" s="37"/>
      <c r="AS526" s="37"/>
      <c r="AT526" s="37"/>
      <c r="AU526" s="37"/>
      <c r="AV526" s="37"/>
      <c r="AW526" s="37"/>
      <c r="AX526" s="37"/>
      <c r="AY526" s="37"/>
      <c r="AZ526" s="37"/>
      <c r="BA526" s="37"/>
      <c r="BB526" s="37"/>
      <c r="BC526" s="37"/>
      <c r="BD526" s="37"/>
      <c r="BE526" s="37"/>
      <c r="BF526" s="37"/>
      <c r="BG526" s="37"/>
      <c r="BH526" s="37"/>
      <c r="BI526" s="37"/>
      <c r="BJ526" s="37"/>
      <c r="BK526" s="37"/>
      <c r="BL526" s="37"/>
      <c r="BM526" s="37"/>
      <c r="BN526" s="37"/>
      <c r="BO526" s="37"/>
      <c r="BP526" s="37"/>
      <c r="BQ526" s="37"/>
      <c r="BR526" s="37"/>
      <c r="BS526" s="37"/>
      <c r="BT526" s="37"/>
      <c r="BU526" s="37"/>
    </row>
    <row r="527" ht="14.25" customHeight="1">
      <c r="A527" s="43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  <c r="AN527" s="37"/>
      <c r="AO527" s="37"/>
      <c r="AP527" s="37"/>
      <c r="AQ527" s="37"/>
      <c r="AR527" s="37"/>
      <c r="AS527" s="37"/>
      <c r="AT527" s="37"/>
      <c r="AU527" s="37"/>
      <c r="AV527" s="37"/>
      <c r="AW527" s="37"/>
      <c r="AX527" s="37"/>
      <c r="AY527" s="37"/>
      <c r="AZ527" s="37"/>
      <c r="BA527" s="37"/>
      <c r="BB527" s="37"/>
      <c r="BC527" s="37"/>
      <c r="BD527" s="37"/>
      <c r="BE527" s="37"/>
      <c r="BF527" s="37"/>
      <c r="BG527" s="37"/>
      <c r="BH527" s="37"/>
      <c r="BI527" s="37"/>
      <c r="BJ527" s="37"/>
      <c r="BK527" s="37"/>
      <c r="BL527" s="37"/>
      <c r="BM527" s="37"/>
      <c r="BN527" s="37"/>
      <c r="BO527" s="37"/>
      <c r="BP527" s="37"/>
      <c r="BQ527" s="37"/>
      <c r="BR527" s="37"/>
      <c r="BS527" s="37"/>
      <c r="BT527" s="37"/>
      <c r="BU527" s="37"/>
    </row>
    <row r="528" ht="14.25" customHeight="1">
      <c r="A528" s="43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  <c r="AN528" s="37"/>
      <c r="AO528" s="37"/>
      <c r="AP528" s="37"/>
      <c r="AQ528" s="37"/>
      <c r="AR528" s="37"/>
      <c r="AS528" s="37"/>
      <c r="AT528" s="37"/>
      <c r="AU528" s="37"/>
      <c r="AV528" s="37"/>
      <c r="AW528" s="37"/>
      <c r="AX528" s="37"/>
      <c r="AY528" s="37"/>
      <c r="AZ528" s="37"/>
      <c r="BA528" s="37"/>
      <c r="BB528" s="37"/>
      <c r="BC528" s="37"/>
      <c r="BD528" s="37"/>
      <c r="BE528" s="37"/>
      <c r="BF528" s="37"/>
      <c r="BG528" s="37"/>
      <c r="BH528" s="37"/>
      <c r="BI528" s="37"/>
      <c r="BJ528" s="37"/>
      <c r="BK528" s="37"/>
      <c r="BL528" s="37"/>
      <c r="BM528" s="37"/>
      <c r="BN528" s="37"/>
      <c r="BO528" s="37"/>
      <c r="BP528" s="37"/>
      <c r="BQ528" s="37"/>
      <c r="BR528" s="37"/>
      <c r="BS528" s="37"/>
      <c r="BT528" s="37"/>
      <c r="BU528" s="37"/>
    </row>
    <row r="529" ht="14.25" customHeight="1">
      <c r="A529" s="43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  <c r="AN529" s="37"/>
      <c r="AO529" s="37"/>
      <c r="AP529" s="37"/>
      <c r="AQ529" s="37"/>
      <c r="AR529" s="37"/>
      <c r="AS529" s="37"/>
      <c r="AT529" s="37"/>
      <c r="AU529" s="37"/>
      <c r="AV529" s="37"/>
      <c r="AW529" s="37"/>
      <c r="AX529" s="37"/>
      <c r="AY529" s="37"/>
      <c r="AZ529" s="37"/>
      <c r="BA529" s="37"/>
      <c r="BB529" s="37"/>
      <c r="BC529" s="37"/>
      <c r="BD529" s="37"/>
      <c r="BE529" s="37"/>
      <c r="BF529" s="37"/>
      <c r="BG529" s="37"/>
      <c r="BH529" s="37"/>
      <c r="BI529" s="37"/>
      <c r="BJ529" s="37"/>
      <c r="BK529" s="37"/>
      <c r="BL529" s="37"/>
      <c r="BM529" s="37"/>
      <c r="BN529" s="37"/>
      <c r="BO529" s="37"/>
      <c r="BP529" s="37"/>
      <c r="BQ529" s="37"/>
      <c r="BR529" s="37"/>
      <c r="BS529" s="37"/>
      <c r="BT529" s="37"/>
      <c r="BU529" s="37"/>
    </row>
    <row r="530" ht="14.25" customHeight="1">
      <c r="A530" s="43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  <c r="AN530" s="37"/>
      <c r="AO530" s="37"/>
      <c r="AP530" s="37"/>
      <c r="AQ530" s="37"/>
      <c r="AR530" s="37"/>
      <c r="AS530" s="37"/>
      <c r="AT530" s="37"/>
      <c r="AU530" s="37"/>
      <c r="AV530" s="37"/>
      <c r="AW530" s="37"/>
      <c r="AX530" s="37"/>
      <c r="AY530" s="37"/>
      <c r="AZ530" s="37"/>
      <c r="BA530" s="37"/>
      <c r="BB530" s="37"/>
      <c r="BC530" s="37"/>
      <c r="BD530" s="37"/>
      <c r="BE530" s="37"/>
      <c r="BF530" s="37"/>
      <c r="BG530" s="37"/>
      <c r="BH530" s="37"/>
      <c r="BI530" s="37"/>
      <c r="BJ530" s="37"/>
      <c r="BK530" s="37"/>
      <c r="BL530" s="37"/>
      <c r="BM530" s="37"/>
      <c r="BN530" s="37"/>
      <c r="BO530" s="37"/>
      <c r="BP530" s="37"/>
      <c r="BQ530" s="37"/>
      <c r="BR530" s="37"/>
      <c r="BS530" s="37"/>
      <c r="BT530" s="37"/>
      <c r="BU530" s="37"/>
    </row>
    <row r="531" ht="14.25" customHeight="1">
      <c r="A531" s="43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  <c r="AN531" s="37"/>
      <c r="AO531" s="37"/>
      <c r="AP531" s="37"/>
      <c r="AQ531" s="37"/>
      <c r="AR531" s="37"/>
      <c r="AS531" s="37"/>
      <c r="AT531" s="37"/>
      <c r="AU531" s="37"/>
      <c r="AV531" s="37"/>
      <c r="AW531" s="37"/>
      <c r="AX531" s="37"/>
      <c r="AY531" s="37"/>
      <c r="AZ531" s="37"/>
      <c r="BA531" s="37"/>
      <c r="BB531" s="37"/>
      <c r="BC531" s="37"/>
      <c r="BD531" s="37"/>
      <c r="BE531" s="37"/>
      <c r="BF531" s="37"/>
      <c r="BG531" s="37"/>
      <c r="BH531" s="37"/>
      <c r="BI531" s="37"/>
      <c r="BJ531" s="37"/>
      <c r="BK531" s="37"/>
      <c r="BL531" s="37"/>
      <c r="BM531" s="37"/>
      <c r="BN531" s="37"/>
      <c r="BO531" s="37"/>
      <c r="BP531" s="37"/>
      <c r="BQ531" s="37"/>
      <c r="BR531" s="37"/>
      <c r="BS531" s="37"/>
      <c r="BT531" s="37"/>
      <c r="BU531" s="37"/>
    </row>
    <row r="532" ht="14.25" customHeight="1">
      <c r="A532" s="43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  <c r="AN532" s="37"/>
      <c r="AO532" s="37"/>
      <c r="AP532" s="37"/>
      <c r="AQ532" s="37"/>
      <c r="AR532" s="37"/>
      <c r="AS532" s="37"/>
      <c r="AT532" s="37"/>
      <c r="AU532" s="37"/>
      <c r="AV532" s="37"/>
      <c r="AW532" s="37"/>
      <c r="AX532" s="37"/>
      <c r="AY532" s="37"/>
      <c r="AZ532" s="37"/>
      <c r="BA532" s="37"/>
      <c r="BB532" s="37"/>
      <c r="BC532" s="37"/>
      <c r="BD532" s="37"/>
      <c r="BE532" s="37"/>
      <c r="BF532" s="37"/>
      <c r="BG532" s="37"/>
      <c r="BH532" s="37"/>
      <c r="BI532" s="37"/>
      <c r="BJ532" s="37"/>
      <c r="BK532" s="37"/>
      <c r="BL532" s="37"/>
      <c r="BM532" s="37"/>
      <c r="BN532" s="37"/>
      <c r="BO532" s="37"/>
      <c r="BP532" s="37"/>
      <c r="BQ532" s="37"/>
      <c r="BR532" s="37"/>
      <c r="BS532" s="37"/>
      <c r="BT532" s="37"/>
      <c r="BU532" s="37"/>
    </row>
    <row r="533" ht="14.25" customHeight="1">
      <c r="A533" s="43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  <c r="AN533" s="37"/>
      <c r="AO533" s="37"/>
      <c r="AP533" s="37"/>
      <c r="AQ533" s="37"/>
      <c r="AR533" s="37"/>
      <c r="AS533" s="37"/>
      <c r="AT533" s="37"/>
      <c r="AU533" s="37"/>
      <c r="AV533" s="37"/>
      <c r="AW533" s="37"/>
      <c r="AX533" s="37"/>
      <c r="AY533" s="37"/>
      <c r="AZ533" s="37"/>
      <c r="BA533" s="37"/>
      <c r="BB533" s="37"/>
      <c r="BC533" s="37"/>
      <c r="BD533" s="37"/>
      <c r="BE533" s="37"/>
      <c r="BF533" s="37"/>
      <c r="BG533" s="37"/>
      <c r="BH533" s="37"/>
      <c r="BI533" s="37"/>
      <c r="BJ533" s="37"/>
      <c r="BK533" s="37"/>
      <c r="BL533" s="37"/>
      <c r="BM533" s="37"/>
      <c r="BN533" s="37"/>
      <c r="BO533" s="37"/>
      <c r="BP533" s="37"/>
      <c r="BQ533" s="37"/>
      <c r="BR533" s="37"/>
      <c r="BS533" s="37"/>
      <c r="BT533" s="37"/>
      <c r="BU533" s="37"/>
    </row>
    <row r="534" ht="14.25" customHeight="1">
      <c r="A534" s="43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  <c r="AN534" s="37"/>
      <c r="AO534" s="37"/>
      <c r="AP534" s="37"/>
      <c r="AQ534" s="37"/>
      <c r="AR534" s="37"/>
      <c r="AS534" s="37"/>
      <c r="AT534" s="37"/>
      <c r="AU534" s="37"/>
      <c r="AV534" s="37"/>
      <c r="AW534" s="37"/>
      <c r="AX534" s="37"/>
      <c r="AY534" s="37"/>
      <c r="AZ534" s="37"/>
      <c r="BA534" s="37"/>
      <c r="BB534" s="37"/>
      <c r="BC534" s="37"/>
      <c r="BD534" s="37"/>
      <c r="BE534" s="37"/>
      <c r="BF534" s="37"/>
      <c r="BG534" s="37"/>
      <c r="BH534" s="37"/>
      <c r="BI534" s="37"/>
      <c r="BJ534" s="37"/>
      <c r="BK534" s="37"/>
      <c r="BL534" s="37"/>
      <c r="BM534" s="37"/>
      <c r="BN534" s="37"/>
      <c r="BO534" s="37"/>
      <c r="BP534" s="37"/>
      <c r="BQ534" s="37"/>
      <c r="BR534" s="37"/>
      <c r="BS534" s="37"/>
      <c r="BT534" s="37"/>
      <c r="BU534" s="37"/>
    </row>
    <row r="535" ht="14.25" customHeight="1">
      <c r="A535" s="43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  <c r="AN535" s="37"/>
      <c r="AO535" s="37"/>
      <c r="AP535" s="37"/>
      <c r="AQ535" s="37"/>
      <c r="AR535" s="37"/>
      <c r="AS535" s="37"/>
      <c r="AT535" s="37"/>
      <c r="AU535" s="37"/>
      <c r="AV535" s="37"/>
      <c r="AW535" s="37"/>
      <c r="AX535" s="37"/>
      <c r="AY535" s="37"/>
      <c r="AZ535" s="37"/>
      <c r="BA535" s="37"/>
      <c r="BB535" s="37"/>
      <c r="BC535" s="37"/>
      <c r="BD535" s="37"/>
      <c r="BE535" s="37"/>
      <c r="BF535" s="37"/>
      <c r="BG535" s="37"/>
      <c r="BH535" s="37"/>
      <c r="BI535" s="37"/>
      <c r="BJ535" s="37"/>
      <c r="BK535" s="37"/>
      <c r="BL535" s="37"/>
      <c r="BM535" s="37"/>
      <c r="BN535" s="37"/>
      <c r="BO535" s="37"/>
      <c r="BP535" s="37"/>
      <c r="BQ535" s="37"/>
      <c r="BR535" s="37"/>
      <c r="BS535" s="37"/>
      <c r="BT535" s="37"/>
      <c r="BU535" s="37"/>
    </row>
    <row r="536" ht="14.25" customHeight="1">
      <c r="A536" s="43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  <c r="AN536" s="37"/>
      <c r="AO536" s="37"/>
      <c r="AP536" s="37"/>
      <c r="AQ536" s="37"/>
      <c r="AR536" s="37"/>
      <c r="AS536" s="37"/>
      <c r="AT536" s="37"/>
      <c r="AU536" s="37"/>
      <c r="AV536" s="37"/>
      <c r="AW536" s="37"/>
      <c r="AX536" s="37"/>
      <c r="AY536" s="37"/>
      <c r="AZ536" s="37"/>
      <c r="BA536" s="37"/>
      <c r="BB536" s="37"/>
      <c r="BC536" s="37"/>
      <c r="BD536" s="37"/>
      <c r="BE536" s="37"/>
      <c r="BF536" s="37"/>
      <c r="BG536" s="37"/>
      <c r="BH536" s="37"/>
      <c r="BI536" s="37"/>
      <c r="BJ536" s="37"/>
      <c r="BK536" s="37"/>
      <c r="BL536" s="37"/>
      <c r="BM536" s="37"/>
      <c r="BN536" s="37"/>
      <c r="BO536" s="37"/>
      <c r="BP536" s="37"/>
      <c r="BQ536" s="37"/>
      <c r="BR536" s="37"/>
      <c r="BS536" s="37"/>
      <c r="BT536" s="37"/>
      <c r="BU536" s="37"/>
    </row>
    <row r="537" ht="14.25" customHeight="1">
      <c r="A537" s="43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  <c r="AN537" s="37"/>
      <c r="AO537" s="37"/>
      <c r="AP537" s="37"/>
      <c r="AQ537" s="37"/>
      <c r="AR537" s="37"/>
      <c r="AS537" s="37"/>
      <c r="AT537" s="37"/>
      <c r="AU537" s="37"/>
      <c r="AV537" s="37"/>
      <c r="AW537" s="37"/>
      <c r="AX537" s="37"/>
      <c r="AY537" s="37"/>
      <c r="AZ537" s="37"/>
      <c r="BA537" s="37"/>
      <c r="BB537" s="37"/>
      <c r="BC537" s="37"/>
      <c r="BD537" s="37"/>
      <c r="BE537" s="37"/>
      <c r="BF537" s="37"/>
      <c r="BG537" s="37"/>
      <c r="BH537" s="37"/>
      <c r="BI537" s="37"/>
      <c r="BJ537" s="37"/>
      <c r="BK537" s="37"/>
      <c r="BL537" s="37"/>
      <c r="BM537" s="37"/>
      <c r="BN537" s="37"/>
      <c r="BO537" s="37"/>
      <c r="BP537" s="37"/>
      <c r="BQ537" s="37"/>
      <c r="BR537" s="37"/>
      <c r="BS537" s="37"/>
      <c r="BT537" s="37"/>
      <c r="BU537" s="37"/>
    </row>
    <row r="538" ht="14.25" customHeight="1">
      <c r="A538" s="43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  <c r="AN538" s="37"/>
      <c r="AO538" s="37"/>
      <c r="AP538" s="37"/>
      <c r="AQ538" s="37"/>
      <c r="AR538" s="37"/>
      <c r="AS538" s="37"/>
      <c r="AT538" s="37"/>
      <c r="AU538" s="37"/>
      <c r="AV538" s="37"/>
      <c r="AW538" s="37"/>
      <c r="AX538" s="37"/>
      <c r="AY538" s="37"/>
      <c r="AZ538" s="37"/>
      <c r="BA538" s="37"/>
      <c r="BB538" s="37"/>
      <c r="BC538" s="37"/>
      <c r="BD538" s="37"/>
      <c r="BE538" s="37"/>
      <c r="BF538" s="37"/>
      <c r="BG538" s="37"/>
      <c r="BH538" s="37"/>
      <c r="BI538" s="37"/>
      <c r="BJ538" s="37"/>
      <c r="BK538" s="37"/>
      <c r="BL538" s="37"/>
      <c r="BM538" s="37"/>
      <c r="BN538" s="37"/>
      <c r="BO538" s="37"/>
      <c r="BP538" s="37"/>
      <c r="BQ538" s="37"/>
      <c r="BR538" s="37"/>
      <c r="BS538" s="37"/>
      <c r="BT538" s="37"/>
      <c r="BU538" s="37"/>
    </row>
    <row r="539" ht="14.25" customHeight="1">
      <c r="A539" s="43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  <c r="AN539" s="37"/>
      <c r="AO539" s="37"/>
      <c r="AP539" s="37"/>
      <c r="AQ539" s="37"/>
      <c r="AR539" s="37"/>
      <c r="AS539" s="37"/>
      <c r="AT539" s="37"/>
      <c r="AU539" s="37"/>
      <c r="AV539" s="37"/>
      <c r="AW539" s="37"/>
      <c r="AX539" s="37"/>
      <c r="AY539" s="37"/>
      <c r="AZ539" s="37"/>
      <c r="BA539" s="37"/>
      <c r="BB539" s="37"/>
      <c r="BC539" s="37"/>
      <c r="BD539" s="37"/>
      <c r="BE539" s="37"/>
      <c r="BF539" s="37"/>
      <c r="BG539" s="37"/>
      <c r="BH539" s="37"/>
      <c r="BI539" s="37"/>
      <c r="BJ539" s="37"/>
      <c r="BK539" s="37"/>
      <c r="BL539" s="37"/>
      <c r="BM539" s="37"/>
      <c r="BN539" s="37"/>
      <c r="BO539" s="37"/>
      <c r="BP539" s="37"/>
      <c r="BQ539" s="37"/>
      <c r="BR539" s="37"/>
      <c r="BS539" s="37"/>
      <c r="BT539" s="37"/>
      <c r="BU539" s="37"/>
    </row>
    <row r="540" ht="14.25" customHeight="1">
      <c r="A540" s="43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  <c r="AN540" s="37"/>
      <c r="AO540" s="37"/>
      <c r="AP540" s="37"/>
      <c r="AQ540" s="37"/>
      <c r="AR540" s="37"/>
      <c r="AS540" s="37"/>
      <c r="AT540" s="37"/>
      <c r="AU540" s="37"/>
      <c r="AV540" s="37"/>
      <c r="AW540" s="37"/>
      <c r="AX540" s="37"/>
      <c r="AY540" s="37"/>
      <c r="AZ540" s="37"/>
      <c r="BA540" s="37"/>
      <c r="BB540" s="37"/>
      <c r="BC540" s="37"/>
      <c r="BD540" s="37"/>
      <c r="BE540" s="37"/>
      <c r="BF540" s="37"/>
      <c r="BG540" s="37"/>
      <c r="BH540" s="37"/>
      <c r="BI540" s="37"/>
      <c r="BJ540" s="37"/>
      <c r="BK540" s="37"/>
      <c r="BL540" s="37"/>
      <c r="BM540" s="37"/>
      <c r="BN540" s="37"/>
      <c r="BO540" s="37"/>
      <c r="BP540" s="37"/>
      <c r="BQ540" s="37"/>
      <c r="BR540" s="37"/>
      <c r="BS540" s="37"/>
      <c r="BT540" s="37"/>
      <c r="BU540" s="37"/>
    </row>
    <row r="541" ht="14.25" customHeight="1">
      <c r="A541" s="43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  <c r="AN541" s="37"/>
      <c r="AO541" s="37"/>
      <c r="AP541" s="37"/>
      <c r="AQ541" s="37"/>
      <c r="AR541" s="37"/>
      <c r="AS541" s="37"/>
      <c r="AT541" s="37"/>
      <c r="AU541" s="37"/>
      <c r="AV541" s="37"/>
      <c r="AW541" s="37"/>
      <c r="AX541" s="37"/>
      <c r="AY541" s="37"/>
      <c r="AZ541" s="37"/>
      <c r="BA541" s="37"/>
      <c r="BB541" s="37"/>
      <c r="BC541" s="37"/>
      <c r="BD541" s="37"/>
      <c r="BE541" s="37"/>
      <c r="BF541" s="37"/>
      <c r="BG541" s="37"/>
      <c r="BH541" s="37"/>
      <c r="BI541" s="37"/>
      <c r="BJ541" s="37"/>
      <c r="BK541" s="37"/>
      <c r="BL541" s="37"/>
      <c r="BM541" s="37"/>
      <c r="BN541" s="37"/>
      <c r="BO541" s="37"/>
      <c r="BP541" s="37"/>
      <c r="BQ541" s="37"/>
      <c r="BR541" s="37"/>
      <c r="BS541" s="37"/>
      <c r="BT541" s="37"/>
      <c r="BU541" s="37"/>
    </row>
    <row r="542" ht="14.25" customHeight="1">
      <c r="A542" s="43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  <c r="AN542" s="37"/>
      <c r="AO542" s="37"/>
      <c r="AP542" s="37"/>
      <c r="AQ542" s="37"/>
      <c r="AR542" s="37"/>
      <c r="AS542" s="37"/>
      <c r="AT542" s="37"/>
      <c r="AU542" s="37"/>
      <c r="AV542" s="37"/>
      <c r="AW542" s="37"/>
      <c r="AX542" s="37"/>
      <c r="AY542" s="37"/>
      <c r="AZ542" s="37"/>
      <c r="BA542" s="37"/>
      <c r="BB542" s="37"/>
      <c r="BC542" s="37"/>
      <c r="BD542" s="37"/>
      <c r="BE542" s="37"/>
      <c r="BF542" s="37"/>
      <c r="BG542" s="37"/>
      <c r="BH542" s="37"/>
      <c r="BI542" s="37"/>
      <c r="BJ542" s="37"/>
      <c r="BK542" s="37"/>
      <c r="BL542" s="37"/>
      <c r="BM542" s="37"/>
      <c r="BN542" s="37"/>
      <c r="BO542" s="37"/>
      <c r="BP542" s="37"/>
      <c r="BQ542" s="37"/>
      <c r="BR542" s="37"/>
      <c r="BS542" s="37"/>
      <c r="BT542" s="37"/>
      <c r="BU542" s="37"/>
    </row>
    <row r="543" ht="14.25" customHeight="1">
      <c r="A543" s="43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  <c r="AN543" s="37"/>
      <c r="AO543" s="37"/>
      <c r="AP543" s="37"/>
      <c r="AQ543" s="37"/>
      <c r="AR543" s="37"/>
      <c r="AS543" s="37"/>
      <c r="AT543" s="37"/>
      <c r="AU543" s="37"/>
      <c r="AV543" s="37"/>
      <c r="AW543" s="37"/>
      <c r="AX543" s="37"/>
      <c r="AY543" s="37"/>
      <c r="AZ543" s="37"/>
      <c r="BA543" s="37"/>
      <c r="BB543" s="37"/>
      <c r="BC543" s="37"/>
      <c r="BD543" s="37"/>
      <c r="BE543" s="37"/>
      <c r="BF543" s="37"/>
      <c r="BG543" s="37"/>
      <c r="BH543" s="37"/>
      <c r="BI543" s="37"/>
      <c r="BJ543" s="37"/>
      <c r="BK543" s="37"/>
      <c r="BL543" s="37"/>
      <c r="BM543" s="37"/>
      <c r="BN543" s="37"/>
      <c r="BO543" s="37"/>
      <c r="BP543" s="37"/>
      <c r="BQ543" s="37"/>
      <c r="BR543" s="37"/>
      <c r="BS543" s="37"/>
      <c r="BT543" s="37"/>
      <c r="BU543" s="37"/>
    </row>
    <row r="544" ht="14.25" customHeight="1">
      <c r="A544" s="43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  <c r="AN544" s="37"/>
      <c r="AO544" s="37"/>
      <c r="AP544" s="37"/>
      <c r="AQ544" s="37"/>
      <c r="AR544" s="37"/>
      <c r="AS544" s="37"/>
      <c r="AT544" s="37"/>
      <c r="AU544" s="37"/>
      <c r="AV544" s="37"/>
      <c r="AW544" s="37"/>
      <c r="AX544" s="37"/>
      <c r="AY544" s="37"/>
      <c r="AZ544" s="37"/>
      <c r="BA544" s="37"/>
      <c r="BB544" s="37"/>
      <c r="BC544" s="37"/>
      <c r="BD544" s="37"/>
      <c r="BE544" s="37"/>
      <c r="BF544" s="37"/>
      <c r="BG544" s="37"/>
      <c r="BH544" s="37"/>
      <c r="BI544" s="37"/>
      <c r="BJ544" s="37"/>
      <c r="BK544" s="37"/>
      <c r="BL544" s="37"/>
      <c r="BM544" s="37"/>
      <c r="BN544" s="37"/>
      <c r="BO544" s="37"/>
      <c r="BP544" s="37"/>
      <c r="BQ544" s="37"/>
      <c r="BR544" s="37"/>
      <c r="BS544" s="37"/>
      <c r="BT544" s="37"/>
      <c r="BU544" s="37"/>
    </row>
    <row r="545" ht="14.25" customHeight="1">
      <c r="A545" s="43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  <c r="AN545" s="37"/>
      <c r="AO545" s="37"/>
      <c r="AP545" s="37"/>
      <c r="AQ545" s="37"/>
      <c r="AR545" s="37"/>
      <c r="AS545" s="37"/>
      <c r="AT545" s="37"/>
      <c r="AU545" s="37"/>
      <c r="AV545" s="37"/>
      <c r="AW545" s="37"/>
      <c r="AX545" s="37"/>
      <c r="AY545" s="37"/>
      <c r="AZ545" s="37"/>
      <c r="BA545" s="37"/>
      <c r="BB545" s="37"/>
      <c r="BC545" s="37"/>
      <c r="BD545" s="37"/>
      <c r="BE545" s="37"/>
      <c r="BF545" s="37"/>
      <c r="BG545" s="37"/>
      <c r="BH545" s="37"/>
      <c r="BI545" s="37"/>
      <c r="BJ545" s="37"/>
      <c r="BK545" s="37"/>
      <c r="BL545" s="37"/>
      <c r="BM545" s="37"/>
      <c r="BN545" s="37"/>
      <c r="BO545" s="37"/>
      <c r="BP545" s="37"/>
      <c r="BQ545" s="37"/>
      <c r="BR545" s="37"/>
      <c r="BS545" s="37"/>
      <c r="BT545" s="37"/>
      <c r="BU545" s="37"/>
    </row>
    <row r="546" ht="14.25" customHeight="1">
      <c r="A546" s="43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  <c r="AO546" s="37"/>
      <c r="AP546" s="37"/>
      <c r="AQ546" s="37"/>
      <c r="AR546" s="37"/>
      <c r="AS546" s="37"/>
      <c r="AT546" s="37"/>
      <c r="AU546" s="37"/>
      <c r="AV546" s="37"/>
      <c r="AW546" s="37"/>
      <c r="AX546" s="37"/>
      <c r="AY546" s="37"/>
      <c r="AZ546" s="37"/>
      <c r="BA546" s="37"/>
      <c r="BB546" s="37"/>
      <c r="BC546" s="37"/>
      <c r="BD546" s="37"/>
      <c r="BE546" s="37"/>
      <c r="BF546" s="37"/>
      <c r="BG546" s="37"/>
      <c r="BH546" s="37"/>
      <c r="BI546" s="37"/>
      <c r="BJ546" s="37"/>
      <c r="BK546" s="37"/>
      <c r="BL546" s="37"/>
      <c r="BM546" s="37"/>
      <c r="BN546" s="37"/>
      <c r="BO546" s="37"/>
      <c r="BP546" s="37"/>
      <c r="BQ546" s="37"/>
      <c r="BR546" s="37"/>
      <c r="BS546" s="37"/>
      <c r="BT546" s="37"/>
      <c r="BU546" s="37"/>
    </row>
    <row r="547" ht="14.25" customHeight="1">
      <c r="A547" s="43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  <c r="AO547" s="37"/>
      <c r="AP547" s="37"/>
      <c r="AQ547" s="37"/>
      <c r="AR547" s="37"/>
      <c r="AS547" s="37"/>
      <c r="AT547" s="37"/>
      <c r="AU547" s="37"/>
      <c r="AV547" s="37"/>
      <c r="AW547" s="37"/>
      <c r="AX547" s="37"/>
      <c r="AY547" s="37"/>
      <c r="AZ547" s="37"/>
      <c r="BA547" s="37"/>
      <c r="BB547" s="37"/>
      <c r="BC547" s="37"/>
      <c r="BD547" s="37"/>
      <c r="BE547" s="37"/>
      <c r="BF547" s="37"/>
      <c r="BG547" s="37"/>
      <c r="BH547" s="37"/>
      <c r="BI547" s="37"/>
      <c r="BJ547" s="37"/>
      <c r="BK547" s="37"/>
      <c r="BL547" s="37"/>
      <c r="BM547" s="37"/>
      <c r="BN547" s="37"/>
      <c r="BO547" s="37"/>
      <c r="BP547" s="37"/>
      <c r="BQ547" s="37"/>
      <c r="BR547" s="37"/>
      <c r="BS547" s="37"/>
      <c r="BT547" s="37"/>
      <c r="BU547" s="37"/>
    </row>
    <row r="548" ht="14.25" customHeight="1">
      <c r="A548" s="43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  <c r="AO548" s="37"/>
      <c r="AP548" s="37"/>
      <c r="AQ548" s="37"/>
      <c r="AR548" s="37"/>
      <c r="AS548" s="37"/>
      <c r="AT548" s="37"/>
      <c r="AU548" s="37"/>
      <c r="AV548" s="37"/>
      <c r="AW548" s="37"/>
      <c r="AX548" s="37"/>
      <c r="AY548" s="37"/>
      <c r="AZ548" s="37"/>
      <c r="BA548" s="37"/>
      <c r="BB548" s="37"/>
      <c r="BC548" s="37"/>
      <c r="BD548" s="37"/>
      <c r="BE548" s="37"/>
      <c r="BF548" s="37"/>
      <c r="BG548" s="37"/>
      <c r="BH548" s="37"/>
      <c r="BI548" s="37"/>
      <c r="BJ548" s="37"/>
      <c r="BK548" s="37"/>
      <c r="BL548" s="37"/>
      <c r="BM548" s="37"/>
      <c r="BN548" s="37"/>
      <c r="BO548" s="37"/>
      <c r="BP548" s="37"/>
      <c r="BQ548" s="37"/>
      <c r="BR548" s="37"/>
      <c r="BS548" s="37"/>
      <c r="BT548" s="37"/>
      <c r="BU548" s="37"/>
    </row>
    <row r="549" ht="14.25" customHeight="1">
      <c r="A549" s="43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  <c r="AO549" s="37"/>
      <c r="AP549" s="37"/>
      <c r="AQ549" s="37"/>
      <c r="AR549" s="37"/>
      <c r="AS549" s="37"/>
      <c r="AT549" s="37"/>
      <c r="AU549" s="37"/>
      <c r="AV549" s="37"/>
      <c r="AW549" s="37"/>
      <c r="AX549" s="37"/>
      <c r="AY549" s="37"/>
      <c r="AZ549" s="37"/>
      <c r="BA549" s="37"/>
      <c r="BB549" s="37"/>
      <c r="BC549" s="37"/>
      <c r="BD549" s="37"/>
      <c r="BE549" s="37"/>
      <c r="BF549" s="37"/>
      <c r="BG549" s="37"/>
      <c r="BH549" s="37"/>
      <c r="BI549" s="37"/>
      <c r="BJ549" s="37"/>
      <c r="BK549" s="37"/>
      <c r="BL549" s="37"/>
      <c r="BM549" s="37"/>
      <c r="BN549" s="37"/>
      <c r="BO549" s="37"/>
      <c r="BP549" s="37"/>
      <c r="BQ549" s="37"/>
      <c r="BR549" s="37"/>
      <c r="BS549" s="37"/>
      <c r="BT549" s="37"/>
      <c r="BU549" s="37"/>
    </row>
    <row r="550" ht="14.25" customHeight="1">
      <c r="A550" s="43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  <c r="AO550" s="37"/>
      <c r="AP550" s="37"/>
      <c r="AQ550" s="37"/>
      <c r="AR550" s="37"/>
      <c r="AS550" s="37"/>
      <c r="AT550" s="37"/>
      <c r="AU550" s="37"/>
      <c r="AV550" s="37"/>
      <c r="AW550" s="37"/>
      <c r="AX550" s="37"/>
      <c r="AY550" s="37"/>
      <c r="AZ550" s="37"/>
      <c r="BA550" s="37"/>
      <c r="BB550" s="37"/>
      <c r="BC550" s="37"/>
      <c r="BD550" s="37"/>
      <c r="BE550" s="37"/>
      <c r="BF550" s="37"/>
      <c r="BG550" s="37"/>
      <c r="BH550" s="37"/>
      <c r="BI550" s="37"/>
      <c r="BJ550" s="37"/>
      <c r="BK550" s="37"/>
      <c r="BL550" s="37"/>
      <c r="BM550" s="37"/>
      <c r="BN550" s="37"/>
      <c r="BO550" s="37"/>
      <c r="BP550" s="37"/>
      <c r="BQ550" s="37"/>
      <c r="BR550" s="37"/>
      <c r="BS550" s="37"/>
      <c r="BT550" s="37"/>
      <c r="BU550" s="37"/>
    </row>
    <row r="551" ht="14.25" customHeight="1">
      <c r="A551" s="43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  <c r="AO551" s="37"/>
      <c r="AP551" s="37"/>
      <c r="AQ551" s="37"/>
      <c r="AR551" s="37"/>
      <c r="AS551" s="37"/>
      <c r="AT551" s="37"/>
      <c r="AU551" s="37"/>
      <c r="AV551" s="37"/>
      <c r="AW551" s="37"/>
      <c r="AX551" s="37"/>
      <c r="AY551" s="37"/>
      <c r="AZ551" s="37"/>
      <c r="BA551" s="37"/>
      <c r="BB551" s="37"/>
      <c r="BC551" s="37"/>
      <c r="BD551" s="37"/>
      <c r="BE551" s="37"/>
      <c r="BF551" s="37"/>
      <c r="BG551" s="37"/>
      <c r="BH551" s="37"/>
      <c r="BI551" s="37"/>
      <c r="BJ551" s="37"/>
      <c r="BK551" s="37"/>
      <c r="BL551" s="37"/>
      <c r="BM551" s="37"/>
      <c r="BN551" s="37"/>
      <c r="BO551" s="37"/>
      <c r="BP551" s="37"/>
      <c r="BQ551" s="37"/>
      <c r="BR551" s="37"/>
      <c r="BS551" s="37"/>
      <c r="BT551" s="37"/>
      <c r="BU551" s="37"/>
    </row>
    <row r="552" ht="14.25" customHeight="1">
      <c r="A552" s="43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  <c r="AO552" s="37"/>
      <c r="AP552" s="37"/>
      <c r="AQ552" s="37"/>
      <c r="AR552" s="37"/>
      <c r="AS552" s="37"/>
      <c r="AT552" s="37"/>
      <c r="AU552" s="37"/>
      <c r="AV552" s="37"/>
      <c r="AW552" s="37"/>
      <c r="AX552" s="37"/>
      <c r="AY552" s="37"/>
      <c r="AZ552" s="37"/>
      <c r="BA552" s="37"/>
      <c r="BB552" s="37"/>
      <c r="BC552" s="37"/>
      <c r="BD552" s="37"/>
      <c r="BE552" s="37"/>
      <c r="BF552" s="37"/>
      <c r="BG552" s="37"/>
      <c r="BH552" s="37"/>
      <c r="BI552" s="37"/>
      <c r="BJ552" s="37"/>
      <c r="BK552" s="37"/>
      <c r="BL552" s="37"/>
      <c r="BM552" s="37"/>
      <c r="BN552" s="37"/>
      <c r="BO552" s="37"/>
      <c r="BP552" s="37"/>
      <c r="BQ552" s="37"/>
      <c r="BR552" s="37"/>
      <c r="BS552" s="37"/>
      <c r="BT552" s="37"/>
      <c r="BU552" s="37"/>
    </row>
    <row r="553" ht="14.25" customHeight="1">
      <c r="A553" s="43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  <c r="AO553" s="37"/>
      <c r="AP553" s="37"/>
      <c r="AQ553" s="37"/>
      <c r="AR553" s="37"/>
      <c r="AS553" s="37"/>
      <c r="AT553" s="37"/>
      <c r="AU553" s="37"/>
      <c r="AV553" s="37"/>
      <c r="AW553" s="37"/>
      <c r="AX553" s="37"/>
      <c r="AY553" s="37"/>
      <c r="AZ553" s="37"/>
      <c r="BA553" s="37"/>
      <c r="BB553" s="37"/>
      <c r="BC553" s="37"/>
      <c r="BD553" s="37"/>
      <c r="BE553" s="37"/>
      <c r="BF553" s="37"/>
      <c r="BG553" s="37"/>
      <c r="BH553" s="37"/>
      <c r="BI553" s="37"/>
      <c r="BJ553" s="37"/>
      <c r="BK553" s="37"/>
      <c r="BL553" s="37"/>
      <c r="BM553" s="37"/>
      <c r="BN553" s="37"/>
      <c r="BO553" s="37"/>
      <c r="BP553" s="37"/>
      <c r="BQ553" s="37"/>
      <c r="BR553" s="37"/>
      <c r="BS553" s="37"/>
      <c r="BT553" s="37"/>
      <c r="BU553" s="37"/>
    </row>
    <row r="554" ht="14.25" customHeight="1">
      <c r="A554" s="43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  <c r="AO554" s="37"/>
      <c r="AP554" s="37"/>
      <c r="AQ554" s="37"/>
      <c r="AR554" s="37"/>
      <c r="AS554" s="37"/>
      <c r="AT554" s="37"/>
      <c r="AU554" s="37"/>
      <c r="AV554" s="37"/>
      <c r="AW554" s="37"/>
      <c r="AX554" s="37"/>
      <c r="AY554" s="37"/>
      <c r="AZ554" s="37"/>
      <c r="BA554" s="37"/>
      <c r="BB554" s="37"/>
      <c r="BC554" s="37"/>
      <c r="BD554" s="37"/>
      <c r="BE554" s="37"/>
      <c r="BF554" s="37"/>
      <c r="BG554" s="37"/>
      <c r="BH554" s="37"/>
      <c r="BI554" s="37"/>
      <c r="BJ554" s="37"/>
      <c r="BK554" s="37"/>
      <c r="BL554" s="37"/>
      <c r="BM554" s="37"/>
      <c r="BN554" s="37"/>
      <c r="BO554" s="37"/>
      <c r="BP554" s="37"/>
      <c r="BQ554" s="37"/>
      <c r="BR554" s="37"/>
      <c r="BS554" s="37"/>
      <c r="BT554" s="37"/>
      <c r="BU554" s="37"/>
    </row>
    <row r="555" ht="14.25" customHeight="1">
      <c r="A555" s="43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  <c r="AO555" s="37"/>
      <c r="AP555" s="37"/>
      <c r="AQ555" s="37"/>
      <c r="AR555" s="37"/>
      <c r="AS555" s="37"/>
      <c r="AT555" s="37"/>
      <c r="AU555" s="37"/>
      <c r="AV555" s="37"/>
      <c r="AW555" s="37"/>
      <c r="AX555" s="37"/>
      <c r="AY555" s="37"/>
      <c r="AZ555" s="37"/>
      <c r="BA555" s="37"/>
      <c r="BB555" s="37"/>
      <c r="BC555" s="37"/>
      <c r="BD555" s="37"/>
      <c r="BE555" s="37"/>
      <c r="BF555" s="37"/>
      <c r="BG555" s="37"/>
      <c r="BH555" s="37"/>
      <c r="BI555" s="37"/>
      <c r="BJ555" s="37"/>
      <c r="BK555" s="37"/>
      <c r="BL555" s="37"/>
      <c r="BM555" s="37"/>
      <c r="BN555" s="37"/>
      <c r="BO555" s="37"/>
      <c r="BP555" s="37"/>
      <c r="BQ555" s="37"/>
      <c r="BR555" s="37"/>
      <c r="BS555" s="37"/>
      <c r="BT555" s="37"/>
      <c r="BU555" s="37"/>
    </row>
    <row r="556" ht="14.25" customHeight="1">
      <c r="A556" s="43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  <c r="AO556" s="37"/>
      <c r="AP556" s="37"/>
      <c r="AQ556" s="37"/>
      <c r="AR556" s="37"/>
      <c r="AS556" s="37"/>
      <c r="AT556" s="37"/>
      <c r="AU556" s="37"/>
      <c r="AV556" s="37"/>
      <c r="AW556" s="37"/>
      <c r="AX556" s="37"/>
      <c r="AY556" s="37"/>
      <c r="AZ556" s="37"/>
      <c r="BA556" s="37"/>
      <c r="BB556" s="37"/>
      <c r="BC556" s="37"/>
      <c r="BD556" s="37"/>
      <c r="BE556" s="37"/>
      <c r="BF556" s="37"/>
      <c r="BG556" s="37"/>
      <c r="BH556" s="37"/>
      <c r="BI556" s="37"/>
      <c r="BJ556" s="37"/>
      <c r="BK556" s="37"/>
      <c r="BL556" s="37"/>
      <c r="BM556" s="37"/>
      <c r="BN556" s="37"/>
      <c r="BO556" s="37"/>
      <c r="BP556" s="37"/>
      <c r="BQ556" s="37"/>
      <c r="BR556" s="37"/>
      <c r="BS556" s="37"/>
      <c r="BT556" s="37"/>
      <c r="BU556" s="37"/>
    </row>
    <row r="557" ht="14.25" customHeight="1">
      <c r="A557" s="43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  <c r="AO557" s="37"/>
      <c r="AP557" s="37"/>
      <c r="AQ557" s="37"/>
      <c r="AR557" s="37"/>
      <c r="AS557" s="37"/>
      <c r="AT557" s="37"/>
      <c r="AU557" s="37"/>
      <c r="AV557" s="37"/>
      <c r="AW557" s="37"/>
      <c r="AX557" s="37"/>
      <c r="AY557" s="37"/>
      <c r="AZ557" s="37"/>
      <c r="BA557" s="37"/>
      <c r="BB557" s="37"/>
      <c r="BC557" s="37"/>
      <c r="BD557" s="37"/>
      <c r="BE557" s="37"/>
      <c r="BF557" s="37"/>
      <c r="BG557" s="37"/>
      <c r="BH557" s="37"/>
      <c r="BI557" s="37"/>
      <c r="BJ557" s="37"/>
      <c r="BK557" s="37"/>
      <c r="BL557" s="37"/>
      <c r="BM557" s="37"/>
      <c r="BN557" s="37"/>
      <c r="BO557" s="37"/>
      <c r="BP557" s="37"/>
      <c r="BQ557" s="37"/>
      <c r="BR557" s="37"/>
      <c r="BS557" s="37"/>
      <c r="BT557" s="37"/>
      <c r="BU557" s="37"/>
    </row>
    <row r="558" ht="14.25" customHeight="1">
      <c r="A558" s="43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  <c r="AO558" s="37"/>
      <c r="AP558" s="37"/>
      <c r="AQ558" s="37"/>
      <c r="AR558" s="37"/>
      <c r="AS558" s="37"/>
      <c r="AT558" s="37"/>
      <c r="AU558" s="37"/>
      <c r="AV558" s="37"/>
      <c r="AW558" s="37"/>
      <c r="AX558" s="37"/>
      <c r="AY558" s="37"/>
      <c r="AZ558" s="37"/>
      <c r="BA558" s="37"/>
      <c r="BB558" s="37"/>
      <c r="BC558" s="37"/>
      <c r="BD558" s="37"/>
      <c r="BE558" s="37"/>
      <c r="BF558" s="37"/>
      <c r="BG558" s="37"/>
      <c r="BH558" s="37"/>
      <c r="BI558" s="37"/>
      <c r="BJ558" s="37"/>
      <c r="BK558" s="37"/>
      <c r="BL558" s="37"/>
      <c r="BM558" s="37"/>
      <c r="BN558" s="37"/>
      <c r="BO558" s="37"/>
      <c r="BP558" s="37"/>
      <c r="BQ558" s="37"/>
      <c r="BR558" s="37"/>
      <c r="BS558" s="37"/>
      <c r="BT558" s="37"/>
      <c r="BU558" s="37"/>
    </row>
    <row r="559" ht="14.25" customHeight="1">
      <c r="A559" s="43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  <c r="AO559" s="37"/>
      <c r="AP559" s="37"/>
      <c r="AQ559" s="37"/>
      <c r="AR559" s="37"/>
      <c r="AS559" s="37"/>
      <c r="AT559" s="37"/>
      <c r="AU559" s="37"/>
      <c r="AV559" s="37"/>
      <c r="AW559" s="37"/>
      <c r="AX559" s="37"/>
      <c r="AY559" s="37"/>
      <c r="AZ559" s="37"/>
      <c r="BA559" s="37"/>
      <c r="BB559" s="37"/>
      <c r="BC559" s="37"/>
      <c r="BD559" s="37"/>
      <c r="BE559" s="37"/>
      <c r="BF559" s="37"/>
      <c r="BG559" s="37"/>
      <c r="BH559" s="37"/>
      <c r="BI559" s="37"/>
      <c r="BJ559" s="37"/>
      <c r="BK559" s="37"/>
      <c r="BL559" s="37"/>
      <c r="BM559" s="37"/>
      <c r="BN559" s="37"/>
      <c r="BO559" s="37"/>
      <c r="BP559" s="37"/>
      <c r="BQ559" s="37"/>
      <c r="BR559" s="37"/>
      <c r="BS559" s="37"/>
      <c r="BT559" s="37"/>
      <c r="BU559" s="37"/>
    </row>
    <row r="560" ht="14.25" customHeight="1">
      <c r="A560" s="43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  <c r="AO560" s="37"/>
      <c r="AP560" s="37"/>
      <c r="AQ560" s="37"/>
      <c r="AR560" s="37"/>
      <c r="AS560" s="37"/>
      <c r="AT560" s="37"/>
      <c r="AU560" s="37"/>
      <c r="AV560" s="37"/>
      <c r="AW560" s="37"/>
      <c r="AX560" s="37"/>
      <c r="AY560" s="37"/>
      <c r="AZ560" s="37"/>
      <c r="BA560" s="37"/>
      <c r="BB560" s="37"/>
      <c r="BC560" s="37"/>
      <c r="BD560" s="37"/>
      <c r="BE560" s="37"/>
      <c r="BF560" s="37"/>
      <c r="BG560" s="37"/>
      <c r="BH560" s="37"/>
      <c r="BI560" s="37"/>
      <c r="BJ560" s="37"/>
      <c r="BK560" s="37"/>
      <c r="BL560" s="37"/>
      <c r="BM560" s="37"/>
      <c r="BN560" s="37"/>
      <c r="BO560" s="37"/>
      <c r="BP560" s="37"/>
      <c r="BQ560" s="37"/>
      <c r="BR560" s="37"/>
      <c r="BS560" s="37"/>
      <c r="BT560" s="37"/>
      <c r="BU560" s="37"/>
    </row>
    <row r="561" ht="14.25" customHeight="1">
      <c r="A561" s="43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  <c r="AN561" s="37"/>
      <c r="AO561" s="37"/>
      <c r="AP561" s="37"/>
      <c r="AQ561" s="37"/>
      <c r="AR561" s="37"/>
      <c r="AS561" s="37"/>
      <c r="AT561" s="37"/>
      <c r="AU561" s="37"/>
      <c r="AV561" s="37"/>
      <c r="AW561" s="37"/>
      <c r="AX561" s="37"/>
      <c r="AY561" s="37"/>
      <c r="AZ561" s="37"/>
      <c r="BA561" s="37"/>
      <c r="BB561" s="37"/>
      <c r="BC561" s="37"/>
      <c r="BD561" s="37"/>
      <c r="BE561" s="37"/>
      <c r="BF561" s="37"/>
      <c r="BG561" s="37"/>
      <c r="BH561" s="37"/>
      <c r="BI561" s="37"/>
      <c r="BJ561" s="37"/>
      <c r="BK561" s="37"/>
      <c r="BL561" s="37"/>
      <c r="BM561" s="37"/>
      <c r="BN561" s="37"/>
      <c r="BO561" s="37"/>
      <c r="BP561" s="37"/>
      <c r="BQ561" s="37"/>
      <c r="BR561" s="37"/>
      <c r="BS561" s="37"/>
      <c r="BT561" s="37"/>
      <c r="BU561" s="37"/>
    </row>
    <row r="562" ht="14.25" customHeight="1">
      <c r="A562" s="43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  <c r="AN562" s="37"/>
      <c r="AO562" s="37"/>
      <c r="AP562" s="37"/>
      <c r="AQ562" s="37"/>
      <c r="AR562" s="37"/>
      <c r="AS562" s="37"/>
      <c r="AT562" s="37"/>
      <c r="AU562" s="37"/>
      <c r="AV562" s="37"/>
      <c r="AW562" s="37"/>
      <c r="AX562" s="37"/>
      <c r="AY562" s="37"/>
      <c r="AZ562" s="37"/>
      <c r="BA562" s="37"/>
      <c r="BB562" s="37"/>
      <c r="BC562" s="37"/>
      <c r="BD562" s="37"/>
      <c r="BE562" s="37"/>
      <c r="BF562" s="37"/>
      <c r="BG562" s="37"/>
      <c r="BH562" s="37"/>
      <c r="BI562" s="37"/>
      <c r="BJ562" s="37"/>
      <c r="BK562" s="37"/>
      <c r="BL562" s="37"/>
      <c r="BM562" s="37"/>
      <c r="BN562" s="37"/>
      <c r="BO562" s="37"/>
      <c r="BP562" s="37"/>
      <c r="BQ562" s="37"/>
      <c r="BR562" s="37"/>
      <c r="BS562" s="37"/>
      <c r="BT562" s="37"/>
      <c r="BU562" s="37"/>
    </row>
    <row r="563" ht="14.25" customHeight="1">
      <c r="A563" s="43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  <c r="AN563" s="37"/>
      <c r="AO563" s="37"/>
      <c r="AP563" s="37"/>
      <c r="AQ563" s="37"/>
      <c r="AR563" s="37"/>
      <c r="AS563" s="37"/>
      <c r="AT563" s="37"/>
      <c r="AU563" s="37"/>
      <c r="AV563" s="37"/>
      <c r="AW563" s="37"/>
      <c r="AX563" s="37"/>
      <c r="AY563" s="37"/>
      <c r="AZ563" s="37"/>
      <c r="BA563" s="37"/>
      <c r="BB563" s="37"/>
      <c r="BC563" s="37"/>
      <c r="BD563" s="37"/>
      <c r="BE563" s="37"/>
      <c r="BF563" s="37"/>
      <c r="BG563" s="37"/>
      <c r="BH563" s="37"/>
      <c r="BI563" s="37"/>
      <c r="BJ563" s="37"/>
      <c r="BK563" s="37"/>
      <c r="BL563" s="37"/>
      <c r="BM563" s="37"/>
      <c r="BN563" s="37"/>
      <c r="BO563" s="37"/>
      <c r="BP563" s="37"/>
      <c r="BQ563" s="37"/>
      <c r="BR563" s="37"/>
      <c r="BS563" s="37"/>
      <c r="BT563" s="37"/>
      <c r="BU563" s="37"/>
    </row>
    <row r="564" ht="14.25" customHeight="1">
      <c r="A564" s="43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  <c r="AN564" s="37"/>
      <c r="AO564" s="37"/>
      <c r="AP564" s="37"/>
      <c r="AQ564" s="37"/>
      <c r="AR564" s="37"/>
      <c r="AS564" s="37"/>
      <c r="AT564" s="37"/>
      <c r="AU564" s="37"/>
      <c r="AV564" s="37"/>
      <c r="AW564" s="37"/>
      <c r="AX564" s="37"/>
      <c r="AY564" s="37"/>
      <c r="AZ564" s="37"/>
      <c r="BA564" s="37"/>
      <c r="BB564" s="37"/>
      <c r="BC564" s="37"/>
      <c r="BD564" s="37"/>
      <c r="BE564" s="37"/>
      <c r="BF564" s="37"/>
      <c r="BG564" s="37"/>
      <c r="BH564" s="37"/>
      <c r="BI564" s="37"/>
      <c r="BJ564" s="37"/>
      <c r="BK564" s="37"/>
      <c r="BL564" s="37"/>
      <c r="BM564" s="37"/>
      <c r="BN564" s="37"/>
      <c r="BO564" s="37"/>
      <c r="BP564" s="37"/>
      <c r="BQ564" s="37"/>
      <c r="BR564" s="37"/>
      <c r="BS564" s="37"/>
      <c r="BT564" s="37"/>
      <c r="BU564" s="37"/>
    </row>
    <row r="565" ht="14.25" customHeight="1">
      <c r="A565" s="43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  <c r="AN565" s="37"/>
      <c r="AO565" s="37"/>
      <c r="AP565" s="37"/>
      <c r="AQ565" s="37"/>
      <c r="AR565" s="37"/>
      <c r="AS565" s="37"/>
      <c r="AT565" s="37"/>
      <c r="AU565" s="37"/>
      <c r="AV565" s="37"/>
      <c r="AW565" s="37"/>
      <c r="AX565" s="37"/>
      <c r="AY565" s="37"/>
      <c r="AZ565" s="37"/>
      <c r="BA565" s="37"/>
      <c r="BB565" s="37"/>
      <c r="BC565" s="37"/>
      <c r="BD565" s="37"/>
      <c r="BE565" s="37"/>
      <c r="BF565" s="37"/>
      <c r="BG565" s="37"/>
      <c r="BH565" s="37"/>
      <c r="BI565" s="37"/>
      <c r="BJ565" s="37"/>
      <c r="BK565" s="37"/>
      <c r="BL565" s="37"/>
      <c r="BM565" s="37"/>
      <c r="BN565" s="37"/>
      <c r="BO565" s="37"/>
      <c r="BP565" s="37"/>
      <c r="BQ565" s="37"/>
      <c r="BR565" s="37"/>
      <c r="BS565" s="37"/>
      <c r="BT565" s="37"/>
      <c r="BU565" s="37"/>
    </row>
    <row r="566" ht="14.25" customHeight="1">
      <c r="A566" s="43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  <c r="AO566" s="37"/>
      <c r="AP566" s="37"/>
      <c r="AQ566" s="37"/>
      <c r="AR566" s="37"/>
      <c r="AS566" s="37"/>
      <c r="AT566" s="37"/>
      <c r="AU566" s="37"/>
      <c r="AV566" s="37"/>
      <c r="AW566" s="37"/>
      <c r="AX566" s="37"/>
      <c r="AY566" s="37"/>
      <c r="AZ566" s="37"/>
      <c r="BA566" s="37"/>
      <c r="BB566" s="37"/>
      <c r="BC566" s="37"/>
      <c r="BD566" s="37"/>
      <c r="BE566" s="37"/>
      <c r="BF566" s="37"/>
      <c r="BG566" s="37"/>
      <c r="BH566" s="37"/>
      <c r="BI566" s="37"/>
      <c r="BJ566" s="37"/>
      <c r="BK566" s="37"/>
      <c r="BL566" s="37"/>
      <c r="BM566" s="37"/>
      <c r="BN566" s="37"/>
      <c r="BO566" s="37"/>
      <c r="BP566" s="37"/>
      <c r="BQ566" s="37"/>
      <c r="BR566" s="37"/>
      <c r="BS566" s="37"/>
      <c r="BT566" s="37"/>
      <c r="BU566" s="37"/>
    </row>
    <row r="567" ht="14.25" customHeight="1">
      <c r="A567" s="43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  <c r="AO567" s="37"/>
      <c r="AP567" s="37"/>
      <c r="AQ567" s="37"/>
      <c r="AR567" s="37"/>
      <c r="AS567" s="37"/>
      <c r="AT567" s="37"/>
      <c r="AU567" s="37"/>
      <c r="AV567" s="37"/>
      <c r="AW567" s="37"/>
      <c r="AX567" s="37"/>
      <c r="AY567" s="37"/>
      <c r="AZ567" s="37"/>
      <c r="BA567" s="37"/>
      <c r="BB567" s="37"/>
      <c r="BC567" s="37"/>
      <c r="BD567" s="37"/>
      <c r="BE567" s="37"/>
      <c r="BF567" s="37"/>
      <c r="BG567" s="37"/>
      <c r="BH567" s="37"/>
      <c r="BI567" s="37"/>
      <c r="BJ567" s="37"/>
      <c r="BK567" s="37"/>
      <c r="BL567" s="37"/>
      <c r="BM567" s="37"/>
      <c r="BN567" s="37"/>
      <c r="BO567" s="37"/>
      <c r="BP567" s="37"/>
      <c r="BQ567" s="37"/>
      <c r="BR567" s="37"/>
      <c r="BS567" s="37"/>
      <c r="BT567" s="37"/>
      <c r="BU567" s="37"/>
    </row>
    <row r="568" ht="14.25" customHeight="1">
      <c r="A568" s="43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  <c r="AO568" s="37"/>
      <c r="AP568" s="37"/>
      <c r="AQ568" s="37"/>
      <c r="AR568" s="37"/>
      <c r="AS568" s="37"/>
      <c r="AT568" s="37"/>
      <c r="AU568" s="37"/>
      <c r="AV568" s="37"/>
      <c r="AW568" s="37"/>
      <c r="AX568" s="37"/>
      <c r="AY568" s="37"/>
      <c r="AZ568" s="37"/>
      <c r="BA568" s="37"/>
      <c r="BB568" s="37"/>
      <c r="BC568" s="37"/>
      <c r="BD568" s="37"/>
      <c r="BE568" s="37"/>
      <c r="BF568" s="37"/>
      <c r="BG568" s="37"/>
      <c r="BH568" s="37"/>
      <c r="BI568" s="37"/>
      <c r="BJ568" s="37"/>
      <c r="BK568" s="37"/>
      <c r="BL568" s="37"/>
      <c r="BM568" s="37"/>
      <c r="BN568" s="37"/>
      <c r="BO568" s="37"/>
      <c r="BP568" s="37"/>
      <c r="BQ568" s="37"/>
      <c r="BR568" s="37"/>
      <c r="BS568" s="37"/>
      <c r="BT568" s="37"/>
      <c r="BU568" s="37"/>
    </row>
    <row r="569" ht="14.25" customHeight="1">
      <c r="A569" s="43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  <c r="AO569" s="37"/>
      <c r="AP569" s="37"/>
      <c r="AQ569" s="37"/>
      <c r="AR569" s="37"/>
      <c r="AS569" s="37"/>
      <c r="AT569" s="37"/>
      <c r="AU569" s="37"/>
      <c r="AV569" s="37"/>
      <c r="AW569" s="37"/>
      <c r="AX569" s="37"/>
      <c r="AY569" s="37"/>
      <c r="AZ569" s="37"/>
      <c r="BA569" s="37"/>
      <c r="BB569" s="37"/>
      <c r="BC569" s="37"/>
      <c r="BD569" s="37"/>
      <c r="BE569" s="37"/>
      <c r="BF569" s="37"/>
      <c r="BG569" s="37"/>
      <c r="BH569" s="37"/>
      <c r="BI569" s="37"/>
      <c r="BJ569" s="37"/>
      <c r="BK569" s="37"/>
      <c r="BL569" s="37"/>
      <c r="BM569" s="37"/>
      <c r="BN569" s="37"/>
      <c r="BO569" s="37"/>
      <c r="BP569" s="37"/>
      <c r="BQ569" s="37"/>
      <c r="BR569" s="37"/>
      <c r="BS569" s="37"/>
      <c r="BT569" s="37"/>
      <c r="BU569" s="37"/>
    </row>
    <row r="570" ht="14.25" customHeight="1">
      <c r="A570" s="43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  <c r="AO570" s="37"/>
      <c r="AP570" s="37"/>
      <c r="AQ570" s="37"/>
      <c r="AR570" s="37"/>
      <c r="AS570" s="37"/>
      <c r="AT570" s="37"/>
      <c r="AU570" s="37"/>
      <c r="AV570" s="37"/>
      <c r="AW570" s="37"/>
      <c r="AX570" s="37"/>
      <c r="AY570" s="37"/>
      <c r="AZ570" s="37"/>
      <c r="BA570" s="37"/>
      <c r="BB570" s="37"/>
      <c r="BC570" s="37"/>
      <c r="BD570" s="37"/>
      <c r="BE570" s="37"/>
      <c r="BF570" s="37"/>
      <c r="BG570" s="37"/>
      <c r="BH570" s="37"/>
      <c r="BI570" s="37"/>
      <c r="BJ570" s="37"/>
      <c r="BK570" s="37"/>
      <c r="BL570" s="37"/>
      <c r="BM570" s="37"/>
      <c r="BN570" s="37"/>
      <c r="BO570" s="37"/>
      <c r="BP570" s="37"/>
      <c r="BQ570" s="37"/>
      <c r="BR570" s="37"/>
      <c r="BS570" s="37"/>
      <c r="BT570" s="37"/>
      <c r="BU570" s="37"/>
    </row>
    <row r="571" ht="14.25" customHeight="1">
      <c r="A571" s="43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  <c r="AO571" s="37"/>
      <c r="AP571" s="37"/>
      <c r="AQ571" s="37"/>
      <c r="AR571" s="37"/>
      <c r="AS571" s="37"/>
      <c r="AT571" s="37"/>
      <c r="AU571" s="37"/>
      <c r="AV571" s="37"/>
      <c r="AW571" s="37"/>
      <c r="AX571" s="37"/>
      <c r="AY571" s="37"/>
      <c r="AZ571" s="37"/>
      <c r="BA571" s="37"/>
      <c r="BB571" s="37"/>
      <c r="BC571" s="37"/>
      <c r="BD571" s="37"/>
      <c r="BE571" s="37"/>
      <c r="BF571" s="37"/>
      <c r="BG571" s="37"/>
      <c r="BH571" s="37"/>
      <c r="BI571" s="37"/>
      <c r="BJ571" s="37"/>
      <c r="BK571" s="37"/>
      <c r="BL571" s="37"/>
      <c r="BM571" s="37"/>
      <c r="BN571" s="37"/>
      <c r="BO571" s="37"/>
      <c r="BP571" s="37"/>
      <c r="BQ571" s="37"/>
      <c r="BR571" s="37"/>
      <c r="BS571" s="37"/>
      <c r="BT571" s="37"/>
      <c r="BU571" s="37"/>
    </row>
    <row r="572" ht="14.25" customHeight="1">
      <c r="A572" s="43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  <c r="AO572" s="37"/>
      <c r="AP572" s="37"/>
      <c r="AQ572" s="37"/>
      <c r="AR572" s="37"/>
      <c r="AS572" s="37"/>
      <c r="AT572" s="37"/>
      <c r="AU572" s="37"/>
      <c r="AV572" s="37"/>
      <c r="AW572" s="37"/>
      <c r="AX572" s="37"/>
      <c r="AY572" s="37"/>
      <c r="AZ572" s="37"/>
      <c r="BA572" s="37"/>
      <c r="BB572" s="37"/>
      <c r="BC572" s="37"/>
      <c r="BD572" s="37"/>
      <c r="BE572" s="37"/>
      <c r="BF572" s="37"/>
      <c r="BG572" s="37"/>
      <c r="BH572" s="37"/>
      <c r="BI572" s="37"/>
      <c r="BJ572" s="37"/>
      <c r="BK572" s="37"/>
      <c r="BL572" s="37"/>
      <c r="BM572" s="37"/>
      <c r="BN572" s="37"/>
      <c r="BO572" s="37"/>
      <c r="BP572" s="37"/>
      <c r="BQ572" s="37"/>
      <c r="BR572" s="37"/>
      <c r="BS572" s="37"/>
      <c r="BT572" s="37"/>
      <c r="BU572" s="37"/>
    </row>
    <row r="573" ht="14.25" customHeight="1">
      <c r="A573" s="43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  <c r="AO573" s="37"/>
      <c r="AP573" s="37"/>
      <c r="AQ573" s="37"/>
      <c r="AR573" s="37"/>
      <c r="AS573" s="37"/>
      <c r="AT573" s="37"/>
      <c r="AU573" s="37"/>
      <c r="AV573" s="37"/>
      <c r="AW573" s="37"/>
      <c r="AX573" s="37"/>
      <c r="AY573" s="37"/>
      <c r="AZ573" s="37"/>
      <c r="BA573" s="37"/>
      <c r="BB573" s="37"/>
      <c r="BC573" s="37"/>
      <c r="BD573" s="37"/>
      <c r="BE573" s="37"/>
      <c r="BF573" s="37"/>
      <c r="BG573" s="37"/>
      <c r="BH573" s="37"/>
      <c r="BI573" s="37"/>
      <c r="BJ573" s="37"/>
      <c r="BK573" s="37"/>
      <c r="BL573" s="37"/>
      <c r="BM573" s="37"/>
      <c r="BN573" s="37"/>
      <c r="BO573" s="37"/>
      <c r="BP573" s="37"/>
      <c r="BQ573" s="37"/>
      <c r="BR573" s="37"/>
      <c r="BS573" s="37"/>
      <c r="BT573" s="37"/>
      <c r="BU573" s="37"/>
    </row>
    <row r="574" ht="14.25" customHeight="1">
      <c r="A574" s="43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  <c r="AO574" s="37"/>
      <c r="AP574" s="37"/>
      <c r="AQ574" s="37"/>
      <c r="AR574" s="37"/>
      <c r="AS574" s="37"/>
      <c r="AT574" s="37"/>
      <c r="AU574" s="37"/>
      <c r="AV574" s="37"/>
      <c r="AW574" s="37"/>
      <c r="AX574" s="37"/>
      <c r="AY574" s="37"/>
      <c r="AZ574" s="37"/>
      <c r="BA574" s="37"/>
      <c r="BB574" s="37"/>
      <c r="BC574" s="37"/>
      <c r="BD574" s="37"/>
      <c r="BE574" s="37"/>
      <c r="BF574" s="37"/>
      <c r="BG574" s="37"/>
      <c r="BH574" s="37"/>
      <c r="BI574" s="37"/>
      <c r="BJ574" s="37"/>
      <c r="BK574" s="37"/>
      <c r="BL574" s="37"/>
      <c r="BM574" s="37"/>
      <c r="BN574" s="37"/>
      <c r="BO574" s="37"/>
      <c r="BP574" s="37"/>
      <c r="BQ574" s="37"/>
      <c r="BR574" s="37"/>
      <c r="BS574" s="37"/>
      <c r="BT574" s="37"/>
      <c r="BU574" s="37"/>
    </row>
    <row r="575" ht="14.25" customHeight="1">
      <c r="A575" s="43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  <c r="AO575" s="37"/>
      <c r="AP575" s="37"/>
      <c r="AQ575" s="37"/>
      <c r="AR575" s="37"/>
      <c r="AS575" s="37"/>
      <c r="AT575" s="37"/>
      <c r="AU575" s="37"/>
      <c r="AV575" s="37"/>
      <c r="AW575" s="37"/>
      <c r="AX575" s="37"/>
      <c r="AY575" s="37"/>
      <c r="AZ575" s="37"/>
      <c r="BA575" s="37"/>
      <c r="BB575" s="37"/>
      <c r="BC575" s="37"/>
      <c r="BD575" s="37"/>
      <c r="BE575" s="37"/>
      <c r="BF575" s="37"/>
      <c r="BG575" s="37"/>
      <c r="BH575" s="37"/>
      <c r="BI575" s="37"/>
      <c r="BJ575" s="37"/>
      <c r="BK575" s="37"/>
      <c r="BL575" s="37"/>
      <c r="BM575" s="37"/>
      <c r="BN575" s="37"/>
      <c r="BO575" s="37"/>
      <c r="BP575" s="37"/>
      <c r="BQ575" s="37"/>
      <c r="BR575" s="37"/>
      <c r="BS575" s="37"/>
      <c r="BT575" s="37"/>
      <c r="BU575" s="37"/>
    </row>
    <row r="576" ht="14.25" customHeight="1">
      <c r="A576" s="43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  <c r="AO576" s="37"/>
      <c r="AP576" s="37"/>
      <c r="AQ576" s="37"/>
      <c r="AR576" s="37"/>
      <c r="AS576" s="37"/>
      <c r="AT576" s="37"/>
      <c r="AU576" s="37"/>
      <c r="AV576" s="37"/>
      <c r="AW576" s="37"/>
      <c r="AX576" s="37"/>
      <c r="AY576" s="37"/>
      <c r="AZ576" s="37"/>
      <c r="BA576" s="37"/>
      <c r="BB576" s="37"/>
      <c r="BC576" s="37"/>
      <c r="BD576" s="37"/>
      <c r="BE576" s="37"/>
      <c r="BF576" s="37"/>
      <c r="BG576" s="37"/>
      <c r="BH576" s="37"/>
      <c r="BI576" s="37"/>
      <c r="BJ576" s="37"/>
      <c r="BK576" s="37"/>
      <c r="BL576" s="37"/>
      <c r="BM576" s="37"/>
      <c r="BN576" s="37"/>
      <c r="BO576" s="37"/>
      <c r="BP576" s="37"/>
      <c r="BQ576" s="37"/>
      <c r="BR576" s="37"/>
      <c r="BS576" s="37"/>
      <c r="BT576" s="37"/>
      <c r="BU576" s="37"/>
    </row>
    <row r="577" ht="14.25" customHeight="1">
      <c r="A577" s="43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  <c r="AO577" s="37"/>
      <c r="AP577" s="37"/>
      <c r="AQ577" s="37"/>
      <c r="AR577" s="37"/>
      <c r="AS577" s="37"/>
      <c r="AT577" s="37"/>
      <c r="AU577" s="37"/>
      <c r="AV577" s="37"/>
      <c r="AW577" s="37"/>
      <c r="AX577" s="37"/>
      <c r="AY577" s="37"/>
      <c r="AZ577" s="37"/>
      <c r="BA577" s="37"/>
      <c r="BB577" s="37"/>
      <c r="BC577" s="37"/>
      <c r="BD577" s="37"/>
      <c r="BE577" s="37"/>
      <c r="BF577" s="37"/>
      <c r="BG577" s="37"/>
      <c r="BH577" s="37"/>
      <c r="BI577" s="37"/>
      <c r="BJ577" s="37"/>
      <c r="BK577" s="37"/>
      <c r="BL577" s="37"/>
      <c r="BM577" s="37"/>
      <c r="BN577" s="37"/>
      <c r="BO577" s="37"/>
      <c r="BP577" s="37"/>
      <c r="BQ577" s="37"/>
      <c r="BR577" s="37"/>
      <c r="BS577" s="37"/>
      <c r="BT577" s="37"/>
      <c r="BU577" s="37"/>
    </row>
    <row r="578" ht="14.25" customHeight="1">
      <c r="A578" s="43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  <c r="AO578" s="37"/>
      <c r="AP578" s="37"/>
      <c r="AQ578" s="37"/>
      <c r="AR578" s="37"/>
      <c r="AS578" s="37"/>
      <c r="AT578" s="37"/>
      <c r="AU578" s="37"/>
      <c r="AV578" s="37"/>
      <c r="AW578" s="37"/>
      <c r="AX578" s="37"/>
      <c r="AY578" s="37"/>
      <c r="AZ578" s="37"/>
      <c r="BA578" s="37"/>
      <c r="BB578" s="37"/>
      <c r="BC578" s="37"/>
      <c r="BD578" s="37"/>
      <c r="BE578" s="37"/>
      <c r="BF578" s="37"/>
      <c r="BG578" s="37"/>
      <c r="BH578" s="37"/>
      <c r="BI578" s="37"/>
      <c r="BJ578" s="37"/>
      <c r="BK578" s="37"/>
      <c r="BL578" s="37"/>
      <c r="BM578" s="37"/>
      <c r="BN578" s="37"/>
      <c r="BO578" s="37"/>
      <c r="BP578" s="37"/>
      <c r="BQ578" s="37"/>
      <c r="BR578" s="37"/>
      <c r="BS578" s="37"/>
      <c r="BT578" s="37"/>
      <c r="BU578" s="37"/>
    </row>
    <row r="579" ht="14.25" customHeight="1">
      <c r="A579" s="43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  <c r="AO579" s="37"/>
      <c r="AP579" s="37"/>
      <c r="AQ579" s="37"/>
      <c r="AR579" s="37"/>
      <c r="AS579" s="37"/>
      <c r="AT579" s="37"/>
      <c r="AU579" s="37"/>
      <c r="AV579" s="37"/>
      <c r="AW579" s="37"/>
      <c r="AX579" s="37"/>
      <c r="AY579" s="37"/>
      <c r="AZ579" s="37"/>
      <c r="BA579" s="37"/>
      <c r="BB579" s="37"/>
      <c r="BC579" s="37"/>
      <c r="BD579" s="37"/>
      <c r="BE579" s="37"/>
      <c r="BF579" s="37"/>
      <c r="BG579" s="37"/>
      <c r="BH579" s="37"/>
      <c r="BI579" s="37"/>
      <c r="BJ579" s="37"/>
      <c r="BK579" s="37"/>
      <c r="BL579" s="37"/>
      <c r="BM579" s="37"/>
      <c r="BN579" s="37"/>
      <c r="BO579" s="37"/>
      <c r="BP579" s="37"/>
      <c r="BQ579" s="37"/>
      <c r="BR579" s="37"/>
      <c r="BS579" s="37"/>
      <c r="BT579" s="37"/>
      <c r="BU579" s="37"/>
    </row>
    <row r="580" ht="14.25" customHeight="1">
      <c r="A580" s="43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  <c r="AO580" s="37"/>
      <c r="AP580" s="37"/>
      <c r="AQ580" s="37"/>
      <c r="AR580" s="37"/>
      <c r="AS580" s="37"/>
      <c r="AT580" s="37"/>
      <c r="AU580" s="37"/>
      <c r="AV580" s="37"/>
      <c r="AW580" s="37"/>
      <c r="AX580" s="37"/>
      <c r="AY580" s="37"/>
      <c r="AZ580" s="37"/>
      <c r="BA580" s="37"/>
      <c r="BB580" s="37"/>
      <c r="BC580" s="37"/>
      <c r="BD580" s="37"/>
      <c r="BE580" s="37"/>
      <c r="BF580" s="37"/>
      <c r="BG580" s="37"/>
      <c r="BH580" s="37"/>
      <c r="BI580" s="37"/>
      <c r="BJ580" s="37"/>
      <c r="BK580" s="37"/>
      <c r="BL580" s="37"/>
      <c r="BM580" s="37"/>
      <c r="BN580" s="37"/>
      <c r="BO580" s="37"/>
      <c r="BP580" s="37"/>
      <c r="BQ580" s="37"/>
      <c r="BR580" s="37"/>
      <c r="BS580" s="37"/>
      <c r="BT580" s="37"/>
      <c r="BU580" s="37"/>
    </row>
    <row r="581" ht="14.25" customHeight="1">
      <c r="A581" s="43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  <c r="AN581" s="37"/>
      <c r="AO581" s="37"/>
      <c r="AP581" s="37"/>
      <c r="AQ581" s="37"/>
      <c r="AR581" s="37"/>
      <c r="AS581" s="37"/>
      <c r="AT581" s="37"/>
      <c r="AU581" s="37"/>
      <c r="AV581" s="37"/>
      <c r="AW581" s="37"/>
      <c r="AX581" s="37"/>
      <c r="AY581" s="37"/>
      <c r="AZ581" s="37"/>
      <c r="BA581" s="37"/>
      <c r="BB581" s="37"/>
      <c r="BC581" s="37"/>
      <c r="BD581" s="37"/>
      <c r="BE581" s="37"/>
      <c r="BF581" s="37"/>
      <c r="BG581" s="37"/>
      <c r="BH581" s="37"/>
      <c r="BI581" s="37"/>
      <c r="BJ581" s="37"/>
      <c r="BK581" s="37"/>
      <c r="BL581" s="37"/>
      <c r="BM581" s="37"/>
      <c r="BN581" s="37"/>
      <c r="BO581" s="37"/>
      <c r="BP581" s="37"/>
      <c r="BQ581" s="37"/>
      <c r="BR581" s="37"/>
      <c r="BS581" s="37"/>
      <c r="BT581" s="37"/>
      <c r="BU581" s="37"/>
    </row>
    <row r="582" ht="14.25" customHeight="1">
      <c r="A582" s="43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  <c r="AN582" s="37"/>
      <c r="AO582" s="37"/>
      <c r="AP582" s="37"/>
      <c r="AQ582" s="37"/>
      <c r="AR582" s="37"/>
      <c r="AS582" s="37"/>
      <c r="AT582" s="37"/>
      <c r="AU582" s="37"/>
      <c r="AV582" s="37"/>
      <c r="AW582" s="37"/>
      <c r="AX582" s="37"/>
      <c r="AY582" s="37"/>
      <c r="AZ582" s="37"/>
      <c r="BA582" s="37"/>
      <c r="BB582" s="37"/>
      <c r="BC582" s="37"/>
      <c r="BD582" s="37"/>
      <c r="BE582" s="37"/>
      <c r="BF582" s="37"/>
      <c r="BG582" s="37"/>
      <c r="BH582" s="37"/>
      <c r="BI582" s="37"/>
      <c r="BJ582" s="37"/>
      <c r="BK582" s="37"/>
      <c r="BL582" s="37"/>
      <c r="BM582" s="37"/>
      <c r="BN582" s="37"/>
      <c r="BO582" s="37"/>
      <c r="BP582" s="37"/>
      <c r="BQ582" s="37"/>
      <c r="BR582" s="37"/>
      <c r="BS582" s="37"/>
      <c r="BT582" s="37"/>
      <c r="BU582" s="37"/>
    </row>
    <row r="583" ht="14.25" customHeight="1">
      <c r="A583" s="43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  <c r="AN583" s="37"/>
      <c r="AO583" s="37"/>
      <c r="AP583" s="37"/>
      <c r="AQ583" s="37"/>
      <c r="AR583" s="37"/>
      <c r="AS583" s="37"/>
      <c r="AT583" s="37"/>
      <c r="AU583" s="37"/>
      <c r="AV583" s="37"/>
      <c r="AW583" s="37"/>
      <c r="AX583" s="37"/>
      <c r="AY583" s="37"/>
      <c r="AZ583" s="37"/>
      <c r="BA583" s="37"/>
      <c r="BB583" s="37"/>
      <c r="BC583" s="37"/>
      <c r="BD583" s="37"/>
      <c r="BE583" s="37"/>
      <c r="BF583" s="37"/>
      <c r="BG583" s="37"/>
      <c r="BH583" s="37"/>
      <c r="BI583" s="37"/>
      <c r="BJ583" s="37"/>
      <c r="BK583" s="37"/>
      <c r="BL583" s="37"/>
      <c r="BM583" s="37"/>
      <c r="BN583" s="37"/>
      <c r="BO583" s="37"/>
      <c r="BP583" s="37"/>
      <c r="BQ583" s="37"/>
      <c r="BR583" s="37"/>
      <c r="BS583" s="37"/>
      <c r="BT583" s="37"/>
      <c r="BU583" s="37"/>
    </row>
    <row r="584" ht="14.25" customHeight="1">
      <c r="A584" s="43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  <c r="AN584" s="37"/>
      <c r="AO584" s="37"/>
      <c r="AP584" s="37"/>
      <c r="AQ584" s="37"/>
      <c r="AR584" s="37"/>
      <c r="AS584" s="37"/>
      <c r="AT584" s="37"/>
      <c r="AU584" s="37"/>
      <c r="AV584" s="37"/>
      <c r="AW584" s="37"/>
      <c r="AX584" s="37"/>
      <c r="AY584" s="37"/>
      <c r="AZ584" s="37"/>
      <c r="BA584" s="37"/>
      <c r="BB584" s="37"/>
      <c r="BC584" s="37"/>
      <c r="BD584" s="37"/>
      <c r="BE584" s="37"/>
      <c r="BF584" s="37"/>
      <c r="BG584" s="37"/>
      <c r="BH584" s="37"/>
      <c r="BI584" s="37"/>
      <c r="BJ584" s="37"/>
      <c r="BK584" s="37"/>
      <c r="BL584" s="37"/>
      <c r="BM584" s="37"/>
      <c r="BN584" s="37"/>
      <c r="BO584" s="37"/>
      <c r="BP584" s="37"/>
      <c r="BQ584" s="37"/>
      <c r="BR584" s="37"/>
      <c r="BS584" s="37"/>
      <c r="BT584" s="37"/>
      <c r="BU584" s="37"/>
    </row>
    <row r="585" ht="14.25" customHeight="1">
      <c r="A585" s="43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  <c r="AN585" s="37"/>
      <c r="AO585" s="37"/>
      <c r="AP585" s="37"/>
      <c r="AQ585" s="37"/>
      <c r="AR585" s="37"/>
      <c r="AS585" s="37"/>
      <c r="AT585" s="37"/>
      <c r="AU585" s="37"/>
      <c r="AV585" s="37"/>
      <c r="AW585" s="37"/>
      <c r="AX585" s="37"/>
      <c r="AY585" s="37"/>
      <c r="AZ585" s="37"/>
      <c r="BA585" s="37"/>
      <c r="BB585" s="37"/>
      <c r="BC585" s="37"/>
      <c r="BD585" s="37"/>
      <c r="BE585" s="37"/>
      <c r="BF585" s="37"/>
      <c r="BG585" s="37"/>
      <c r="BH585" s="37"/>
      <c r="BI585" s="37"/>
      <c r="BJ585" s="37"/>
      <c r="BK585" s="37"/>
      <c r="BL585" s="37"/>
      <c r="BM585" s="37"/>
      <c r="BN585" s="37"/>
      <c r="BO585" s="37"/>
      <c r="BP585" s="37"/>
      <c r="BQ585" s="37"/>
      <c r="BR585" s="37"/>
      <c r="BS585" s="37"/>
      <c r="BT585" s="37"/>
      <c r="BU585" s="37"/>
    </row>
    <row r="586" ht="14.25" customHeight="1">
      <c r="A586" s="43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  <c r="AO586" s="37"/>
      <c r="AP586" s="37"/>
      <c r="AQ586" s="37"/>
      <c r="AR586" s="37"/>
      <c r="AS586" s="37"/>
      <c r="AT586" s="37"/>
      <c r="AU586" s="37"/>
      <c r="AV586" s="37"/>
      <c r="AW586" s="37"/>
      <c r="AX586" s="37"/>
      <c r="AY586" s="37"/>
      <c r="AZ586" s="37"/>
      <c r="BA586" s="37"/>
      <c r="BB586" s="37"/>
      <c r="BC586" s="37"/>
      <c r="BD586" s="37"/>
      <c r="BE586" s="37"/>
      <c r="BF586" s="37"/>
      <c r="BG586" s="37"/>
      <c r="BH586" s="37"/>
      <c r="BI586" s="37"/>
      <c r="BJ586" s="37"/>
      <c r="BK586" s="37"/>
      <c r="BL586" s="37"/>
      <c r="BM586" s="37"/>
      <c r="BN586" s="37"/>
      <c r="BO586" s="37"/>
      <c r="BP586" s="37"/>
      <c r="BQ586" s="37"/>
      <c r="BR586" s="37"/>
      <c r="BS586" s="37"/>
      <c r="BT586" s="37"/>
      <c r="BU586" s="37"/>
    </row>
    <row r="587" ht="14.25" customHeight="1">
      <c r="A587" s="43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  <c r="AO587" s="37"/>
      <c r="AP587" s="37"/>
      <c r="AQ587" s="37"/>
      <c r="AR587" s="37"/>
      <c r="AS587" s="37"/>
      <c r="AT587" s="37"/>
      <c r="AU587" s="37"/>
      <c r="AV587" s="37"/>
      <c r="AW587" s="37"/>
      <c r="AX587" s="37"/>
      <c r="AY587" s="37"/>
      <c r="AZ587" s="37"/>
      <c r="BA587" s="37"/>
      <c r="BB587" s="37"/>
      <c r="BC587" s="37"/>
      <c r="BD587" s="37"/>
      <c r="BE587" s="37"/>
      <c r="BF587" s="37"/>
      <c r="BG587" s="37"/>
      <c r="BH587" s="37"/>
      <c r="BI587" s="37"/>
      <c r="BJ587" s="37"/>
      <c r="BK587" s="37"/>
      <c r="BL587" s="37"/>
      <c r="BM587" s="37"/>
      <c r="BN587" s="37"/>
      <c r="BO587" s="37"/>
      <c r="BP587" s="37"/>
      <c r="BQ587" s="37"/>
      <c r="BR587" s="37"/>
      <c r="BS587" s="37"/>
      <c r="BT587" s="37"/>
      <c r="BU587" s="37"/>
    </row>
    <row r="588" ht="14.25" customHeight="1">
      <c r="A588" s="43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  <c r="AO588" s="37"/>
      <c r="AP588" s="37"/>
      <c r="AQ588" s="37"/>
      <c r="AR588" s="37"/>
      <c r="AS588" s="37"/>
      <c r="AT588" s="37"/>
      <c r="AU588" s="37"/>
      <c r="AV588" s="37"/>
      <c r="AW588" s="37"/>
      <c r="AX588" s="37"/>
      <c r="AY588" s="37"/>
      <c r="AZ588" s="37"/>
      <c r="BA588" s="37"/>
      <c r="BB588" s="37"/>
      <c r="BC588" s="37"/>
      <c r="BD588" s="37"/>
      <c r="BE588" s="37"/>
      <c r="BF588" s="37"/>
      <c r="BG588" s="37"/>
      <c r="BH588" s="37"/>
      <c r="BI588" s="37"/>
      <c r="BJ588" s="37"/>
      <c r="BK588" s="37"/>
      <c r="BL588" s="37"/>
      <c r="BM588" s="37"/>
      <c r="BN588" s="37"/>
      <c r="BO588" s="37"/>
      <c r="BP588" s="37"/>
      <c r="BQ588" s="37"/>
      <c r="BR588" s="37"/>
      <c r="BS588" s="37"/>
      <c r="BT588" s="37"/>
      <c r="BU588" s="37"/>
    </row>
    <row r="589" ht="14.25" customHeight="1">
      <c r="A589" s="43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  <c r="AO589" s="37"/>
      <c r="AP589" s="37"/>
      <c r="AQ589" s="37"/>
      <c r="AR589" s="37"/>
      <c r="AS589" s="37"/>
      <c r="AT589" s="37"/>
      <c r="AU589" s="37"/>
      <c r="AV589" s="37"/>
      <c r="AW589" s="37"/>
      <c r="AX589" s="37"/>
      <c r="AY589" s="37"/>
      <c r="AZ589" s="37"/>
      <c r="BA589" s="37"/>
      <c r="BB589" s="37"/>
      <c r="BC589" s="37"/>
      <c r="BD589" s="37"/>
      <c r="BE589" s="37"/>
      <c r="BF589" s="37"/>
      <c r="BG589" s="37"/>
      <c r="BH589" s="37"/>
      <c r="BI589" s="37"/>
      <c r="BJ589" s="37"/>
      <c r="BK589" s="37"/>
      <c r="BL589" s="37"/>
      <c r="BM589" s="37"/>
      <c r="BN589" s="37"/>
      <c r="BO589" s="37"/>
      <c r="BP589" s="37"/>
      <c r="BQ589" s="37"/>
      <c r="BR589" s="37"/>
      <c r="BS589" s="37"/>
      <c r="BT589" s="37"/>
      <c r="BU589" s="37"/>
    </row>
    <row r="590" ht="14.25" customHeight="1">
      <c r="A590" s="43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  <c r="AO590" s="37"/>
      <c r="AP590" s="37"/>
      <c r="AQ590" s="37"/>
      <c r="AR590" s="37"/>
      <c r="AS590" s="37"/>
      <c r="AT590" s="37"/>
      <c r="AU590" s="37"/>
      <c r="AV590" s="37"/>
      <c r="AW590" s="37"/>
      <c r="AX590" s="37"/>
      <c r="AY590" s="37"/>
      <c r="AZ590" s="37"/>
      <c r="BA590" s="37"/>
      <c r="BB590" s="37"/>
      <c r="BC590" s="37"/>
      <c r="BD590" s="37"/>
      <c r="BE590" s="37"/>
      <c r="BF590" s="37"/>
      <c r="BG590" s="37"/>
      <c r="BH590" s="37"/>
      <c r="BI590" s="37"/>
      <c r="BJ590" s="37"/>
      <c r="BK590" s="37"/>
      <c r="BL590" s="37"/>
      <c r="BM590" s="37"/>
      <c r="BN590" s="37"/>
      <c r="BO590" s="37"/>
      <c r="BP590" s="37"/>
      <c r="BQ590" s="37"/>
      <c r="BR590" s="37"/>
      <c r="BS590" s="37"/>
      <c r="BT590" s="37"/>
      <c r="BU590" s="37"/>
    </row>
    <row r="591" ht="14.25" customHeight="1">
      <c r="A591" s="43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  <c r="AO591" s="37"/>
      <c r="AP591" s="37"/>
      <c r="AQ591" s="37"/>
      <c r="AR591" s="37"/>
      <c r="AS591" s="37"/>
      <c r="AT591" s="37"/>
      <c r="AU591" s="37"/>
      <c r="AV591" s="37"/>
      <c r="AW591" s="37"/>
      <c r="AX591" s="37"/>
      <c r="AY591" s="37"/>
      <c r="AZ591" s="37"/>
      <c r="BA591" s="37"/>
      <c r="BB591" s="37"/>
      <c r="BC591" s="37"/>
      <c r="BD591" s="37"/>
      <c r="BE591" s="37"/>
      <c r="BF591" s="37"/>
      <c r="BG591" s="37"/>
      <c r="BH591" s="37"/>
      <c r="BI591" s="37"/>
      <c r="BJ591" s="37"/>
      <c r="BK591" s="37"/>
      <c r="BL591" s="37"/>
      <c r="BM591" s="37"/>
      <c r="BN591" s="37"/>
      <c r="BO591" s="37"/>
      <c r="BP591" s="37"/>
      <c r="BQ591" s="37"/>
      <c r="BR591" s="37"/>
      <c r="BS591" s="37"/>
      <c r="BT591" s="37"/>
      <c r="BU591" s="37"/>
    </row>
    <row r="592" ht="14.25" customHeight="1">
      <c r="A592" s="43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  <c r="AO592" s="37"/>
      <c r="AP592" s="37"/>
      <c r="AQ592" s="37"/>
      <c r="AR592" s="37"/>
      <c r="AS592" s="37"/>
      <c r="AT592" s="37"/>
      <c r="AU592" s="37"/>
      <c r="AV592" s="37"/>
      <c r="AW592" s="37"/>
      <c r="AX592" s="37"/>
      <c r="AY592" s="37"/>
      <c r="AZ592" s="37"/>
      <c r="BA592" s="37"/>
      <c r="BB592" s="37"/>
      <c r="BC592" s="37"/>
      <c r="BD592" s="37"/>
      <c r="BE592" s="37"/>
      <c r="BF592" s="37"/>
      <c r="BG592" s="37"/>
      <c r="BH592" s="37"/>
      <c r="BI592" s="37"/>
      <c r="BJ592" s="37"/>
      <c r="BK592" s="37"/>
      <c r="BL592" s="37"/>
      <c r="BM592" s="37"/>
      <c r="BN592" s="37"/>
      <c r="BO592" s="37"/>
      <c r="BP592" s="37"/>
      <c r="BQ592" s="37"/>
      <c r="BR592" s="37"/>
      <c r="BS592" s="37"/>
      <c r="BT592" s="37"/>
      <c r="BU592" s="37"/>
    </row>
    <row r="593" ht="14.25" customHeight="1">
      <c r="A593" s="43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  <c r="AO593" s="37"/>
      <c r="AP593" s="37"/>
      <c r="AQ593" s="37"/>
      <c r="AR593" s="37"/>
      <c r="AS593" s="37"/>
      <c r="AT593" s="37"/>
      <c r="AU593" s="37"/>
      <c r="AV593" s="37"/>
      <c r="AW593" s="37"/>
      <c r="AX593" s="37"/>
      <c r="AY593" s="37"/>
      <c r="AZ593" s="37"/>
      <c r="BA593" s="37"/>
      <c r="BB593" s="37"/>
      <c r="BC593" s="37"/>
      <c r="BD593" s="37"/>
      <c r="BE593" s="37"/>
      <c r="BF593" s="37"/>
      <c r="BG593" s="37"/>
      <c r="BH593" s="37"/>
      <c r="BI593" s="37"/>
      <c r="BJ593" s="37"/>
      <c r="BK593" s="37"/>
      <c r="BL593" s="37"/>
      <c r="BM593" s="37"/>
      <c r="BN593" s="37"/>
      <c r="BO593" s="37"/>
      <c r="BP593" s="37"/>
      <c r="BQ593" s="37"/>
      <c r="BR593" s="37"/>
      <c r="BS593" s="37"/>
      <c r="BT593" s="37"/>
      <c r="BU593" s="37"/>
    </row>
    <row r="594" ht="14.25" customHeight="1">
      <c r="A594" s="43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  <c r="AO594" s="37"/>
      <c r="AP594" s="37"/>
      <c r="AQ594" s="37"/>
      <c r="AR594" s="37"/>
      <c r="AS594" s="37"/>
      <c r="AT594" s="37"/>
      <c r="AU594" s="37"/>
      <c r="AV594" s="37"/>
      <c r="AW594" s="37"/>
      <c r="AX594" s="37"/>
      <c r="AY594" s="37"/>
      <c r="AZ594" s="37"/>
      <c r="BA594" s="37"/>
      <c r="BB594" s="37"/>
      <c r="BC594" s="37"/>
      <c r="BD594" s="37"/>
      <c r="BE594" s="37"/>
      <c r="BF594" s="37"/>
      <c r="BG594" s="37"/>
      <c r="BH594" s="37"/>
      <c r="BI594" s="37"/>
      <c r="BJ594" s="37"/>
      <c r="BK594" s="37"/>
      <c r="BL594" s="37"/>
      <c r="BM594" s="37"/>
      <c r="BN594" s="37"/>
      <c r="BO594" s="37"/>
      <c r="BP594" s="37"/>
      <c r="BQ594" s="37"/>
      <c r="BR594" s="37"/>
      <c r="BS594" s="37"/>
      <c r="BT594" s="37"/>
      <c r="BU594" s="37"/>
    </row>
    <row r="595" ht="14.25" customHeight="1">
      <c r="A595" s="43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  <c r="AO595" s="37"/>
      <c r="AP595" s="37"/>
      <c r="AQ595" s="37"/>
      <c r="AR595" s="37"/>
      <c r="AS595" s="37"/>
      <c r="AT595" s="37"/>
      <c r="AU595" s="37"/>
      <c r="AV595" s="37"/>
      <c r="AW595" s="37"/>
      <c r="AX595" s="37"/>
      <c r="AY595" s="37"/>
      <c r="AZ595" s="37"/>
      <c r="BA595" s="37"/>
      <c r="BB595" s="37"/>
      <c r="BC595" s="37"/>
      <c r="BD595" s="37"/>
      <c r="BE595" s="37"/>
      <c r="BF595" s="37"/>
      <c r="BG595" s="37"/>
      <c r="BH595" s="37"/>
      <c r="BI595" s="37"/>
      <c r="BJ595" s="37"/>
      <c r="BK595" s="37"/>
      <c r="BL595" s="37"/>
      <c r="BM595" s="37"/>
      <c r="BN595" s="37"/>
      <c r="BO595" s="37"/>
      <c r="BP595" s="37"/>
      <c r="BQ595" s="37"/>
      <c r="BR595" s="37"/>
      <c r="BS595" s="37"/>
      <c r="BT595" s="37"/>
      <c r="BU595" s="37"/>
    </row>
    <row r="596" ht="14.25" customHeight="1">
      <c r="A596" s="43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  <c r="AO596" s="37"/>
      <c r="AP596" s="37"/>
      <c r="AQ596" s="37"/>
      <c r="AR596" s="37"/>
      <c r="AS596" s="37"/>
      <c r="AT596" s="37"/>
      <c r="AU596" s="37"/>
      <c r="AV596" s="37"/>
      <c r="AW596" s="37"/>
      <c r="AX596" s="37"/>
      <c r="AY596" s="37"/>
      <c r="AZ596" s="37"/>
      <c r="BA596" s="37"/>
      <c r="BB596" s="37"/>
      <c r="BC596" s="37"/>
      <c r="BD596" s="37"/>
      <c r="BE596" s="37"/>
      <c r="BF596" s="37"/>
      <c r="BG596" s="37"/>
      <c r="BH596" s="37"/>
      <c r="BI596" s="37"/>
      <c r="BJ596" s="37"/>
      <c r="BK596" s="37"/>
      <c r="BL596" s="37"/>
      <c r="BM596" s="37"/>
      <c r="BN596" s="37"/>
      <c r="BO596" s="37"/>
      <c r="BP596" s="37"/>
      <c r="BQ596" s="37"/>
      <c r="BR596" s="37"/>
      <c r="BS596" s="37"/>
      <c r="BT596" s="37"/>
      <c r="BU596" s="37"/>
    </row>
    <row r="597" ht="14.25" customHeight="1">
      <c r="A597" s="43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  <c r="AO597" s="37"/>
      <c r="AP597" s="37"/>
      <c r="AQ597" s="37"/>
      <c r="AR597" s="37"/>
      <c r="AS597" s="37"/>
      <c r="AT597" s="37"/>
      <c r="AU597" s="37"/>
      <c r="AV597" s="37"/>
      <c r="AW597" s="37"/>
      <c r="AX597" s="37"/>
      <c r="AY597" s="37"/>
      <c r="AZ597" s="37"/>
      <c r="BA597" s="37"/>
      <c r="BB597" s="37"/>
      <c r="BC597" s="37"/>
      <c r="BD597" s="37"/>
      <c r="BE597" s="37"/>
      <c r="BF597" s="37"/>
      <c r="BG597" s="37"/>
      <c r="BH597" s="37"/>
      <c r="BI597" s="37"/>
      <c r="BJ597" s="37"/>
      <c r="BK597" s="37"/>
      <c r="BL597" s="37"/>
      <c r="BM597" s="37"/>
      <c r="BN597" s="37"/>
      <c r="BO597" s="37"/>
      <c r="BP597" s="37"/>
      <c r="BQ597" s="37"/>
      <c r="BR597" s="37"/>
      <c r="BS597" s="37"/>
      <c r="BT597" s="37"/>
      <c r="BU597" s="37"/>
    </row>
    <row r="598" ht="14.25" customHeight="1">
      <c r="A598" s="43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  <c r="AO598" s="37"/>
      <c r="AP598" s="37"/>
      <c r="AQ598" s="37"/>
      <c r="AR598" s="37"/>
      <c r="AS598" s="37"/>
      <c r="AT598" s="37"/>
      <c r="AU598" s="37"/>
      <c r="AV598" s="37"/>
      <c r="AW598" s="37"/>
      <c r="AX598" s="37"/>
      <c r="AY598" s="37"/>
      <c r="AZ598" s="37"/>
      <c r="BA598" s="37"/>
      <c r="BB598" s="37"/>
      <c r="BC598" s="37"/>
      <c r="BD598" s="37"/>
      <c r="BE598" s="37"/>
      <c r="BF598" s="37"/>
      <c r="BG598" s="37"/>
      <c r="BH598" s="37"/>
      <c r="BI598" s="37"/>
      <c r="BJ598" s="37"/>
      <c r="BK598" s="37"/>
      <c r="BL598" s="37"/>
      <c r="BM598" s="37"/>
      <c r="BN598" s="37"/>
      <c r="BO598" s="37"/>
      <c r="BP598" s="37"/>
      <c r="BQ598" s="37"/>
      <c r="BR598" s="37"/>
      <c r="BS598" s="37"/>
      <c r="BT598" s="37"/>
      <c r="BU598" s="37"/>
    </row>
    <row r="599" ht="14.25" customHeight="1">
      <c r="A599" s="43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  <c r="AO599" s="37"/>
      <c r="AP599" s="37"/>
      <c r="AQ599" s="37"/>
      <c r="AR599" s="37"/>
      <c r="AS599" s="37"/>
      <c r="AT599" s="37"/>
      <c r="AU599" s="37"/>
      <c r="AV599" s="37"/>
      <c r="AW599" s="37"/>
      <c r="AX599" s="37"/>
      <c r="AY599" s="37"/>
      <c r="AZ599" s="37"/>
      <c r="BA599" s="37"/>
      <c r="BB599" s="37"/>
      <c r="BC599" s="37"/>
      <c r="BD599" s="37"/>
      <c r="BE599" s="37"/>
      <c r="BF599" s="37"/>
      <c r="BG599" s="37"/>
      <c r="BH599" s="37"/>
      <c r="BI599" s="37"/>
      <c r="BJ599" s="37"/>
      <c r="BK599" s="37"/>
      <c r="BL599" s="37"/>
      <c r="BM599" s="37"/>
      <c r="BN599" s="37"/>
      <c r="BO599" s="37"/>
      <c r="BP599" s="37"/>
      <c r="BQ599" s="37"/>
      <c r="BR599" s="37"/>
      <c r="BS599" s="37"/>
      <c r="BT599" s="37"/>
      <c r="BU599" s="37"/>
    </row>
    <row r="600" ht="14.25" customHeight="1">
      <c r="A600" s="43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  <c r="AO600" s="37"/>
      <c r="AP600" s="37"/>
      <c r="AQ600" s="37"/>
      <c r="AR600" s="37"/>
      <c r="AS600" s="37"/>
      <c r="AT600" s="37"/>
      <c r="AU600" s="37"/>
      <c r="AV600" s="37"/>
      <c r="AW600" s="37"/>
      <c r="AX600" s="37"/>
      <c r="AY600" s="37"/>
      <c r="AZ600" s="37"/>
      <c r="BA600" s="37"/>
      <c r="BB600" s="37"/>
      <c r="BC600" s="37"/>
      <c r="BD600" s="37"/>
      <c r="BE600" s="37"/>
      <c r="BF600" s="37"/>
      <c r="BG600" s="37"/>
      <c r="BH600" s="37"/>
      <c r="BI600" s="37"/>
      <c r="BJ600" s="37"/>
      <c r="BK600" s="37"/>
      <c r="BL600" s="37"/>
      <c r="BM600" s="37"/>
      <c r="BN600" s="37"/>
      <c r="BO600" s="37"/>
      <c r="BP600" s="37"/>
      <c r="BQ600" s="37"/>
      <c r="BR600" s="37"/>
      <c r="BS600" s="37"/>
      <c r="BT600" s="37"/>
      <c r="BU600" s="37"/>
    </row>
    <row r="601" ht="14.25" customHeight="1">
      <c r="A601" s="43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  <c r="AN601" s="37"/>
      <c r="AO601" s="37"/>
      <c r="AP601" s="37"/>
      <c r="AQ601" s="37"/>
      <c r="AR601" s="37"/>
      <c r="AS601" s="37"/>
      <c r="AT601" s="37"/>
      <c r="AU601" s="37"/>
      <c r="AV601" s="37"/>
      <c r="AW601" s="37"/>
      <c r="AX601" s="37"/>
      <c r="AY601" s="37"/>
      <c r="AZ601" s="37"/>
      <c r="BA601" s="37"/>
      <c r="BB601" s="37"/>
      <c r="BC601" s="37"/>
      <c r="BD601" s="37"/>
      <c r="BE601" s="37"/>
      <c r="BF601" s="37"/>
      <c r="BG601" s="37"/>
      <c r="BH601" s="37"/>
      <c r="BI601" s="37"/>
      <c r="BJ601" s="37"/>
      <c r="BK601" s="37"/>
      <c r="BL601" s="37"/>
      <c r="BM601" s="37"/>
      <c r="BN601" s="37"/>
      <c r="BO601" s="37"/>
      <c r="BP601" s="37"/>
      <c r="BQ601" s="37"/>
      <c r="BR601" s="37"/>
      <c r="BS601" s="37"/>
      <c r="BT601" s="37"/>
      <c r="BU601" s="37"/>
    </row>
    <row r="602" ht="14.25" customHeight="1">
      <c r="A602" s="43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  <c r="AN602" s="37"/>
      <c r="AO602" s="37"/>
      <c r="AP602" s="37"/>
      <c r="AQ602" s="37"/>
      <c r="AR602" s="37"/>
      <c r="AS602" s="37"/>
      <c r="AT602" s="37"/>
      <c r="AU602" s="37"/>
      <c r="AV602" s="37"/>
      <c r="AW602" s="37"/>
      <c r="AX602" s="37"/>
      <c r="AY602" s="37"/>
      <c r="AZ602" s="37"/>
      <c r="BA602" s="37"/>
      <c r="BB602" s="37"/>
      <c r="BC602" s="37"/>
      <c r="BD602" s="37"/>
      <c r="BE602" s="37"/>
      <c r="BF602" s="37"/>
      <c r="BG602" s="37"/>
      <c r="BH602" s="37"/>
      <c r="BI602" s="37"/>
      <c r="BJ602" s="37"/>
      <c r="BK602" s="37"/>
      <c r="BL602" s="37"/>
      <c r="BM602" s="37"/>
      <c r="BN602" s="37"/>
      <c r="BO602" s="37"/>
      <c r="BP602" s="37"/>
      <c r="BQ602" s="37"/>
      <c r="BR602" s="37"/>
      <c r="BS602" s="37"/>
      <c r="BT602" s="37"/>
      <c r="BU602" s="37"/>
    </row>
    <row r="603" ht="14.25" customHeight="1">
      <c r="A603" s="43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  <c r="AN603" s="37"/>
      <c r="AO603" s="37"/>
      <c r="AP603" s="37"/>
      <c r="AQ603" s="37"/>
      <c r="AR603" s="37"/>
      <c r="AS603" s="37"/>
      <c r="AT603" s="37"/>
      <c r="AU603" s="37"/>
      <c r="AV603" s="37"/>
      <c r="AW603" s="37"/>
      <c r="AX603" s="37"/>
      <c r="AY603" s="37"/>
      <c r="AZ603" s="37"/>
      <c r="BA603" s="37"/>
      <c r="BB603" s="37"/>
      <c r="BC603" s="37"/>
      <c r="BD603" s="37"/>
      <c r="BE603" s="37"/>
      <c r="BF603" s="37"/>
      <c r="BG603" s="37"/>
      <c r="BH603" s="37"/>
      <c r="BI603" s="37"/>
      <c r="BJ603" s="37"/>
      <c r="BK603" s="37"/>
      <c r="BL603" s="37"/>
      <c r="BM603" s="37"/>
      <c r="BN603" s="37"/>
      <c r="BO603" s="37"/>
      <c r="BP603" s="37"/>
      <c r="BQ603" s="37"/>
      <c r="BR603" s="37"/>
      <c r="BS603" s="37"/>
      <c r="BT603" s="37"/>
      <c r="BU603" s="37"/>
    </row>
    <row r="604" ht="14.25" customHeight="1">
      <c r="A604" s="43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  <c r="AN604" s="37"/>
      <c r="AO604" s="37"/>
      <c r="AP604" s="37"/>
      <c r="AQ604" s="37"/>
      <c r="AR604" s="37"/>
      <c r="AS604" s="37"/>
      <c r="AT604" s="37"/>
      <c r="AU604" s="37"/>
      <c r="AV604" s="37"/>
      <c r="AW604" s="37"/>
      <c r="AX604" s="37"/>
      <c r="AY604" s="37"/>
      <c r="AZ604" s="37"/>
      <c r="BA604" s="37"/>
      <c r="BB604" s="37"/>
      <c r="BC604" s="37"/>
      <c r="BD604" s="37"/>
      <c r="BE604" s="37"/>
      <c r="BF604" s="37"/>
      <c r="BG604" s="37"/>
      <c r="BH604" s="37"/>
      <c r="BI604" s="37"/>
      <c r="BJ604" s="37"/>
      <c r="BK604" s="37"/>
      <c r="BL604" s="37"/>
      <c r="BM604" s="37"/>
      <c r="BN604" s="37"/>
      <c r="BO604" s="37"/>
      <c r="BP604" s="37"/>
      <c r="BQ604" s="37"/>
      <c r="BR604" s="37"/>
      <c r="BS604" s="37"/>
      <c r="BT604" s="37"/>
      <c r="BU604" s="37"/>
    </row>
    <row r="605" ht="14.25" customHeight="1">
      <c r="A605" s="43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  <c r="AN605" s="37"/>
      <c r="AO605" s="37"/>
      <c r="AP605" s="37"/>
      <c r="AQ605" s="37"/>
      <c r="AR605" s="37"/>
      <c r="AS605" s="37"/>
      <c r="AT605" s="37"/>
      <c r="AU605" s="37"/>
      <c r="AV605" s="37"/>
      <c r="AW605" s="37"/>
      <c r="AX605" s="37"/>
      <c r="AY605" s="37"/>
      <c r="AZ605" s="37"/>
      <c r="BA605" s="37"/>
      <c r="BB605" s="37"/>
      <c r="BC605" s="37"/>
      <c r="BD605" s="37"/>
      <c r="BE605" s="37"/>
      <c r="BF605" s="37"/>
      <c r="BG605" s="37"/>
      <c r="BH605" s="37"/>
      <c r="BI605" s="37"/>
      <c r="BJ605" s="37"/>
      <c r="BK605" s="37"/>
      <c r="BL605" s="37"/>
      <c r="BM605" s="37"/>
      <c r="BN605" s="37"/>
      <c r="BO605" s="37"/>
      <c r="BP605" s="37"/>
      <c r="BQ605" s="37"/>
      <c r="BR605" s="37"/>
      <c r="BS605" s="37"/>
      <c r="BT605" s="37"/>
      <c r="BU605" s="37"/>
    </row>
    <row r="606" ht="14.25" customHeight="1">
      <c r="A606" s="43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  <c r="AN606" s="37"/>
      <c r="AO606" s="37"/>
      <c r="AP606" s="37"/>
      <c r="AQ606" s="37"/>
      <c r="AR606" s="37"/>
      <c r="AS606" s="37"/>
      <c r="AT606" s="37"/>
      <c r="AU606" s="37"/>
      <c r="AV606" s="37"/>
      <c r="AW606" s="37"/>
      <c r="AX606" s="37"/>
      <c r="AY606" s="37"/>
      <c r="AZ606" s="37"/>
      <c r="BA606" s="37"/>
      <c r="BB606" s="37"/>
      <c r="BC606" s="37"/>
      <c r="BD606" s="37"/>
      <c r="BE606" s="37"/>
      <c r="BF606" s="37"/>
      <c r="BG606" s="37"/>
      <c r="BH606" s="37"/>
      <c r="BI606" s="37"/>
      <c r="BJ606" s="37"/>
      <c r="BK606" s="37"/>
      <c r="BL606" s="37"/>
      <c r="BM606" s="37"/>
      <c r="BN606" s="37"/>
      <c r="BO606" s="37"/>
      <c r="BP606" s="37"/>
      <c r="BQ606" s="37"/>
      <c r="BR606" s="37"/>
      <c r="BS606" s="37"/>
      <c r="BT606" s="37"/>
      <c r="BU606" s="37"/>
    </row>
    <row r="607" ht="14.25" customHeight="1">
      <c r="A607" s="43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  <c r="AN607" s="37"/>
      <c r="AO607" s="37"/>
      <c r="AP607" s="37"/>
      <c r="AQ607" s="37"/>
      <c r="AR607" s="37"/>
      <c r="AS607" s="37"/>
      <c r="AT607" s="37"/>
      <c r="AU607" s="37"/>
      <c r="AV607" s="37"/>
      <c r="AW607" s="37"/>
      <c r="AX607" s="37"/>
      <c r="AY607" s="37"/>
      <c r="AZ607" s="37"/>
      <c r="BA607" s="37"/>
      <c r="BB607" s="37"/>
      <c r="BC607" s="37"/>
      <c r="BD607" s="37"/>
      <c r="BE607" s="37"/>
      <c r="BF607" s="37"/>
      <c r="BG607" s="37"/>
      <c r="BH607" s="37"/>
      <c r="BI607" s="37"/>
      <c r="BJ607" s="37"/>
      <c r="BK607" s="37"/>
      <c r="BL607" s="37"/>
      <c r="BM607" s="37"/>
      <c r="BN607" s="37"/>
      <c r="BO607" s="37"/>
      <c r="BP607" s="37"/>
      <c r="BQ607" s="37"/>
      <c r="BR607" s="37"/>
      <c r="BS607" s="37"/>
      <c r="BT607" s="37"/>
      <c r="BU607" s="37"/>
    </row>
    <row r="608" ht="14.25" customHeight="1">
      <c r="A608" s="43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  <c r="AN608" s="37"/>
      <c r="AO608" s="37"/>
      <c r="AP608" s="37"/>
      <c r="AQ608" s="37"/>
      <c r="AR608" s="37"/>
      <c r="AS608" s="37"/>
      <c r="AT608" s="37"/>
      <c r="AU608" s="37"/>
      <c r="AV608" s="37"/>
      <c r="AW608" s="37"/>
      <c r="AX608" s="37"/>
      <c r="AY608" s="37"/>
      <c r="AZ608" s="37"/>
      <c r="BA608" s="37"/>
      <c r="BB608" s="37"/>
      <c r="BC608" s="37"/>
      <c r="BD608" s="37"/>
      <c r="BE608" s="37"/>
      <c r="BF608" s="37"/>
      <c r="BG608" s="37"/>
      <c r="BH608" s="37"/>
      <c r="BI608" s="37"/>
      <c r="BJ608" s="37"/>
      <c r="BK608" s="37"/>
      <c r="BL608" s="37"/>
      <c r="BM608" s="37"/>
      <c r="BN608" s="37"/>
      <c r="BO608" s="37"/>
      <c r="BP608" s="37"/>
      <c r="BQ608" s="37"/>
      <c r="BR608" s="37"/>
      <c r="BS608" s="37"/>
      <c r="BT608" s="37"/>
      <c r="BU608" s="37"/>
    </row>
    <row r="609" ht="14.25" customHeight="1">
      <c r="A609" s="43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  <c r="AN609" s="37"/>
      <c r="AO609" s="37"/>
      <c r="AP609" s="37"/>
      <c r="AQ609" s="37"/>
      <c r="AR609" s="37"/>
      <c r="AS609" s="37"/>
      <c r="AT609" s="37"/>
      <c r="AU609" s="37"/>
      <c r="AV609" s="37"/>
      <c r="AW609" s="37"/>
      <c r="AX609" s="37"/>
      <c r="AY609" s="37"/>
      <c r="AZ609" s="37"/>
      <c r="BA609" s="37"/>
      <c r="BB609" s="37"/>
      <c r="BC609" s="37"/>
      <c r="BD609" s="37"/>
      <c r="BE609" s="37"/>
      <c r="BF609" s="37"/>
      <c r="BG609" s="37"/>
      <c r="BH609" s="37"/>
      <c r="BI609" s="37"/>
      <c r="BJ609" s="37"/>
      <c r="BK609" s="37"/>
      <c r="BL609" s="37"/>
      <c r="BM609" s="37"/>
      <c r="BN609" s="37"/>
      <c r="BO609" s="37"/>
      <c r="BP609" s="37"/>
      <c r="BQ609" s="37"/>
      <c r="BR609" s="37"/>
      <c r="BS609" s="37"/>
      <c r="BT609" s="37"/>
      <c r="BU609" s="37"/>
    </row>
    <row r="610" ht="14.25" customHeight="1">
      <c r="A610" s="43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  <c r="AN610" s="37"/>
      <c r="AO610" s="37"/>
      <c r="AP610" s="37"/>
      <c r="AQ610" s="37"/>
      <c r="AR610" s="37"/>
      <c r="AS610" s="37"/>
      <c r="AT610" s="37"/>
      <c r="AU610" s="37"/>
      <c r="AV610" s="37"/>
      <c r="AW610" s="37"/>
      <c r="AX610" s="37"/>
      <c r="AY610" s="37"/>
      <c r="AZ610" s="37"/>
      <c r="BA610" s="37"/>
      <c r="BB610" s="37"/>
      <c r="BC610" s="37"/>
      <c r="BD610" s="37"/>
      <c r="BE610" s="37"/>
      <c r="BF610" s="37"/>
      <c r="BG610" s="37"/>
      <c r="BH610" s="37"/>
      <c r="BI610" s="37"/>
      <c r="BJ610" s="37"/>
      <c r="BK610" s="37"/>
      <c r="BL610" s="37"/>
      <c r="BM610" s="37"/>
      <c r="BN610" s="37"/>
      <c r="BO610" s="37"/>
      <c r="BP610" s="37"/>
      <c r="BQ610" s="37"/>
      <c r="BR610" s="37"/>
      <c r="BS610" s="37"/>
      <c r="BT610" s="37"/>
      <c r="BU610" s="37"/>
    </row>
    <row r="611" ht="14.25" customHeight="1">
      <c r="A611" s="43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  <c r="AN611" s="37"/>
      <c r="AO611" s="37"/>
      <c r="AP611" s="37"/>
      <c r="AQ611" s="37"/>
      <c r="AR611" s="37"/>
      <c r="AS611" s="37"/>
      <c r="AT611" s="37"/>
      <c r="AU611" s="37"/>
      <c r="AV611" s="37"/>
      <c r="AW611" s="37"/>
      <c r="AX611" s="37"/>
      <c r="AY611" s="37"/>
      <c r="AZ611" s="37"/>
      <c r="BA611" s="37"/>
      <c r="BB611" s="37"/>
      <c r="BC611" s="37"/>
      <c r="BD611" s="37"/>
      <c r="BE611" s="37"/>
      <c r="BF611" s="37"/>
      <c r="BG611" s="37"/>
      <c r="BH611" s="37"/>
      <c r="BI611" s="37"/>
      <c r="BJ611" s="37"/>
      <c r="BK611" s="37"/>
      <c r="BL611" s="37"/>
      <c r="BM611" s="37"/>
      <c r="BN611" s="37"/>
      <c r="BO611" s="37"/>
      <c r="BP611" s="37"/>
      <c r="BQ611" s="37"/>
      <c r="BR611" s="37"/>
      <c r="BS611" s="37"/>
      <c r="BT611" s="37"/>
      <c r="BU611" s="37"/>
    </row>
    <row r="612" ht="14.25" customHeight="1">
      <c r="A612" s="43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  <c r="AN612" s="37"/>
      <c r="AO612" s="37"/>
      <c r="AP612" s="37"/>
      <c r="AQ612" s="37"/>
      <c r="AR612" s="37"/>
      <c r="AS612" s="37"/>
      <c r="AT612" s="37"/>
      <c r="AU612" s="37"/>
      <c r="AV612" s="37"/>
      <c r="AW612" s="37"/>
      <c r="AX612" s="37"/>
      <c r="AY612" s="37"/>
      <c r="AZ612" s="37"/>
      <c r="BA612" s="37"/>
      <c r="BB612" s="37"/>
      <c r="BC612" s="37"/>
      <c r="BD612" s="37"/>
      <c r="BE612" s="37"/>
      <c r="BF612" s="37"/>
      <c r="BG612" s="37"/>
      <c r="BH612" s="37"/>
      <c r="BI612" s="37"/>
      <c r="BJ612" s="37"/>
      <c r="BK612" s="37"/>
      <c r="BL612" s="37"/>
      <c r="BM612" s="37"/>
      <c r="BN612" s="37"/>
      <c r="BO612" s="37"/>
      <c r="BP612" s="37"/>
      <c r="BQ612" s="37"/>
      <c r="BR612" s="37"/>
      <c r="BS612" s="37"/>
      <c r="BT612" s="37"/>
      <c r="BU612" s="37"/>
    </row>
    <row r="613" ht="14.25" customHeight="1">
      <c r="A613" s="43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  <c r="AN613" s="37"/>
      <c r="AO613" s="37"/>
      <c r="AP613" s="37"/>
      <c r="AQ613" s="37"/>
      <c r="AR613" s="37"/>
      <c r="AS613" s="37"/>
      <c r="AT613" s="37"/>
      <c r="AU613" s="37"/>
      <c r="AV613" s="37"/>
      <c r="AW613" s="37"/>
      <c r="AX613" s="37"/>
      <c r="AY613" s="37"/>
      <c r="AZ613" s="37"/>
      <c r="BA613" s="37"/>
      <c r="BB613" s="37"/>
      <c r="BC613" s="37"/>
      <c r="BD613" s="37"/>
      <c r="BE613" s="37"/>
      <c r="BF613" s="37"/>
      <c r="BG613" s="37"/>
      <c r="BH613" s="37"/>
      <c r="BI613" s="37"/>
      <c r="BJ613" s="37"/>
      <c r="BK613" s="37"/>
      <c r="BL613" s="37"/>
      <c r="BM613" s="37"/>
      <c r="BN613" s="37"/>
      <c r="BO613" s="37"/>
      <c r="BP613" s="37"/>
      <c r="BQ613" s="37"/>
      <c r="BR613" s="37"/>
      <c r="BS613" s="37"/>
      <c r="BT613" s="37"/>
      <c r="BU613" s="37"/>
    </row>
    <row r="614" ht="14.25" customHeight="1">
      <c r="A614" s="43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  <c r="AN614" s="37"/>
      <c r="AO614" s="37"/>
      <c r="AP614" s="37"/>
      <c r="AQ614" s="37"/>
      <c r="AR614" s="37"/>
      <c r="AS614" s="37"/>
      <c r="AT614" s="37"/>
      <c r="AU614" s="37"/>
      <c r="AV614" s="37"/>
      <c r="AW614" s="37"/>
      <c r="AX614" s="37"/>
      <c r="AY614" s="37"/>
      <c r="AZ614" s="37"/>
      <c r="BA614" s="37"/>
      <c r="BB614" s="37"/>
      <c r="BC614" s="37"/>
      <c r="BD614" s="37"/>
      <c r="BE614" s="37"/>
      <c r="BF614" s="37"/>
      <c r="BG614" s="37"/>
      <c r="BH614" s="37"/>
      <c r="BI614" s="37"/>
      <c r="BJ614" s="37"/>
      <c r="BK614" s="37"/>
      <c r="BL614" s="37"/>
      <c r="BM614" s="37"/>
      <c r="BN614" s="37"/>
      <c r="BO614" s="37"/>
      <c r="BP614" s="37"/>
      <c r="BQ614" s="37"/>
      <c r="BR614" s="37"/>
      <c r="BS614" s="37"/>
      <c r="BT614" s="37"/>
      <c r="BU614" s="37"/>
    </row>
    <row r="615" ht="14.25" customHeight="1">
      <c r="A615" s="43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  <c r="AN615" s="37"/>
      <c r="AO615" s="37"/>
      <c r="AP615" s="37"/>
      <c r="AQ615" s="37"/>
      <c r="AR615" s="37"/>
      <c r="AS615" s="37"/>
      <c r="AT615" s="37"/>
      <c r="AU615" s="37"/>
      <c r="AV615" s="37"/>
      <c r="AW615" s="37"/>
      <c r="AX615" s="37"/>
      <c r="AY615" s="37"/>
      <c r="AZ615" s="37"/>
      <c r="BA615" s="37"/>
      <c r="BB615" s="37"/>
      <c r="BC615" s="37"/>
      <c r="BD615" s="37"/>
      <c r="BE615" s="37"/>
      <c r="BF615" s="37"/>
      <c r="BG615" s="37"/>
      <c r="BH615" s="37"/>
      <c r="BI615" s="37"/>
      <c r="BJ615" s="37"/>
      <c r="BK615" s="37"/>
      <c r="BL615" s="37"/>
      <c r="BM615" s="37"/>
      <c r="BN615" s="37"/>
      <c r="BO615" s="37"/>
      <c r="BP615" s="37"/>
      <c r="BQ615" s="37"/>
      <c r="BR615" s="37"/>
      <c r="BS615" s="37"/>
      <c r="BT615" s="37"/>
      <c r="BU615" s="37"/>
    </row>
    <row r="616" ht="14.25" customHeight="1">
      <c r="A616" s="43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  <c r="AN616" s="37"/>
      <c r="AO616" s="37"/>
      <c r="AP616" s="37"/>
      <c r="AQ616" s="37"/>
      <c r="AR616" s="37"/>
      <c r="AS616" s="37"/>
      <c r="AT616" s="37"/>
      <c r="AU616" s="37"/>
      <c r="AV616" s="37"/>
      <c r="AW616" s="37"/>
      <c r="AX616" s="37"/>
      <c r="AY616" s="37"/>
      <c r="AZ616" s="37"/>
      <c r="BA616" s="37"/>
      <c r="BB616" s="37"/>
      <c r="BC616" s="37"/>
      <c r="BD616" s="37"/>
      <c r="BE616" s="37"/>
      <c r="BF616" s="37"/>
      <c r="BG616" s="37"/>
      <c r="BH616" s="37"/>
      <c r="BI616" s="37"/>
      <c r="BJ616" s="37"/>
      <c r="BK616" s="37"/>
      <c r="BL616" s="37"/>
      <c r="BM616" s="37"/>
      <c r="BN616" s="37"/>
      <c r="BO616" s="37"/>
      <c r="BP616" s="37"/>
      <c r="BQ616" s="37"/>
      <c r="BR616" s="37"/>
      <c r="BS616" s="37"/>
      <c r="BT616" s="37"/>
      <c r="BU616" s="37"/>
    </row>
    <row r="617" ht="14.25" customHeight="1">
      <c r="A617" s="43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  <c r="AN617" s="37"/>
      <c r="AO617" s="37"/>
      <c r="AP617" s="37"/>
      <c r="AQ617" s="37"/>
      <c r="AR617" s="37"/>
      <c r="AS617" s="37"/>
      <c r="AT617" s="37"/>
      <c r="AU617" s="37"/>
      <c r="AV617" s="37"/>
      <c r="AW617" s="37"/>
      <c r="AX617" s="37"/>
      <c r="AY617" s="37"/>
      <c r="AZ617" s="37"/>
      <c r="BA617" s="37"/>
      <c r="BB617" s="37"/>
      <c r="BC617" s="37"/>
      <c r="BD617" s="37"/>
      <c r="BE617" s="37"/>
      <c r="BF617" s="37"/>
      <c r="BG617" s="37"/>
      <c r="BH617" s="37"/>
      <c r="BI617" s="37"/>
      <c r="BJ617" s="37"/>
      <c r="BK617" s="37"/>
      <c r="BL617" s="37"/>
      <c r="BM617" s="37"/>
      <c r="BN617" s="37"/>
      <c r="BO617" s="37"/>
      <c r="BP617" s="37"/>
      <c r="BQ617" s="37"/>
      <c r="BR617" s="37"/>
      <c r="BS617" s="37"/>
      <c r="BT617" s="37"/>
      <c r="BU617" s="37"/>
    </row>
    <row r="618" ht="14.25" customHeight="1">
      <c r="A618" s="43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  <c r="AN618" s="37"/>
      <c r="AO618" s="37"/>
      <c r="AP618" s="37"/>
      <c r="AQ618" s="37"/>
      <c r="AR618" s="37"/>
      <c r="AS618" s="37"/>
      <c r="AT618" s="37"/>
      <c r="AU618" s="37"/>
      <c r="AV618" s="37"/>
      <c r="AW618" s="37"/>
      <c r="AX618" s="37"/>
      <c r="AY618" s="37"/>
      <c r="AZ618" s="37"/>
      <c r="BA618" s="37"/>
      <c r="BB618" s="37"/>
      <c r="BC618" s="37"/>
      <c r="BD618" s="37"/>
      <c r="BE618" s="37"/>
      <c r="BF618" s="37"/>
      <c r="BG618" s="37"/>
      <c r="BH618" s="37"/>
      <c r="BI618" s="37"/>
      <c r="BJ618" s="37"/>
      <c r="BK618" s="37"/>
      <c r="BL618" s="37"/>
      <c r="BM618" s="37"/>
      <c r="BN618" s="37"/>
      <c r="BO618" s="37"/>
      <c r="BP618" s="37"/>
      <c r="BQ618" s="37"/>
      <c r="BR618" s="37"/>
      <c r="BS618" s="37"/>
      <c r="BT618" s="37"/>
      <c r="BU618" s="37"/>
    </row>
    <row r="619" ht="14.25" customHeight="1">
      <c r="A619" s="43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  <c r="AN619" s="37"/>
      <c r="AO619" s="37"/>
      <c r="AP619" s="37"/>
      <c r="AQ619" s="37"/>
      <c r="AR619" s="37"/>
      <c r="AS619" s="37"/>
      <c r="AT619" s="37"/>
      <c r="AU619" s="37"/>
      <c r="AV619" s="37"/>
      <c r="AW619" s="37"/>
      <c r="AX619" s="37"/>
      <c r="AY619" s="37"/>
      <c r="AZ619" s="37"/>
      <c r="BA619" s="37"/>
      <c r="BB619" s="37"/>
      <c r="BC619" s="37"/>
      <c r="BD619" s="37"/>
      <c r="BE619" s="37"/>
      <c r="BF619" s="37"/>
      <c r="BG619" s="37"/>
      <c r="BH619" s="37"/>
      <c r="BI619" s="37"/>
      <c r="BJ619" s="37"/>
      <c r="BK619" s="37"/>
      <c r="BL619" s="37"/>
      <c r="BM619" s="37"/>
      <c r="BN619" s="37"/>
      <c r="BO619" s="37"/>
      <c r="BP619" s="37"/>
      <c r="BQ619" s="37"/>
      <c r="BR619" s="37"/>
      <c r="BS619" s="37"/>
      <c r="BT619" s="37"/>
      <c r="BU619" s="37"/>
    </row>
    <row r="620" ht="14.25" customHeight="1">
      <c r="A620" s="43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  <c r="AN620" s="37"/>
      <c r="AO620" s="37"/>
      <c r="AP620" s="37"/>
      <c r="AQ620" s="37"/>
      <c r="AR620" s="37"/>
      <c r="AS620" s="37"/>
      <c r="AT620" s="37"/>
      <c r="AU620" s="37"/>
      <c r="AV620" s="37"/>
      <c r="AW620" s="37"/>
      <c r="AX620" s="37"/>
      <c r="AY620" s="37"/>
      <c r="AZ620" s="37"/>
      <c r="BA620" s="37"/>
      <c r="BB620" s="37"/>
      <c r="BC620" s="37"/>
      <c r="BD620" s="37"/>
      <c r="BE620" s="37"/>
      <c r="BF620" s="37"/>
      <c r="BG620" s="37"/>
      <c r="BH620" s="37"/>
      <c r="BI620" s="37"/>
      <c r="BJ620" s="37"/>
      <c r="BK620" s="37"/>
      <c r="BL620" s="37"/>
      <c r="BM620" s="37"/>
      <c r="BN620" s="37"/>
      <c r="BO620" s="37"/>
      <c r="BP620" s="37"/>
      <c r="BQ620" s="37"/>
      <c r="BR620" s="37"/>
      <c r="BS620" s="37"/>
      <c r="BT620" s="37"/>
      <c r="BU620" s="37"/>
    </row>
    <row r="621" ht="14.25" customHeight="1">
      <c r="A621" s="43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  <c r="AN621" s="37"/>
      <c r="AO621" s="37"/>
      <c r="AP621" s="37"/>
      <c r="AQ621" s="37"/>
      <c r="AR621" s="37"/>
      <c r="AS621" s="37"/>
      <c r="AT621" s="37"/>
      <c r="AU621" s="37"/>
      <c r="AV621" s="37"/>
      <c r="AW621" s="37"/>
      <c r="AX621" s="37"/>
      <c r="AY621" s="37"/>
      <c r="AZ621" s="37"/>
      <c r="BA621" s="37"/>
      <c r="BB621" s="37"/>
      <c r="BC621" s="37"/>
      <c r="BD621" s="37"/>
      <c r="BE621" s="37"/>
      <c r="BF621" s="37"/>
      <c r="BG621" s="37"/>
      <c r="BH621" s="37"/>
      <c r="BI621" s="37"/>
      <c r="BJ621" s="37"/>
      <c r="BK621" s="37"/>
      <c r="BL621" s="37"/>
      <c r="BM621" s="37"/>
      <c r="BN621" s="37"/>
      <c r="BO621" s="37"/>
      <c r="BP621" s="37"/>
      <c r="BQ621" s="37"/>
      <c r="BR621" s="37"/>
      <c r="BS621" s="37"/>
      <c r="BT621" s="37"/>
      <c r="BU621" s="37"/>
    </row>
    <row r="622" ht="14.25" customHeight="1">
      <c r="A622" s="43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  <c r="AN622" s="37"/>
      <c r="AO622" s="37"/>
      <c r="AP622" s="37"/>
      <c r="AQ622" s="37"/>
      <c r="AR622" s="37"/>
      <c r="AS622" s="37"/>
      <c r="AT622" s="37"/>
      <c r="AU622" s="37"/>
      <c r="AV622" s="37"/>
      <c r="AW622" s="37"/>
      <c r="AX622" s="37"/>
      <c r="AY622" s="37"/>
      <c r="AZ622" s="37"/>
      <c r="BA622" s="37"/>
      <c r="BB622" s="37"/>
      <c r="BC622" s="37"/>
      <c r="BD622" s="37"/>
      <c r="BE622" s="37"/>
      <c r="BF622" s="37"/>
      <c r="BG622" s="37"/>
      <c r="BH622" s="37"/>
      <c r="BI622" s="37"/>
      <c r="BJ622" s="37"/>
      <c r="BK622" s="37"/>
      <c r="BL622" s="37"/>
      <c r="BM622" s="37"/>
      <c r="BN622" s="37"/>
      <c r="BO622" s="37"/>
      <c r="BP622" s="37"/>
      <c r="BQ622" s="37"/>
      <c r="BR622" s="37"/>
      <c r="BS622" s="37"/>
      <c r="BT622" s="37"/>
      <c r="BU622" s="37"/>
    </row>
    <row r="623" ht="14.25" customHeight="1">
      <c r="A623" s="43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  <c r="AN623" s="37"/>
      <c r="AO623" s="37"/>
      <c r="AP623" s="37"/>
      <c r="AQ623" s="37"/>
      <c r="AR623" s="37"/>
      <c r="AS623" s="37"/>
      <c r="AT623" s="37"/>
      <c r="AU623" s="37"/>
      <c r="AV623" s="37"/>
      <c r="AW623" s="37"/>
      <c r="AX623" s="37"/>
      <c r="AY623" s="37"/>
      <c r="AZ623" s="37"/>
      <c r="BA623" s="37"/>
      <c r="BB623" s="37"/>
      <c r="BC623" s="37"/>
      <c r="BD623" s="37"/>
      <c r="BE623" s="37"/>
      <c r="BF623" s="37"/>
      <c r="BG623" s="37"/>
      <c r="BH623" s="37"/>
      <c r="BI623" s="37"/>
      <c r="BJ623" s="37"/>
      <c r="BK623" s="37"/>
      <c r="BL623" s="37"/>
      <c r="BM623" s="37"/>
      <c r="BN623" s="37"/>
      <c r="BO623" s="37"/>
      <c r="BP623" s="37"/>
      <c r="BQ623" s="37"/>
      <c r="BR623" s="37"/>
      <c r="BS623" s="37"/>
      <c r="BT623" s="37"/>
      <c r="BU623" s="37"/>
    </row>
    <row r="624" ht="14.25" customHeight="1">
      <c r="A624" s="43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/>
      <c r="AX624" s="37"/>
      <c r="AY624" s="37"/>
      <c r="AZ624" s="37"/>
      <c r="BA624" s="37"/>
      <c r="BB624" s="37"/>
      <c r="BC624" s="37"/>
      <c r="BD624" s="37"/>
      <c r="BE624" s="37"/>
      <c r="BF624" s="37"/>
      <c r="BG624" s="37"/>
      <c r="BH624" s="37"/>
      <c r="BI624" s="37"/>
      <c r="BJ624" s="37"/>
      <c r="BK624" s="37"/>
      <c r="BL624" s="37"/>
      <c r="BM624" s="37"/>
      <c r="BN624" s="37"/>
      <c r="BO624" s="37"/>
      <c r="BP624" s="37"/>
      <c r="BQ624" s="37"/>
      <c r="BR624" s="37"/>
      <c r="BS624" s="37"/>
      <c r="BT624" s="37"/>
      <c r="BU624" s="37"/>
    </row>
    <row r="625" ht="14.25" customHeight="1">
      <c r="A625" s="43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/>
      <c r="AX625" s="37"/>
      <c r="AY625" s="37"/>
      <c r="AZ625" s="37"/>
      <c r="BA625" s="37"/>
      <c r="BB625" s="37"/>
      <c r="BC625" s="37"/>
      <c r="BD625" s="37"/>
      <c r="BE625" s="37"/>
      <c r="BF625" s="37"/>
      <c r="BG625" s="37"/>
      <c r="BH625" s="37"/>
      <c r="BI625" s="37"/>
      <c r="BJ625" s="37"/>
      <c r="BK625" s="37"/>
      <c r="BL625" s="37"/>
      <c r="BM625" s="37"/>
      <c r="BN625" s="37"/>
      <c r="BO625" s="37"/>
      <c r="BP625" s="37"/>
      <c r="BQ625" s="37"/>
      <c r="BR625" s="37"/>
      <c r="BS625" s="37"/>
      <c r="BT625" s="37"/>
      <c r="BU625" s="37"/>
    </row>
    <row r="626" ht="14.25" customHeight="1">
      <c r="A626" s="43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/>
      <c r="AX626" s="37"/>
      <c r="AY626" s="37"/>
      <c r="AZ626" s="37"/>
      <c r="BA626" s="37"/>
      <c r="BB626" s="37"/>
      <c r="BC626" s="37"/>
      <c r="BD626" s="37"/>
      <c r="BE626" s="37"/>
      <c r="BF626" s="37"/>
      <c r="BG626" s="37"/>
      <c r="BH626" s="37"/>
      <c r="BI626" s="37"/>
      <c r="BJ626" s="37"/>
      <c r="BK626" s="37"/>
      <c r="BL626" s="37"/>
      <c r="BM626" s="37"/>
      <c r="BN626" s="37"/>
      <c r="BO626" s="37"/>
      <c r="BP626" s="37"/>
      <c r="BQ626" s="37"/>
      <c r="BR626" s="37"/>
      <c r="BS626" s="37"/>
      <c r="BT626" s="37"/>
      <c r="BU626" s="37"/>
    </row>
    <row r="627" ht="14.25" customHeight="1">
      <c r="A627" s="43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/>
      <c r="AX627" s="37"/>
      <c r="AY627" s="37"/>
      <c r="AZ627" s="37"/>
      <c r="BA627" s="37"/>
      <c r="BB627" s="37"/>
      <c r="BC627" s="37"/>
      <c r="BD627" s="37"/>
      <c r="BE627" s="37"/>
      <c r="BF627" s="37"/>
      <c r="BG627" s="37"/>
      <c r="BH627" s="37"/>
      <c r="BI627" s="37"/>
      <c r="BJ627" s="37"/>
      <c r="BK627" s="37"/>
      <c r="BL627" s="37"/>
      <c r="BM627" s="37"/>
      <c r="BN627" s="37"/>
      <c r="BO627" s="37"/>
      <c r="BP627" s="37"/>
      <c r="BQ627" s="37"/>
      <c r="BR627" s="37"/>
      <c r="BS627" s="37"/>
      <c r="BT627" s="37"/>
      <c r="BU627" s="37"/>
    </row>
    <row r="628" ht="14.25" customHeight="1">
      <c r="A628" s="43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/>
      <c r="AX628" s="37"/>
      <c r="AY628" s="37"/>
      <c r="AZ628" s="37"/>
      <c r="BA628" s="37"/>
      <c r="BB628" s="37"/>
      <c r="BC628" s="37"/>
      <c r="BD628" s="37"/>
      <c r="BE628" s="37"/>
      <c r="BF628" s="37"/>
      <c r="BG628" s="37"/>
      <c r="BH628" s="37"/>
      <c r="BI628" s="37"/>
      <c r="BJ628" s="37"/>
      <c r="BK628" s="37"/>
      <c r="BL628" s="37"/>
      <c r="BM628" s="37"/>
      <c r="BN628" s="37"/>
      <c r="BO628" s="37"/>
      <c r="BP628" s="37"/>
      <c r="BQ628" s="37"/>
      <c r="BR628" s="37"/>
      <c r="BS628" s="37"/>
      <c r="BT628" s="37"/>
      <c r="BU628" s="37"/>
    </row>
    <row r="629" ht="14.25" customHeight="1">
      <c r="A629" s="43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/>
      <c r="AX629" s="37"/>
      <c r="AY629" s="37"/>
      <c r="AZ629" s="37"/>
      <c r="BA629" s="37"/>
      <c r="BB629" s="37"/>
      <c r="BC629" s="37"/>
      <c r="BD629" s="37"/>
      <c r="BE629" s="37"/>
      <c r="BF629" s="37"/>
      <c r="BG629" s="37"/>
      <c r="BH629" s="37"/>
      <c r="BI629" s="37"/>
      <c r="BJ629" s="37"/>
      <c r="BK629" s="37"/>
      <c r="BL629" s="37"/>
      <c r="BM629" s="37"/>
      <c r="BN629" s="37"/>
      <c r="BO629" s="37"/>
      <c r="BP629" s="37"/>
      <c r="BQ629" s="37"/>
      <c r="BR629" s="37"/>
      <c r="BS629" s="37"/>
      <c r="BT629" s="37"/>
      <c r="BU629" s="37"/>
    </row>
    <row r="630" ht="14.25" customHeight="1">
      <c r="A630" s="43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/>
      <c r="AX630" s="37"/>
      <c r="AY630" s="37"/>
      <c r="AZ630" s="37"/>
      <c r="BA630" s="37"/>
      <c r="BB630" s="37"/>
      <c r="BC630" s="37"/>
      <c r="BD630" s="37"/>
      <c r="BE630" s="37"/>
      <c r="BF630" s="37"/>
      <c r="BG630" s="37"/>
      <c r="BH630" s="37"/>
      <c r="BI630" s="37"/>
      <c r="BJ630" s="37"/>
      <c r="BK630" s="37"/>
      <c r="BL630" s="37"/>
      <c r="BM630" s="37"/>
      <c r="BN630" s="37"/>
      <c r="BO630" s="37"/>
      <c r="BP630" s="37"/>
      <c r="BQ630" s="37"/>
      <c r="BR630" s="37"/>
      <c r="BS630" s="37"/>
      <c r="BT630" s="37"/>
      <c r="BU630" s="37"/>
    </row>
    <row r="631" ht="14.25" customHeight="1">
      <c r="A631" s="43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/>
      <c r="AX631" s="37"/>
      <c r="AY631" s="37"/>
      <c r="AZ631" s="37"/>
      <c r="BA631" s="37"/>
      <c r="BB631" s="37"/>
      <c r="BC631" s="37"/>
      <c r="BD631" s="37"/>
      <c r="BE631" s="37"/>
      <c r="BF631" s="37"/>
      <c r="BG631" s="37"/>
      <c r="BH631" s="37"/>
      <c r="BI631" s="37"/>
      <c r="BJ631" s="37"/>
      <c r="BK631" s="37"/>
      <c r="BL631" s="37"/>
      <c r="BM631" s="37"/>
      <c r="BN631" s="37"/>
      <c r="BO631" s="37"/>
      <c r="BP631" s="37"/>
      <c r="BQ631" s="37"/>
      <c r="BR631" s="37"/>
      <c r="BS631" s="37"/>
      <c r="BT631" s="37"/>
      <c r="BU631" s="37"/>
    </row>
    <row r="632" ht="14.25" customHeight="1">
      <c r="A632" s="43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/>
      <c r="AX632" s="37"/>
      <c r="AY632" s="37"/>
      <c r="AZ632" s="37"/>
      <c r="BA632" s="37"/>
      <c r="BB632" s="37"/>
      <c r="BC632" s="37"/>
      <c r="BD632" s="37"/>
      <c r="BE632" s="37"/>
      <c r="BF632" s="37"/>
      <c r="BG632" s="37"/>
      <c r="BH632" s="37"/>
      <c r="BI632" s="37"/>
      <c r="BJ632" s="37"/>
      <c r="BK632" s="37"/>
      <c r="BL632" s="37"/>
      <c r="BM632" s="37"/>
      <c r="BN632" s="37"/>
      <c r="BO632" s="37"/>
      <c r="BP632" s="37"/>
      <c r="BQ632" s="37"/>
      <c r="BR632" s="37"/>
      <c r="BS632" s="37"/>
      <c r="BT632" s="37"/>
      <c r="BU632" s="37"/>
    </row>
    <row r="633" ht="14.25" customHeight="1">
      <c r="A633" s="43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/>
      <c r="AX633" s="37"/>
      <c r="AY633" s="37"/>
      <c r="AZ633" s="37"/>
      <c r="BA633" s="37"/>
      <c r="BB633" s="37"/>
      <c r="BC633" s="37"/>
      <c r="BD633" s="37"/>
      <c r="BE633" s="37"/>
      <c r="BF633" s="37"/>
      <c r="BG633" s="37"/>
      <c r="BH633" s="37"/>
      <c r="BI633" s="37"/>
      <c r="BJ633" s="37"/>
      <c r="BK633" s="37"/>
      <c r="BL633" s="37"/>
      <c r="BM633" s="37"/>
      <c r="BN633" s="37"/>
      <c r="BO633" s="37"/>
      <c r="BP633" s="37"/>
      <c r="BQ633" s="37"/>
      <c r="BR633" s="37"/>
      <c r="BS633" s="37"/>
      <c r="BT633" s="37"/>
      <c r="BU633" s="37"/>
    </row>
    <row r="634" ht="14.25" customHeight="1">
      <c r="A634" s="43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/>
      <c r="AX634" s="37"/>
      <c r="AY634" s="37"/>
      <c r="AZ634" s="37"/>
      <c r="BA634" s="37"/>
      <c r="BB634" s="37"/>
      <c r="BC634" s="37"/>
      <c r="BD634" s="37"/>
      <c r="BE634" s="37"/>
      <c r="BF634" s="37"/>
      <c r="BG634" s="37"/>
      <c r="BH634" s="37"/>
      <c r="BI634" s="37"/>
      <c r="BJ634" s="37"/>
      <c r="BK634" s="37"/>
      <c r="BL634" s="37"/>
      <c r="BM634" s="37"/>
      <c r="BN634" s="37"/>
      <c r="BO634" s="37"/>
      <c r="BP634" s="37"/>
      <c r="BQ634" s="37"/>
      <c r="BR634" s="37"/>
      <c r="BS634" s="37"/>
      <c r="BT634" s="37"/>
      <c r="BU634" s="37"/>
    </row>
    <row r="635" ht="14.25" customHeight="1">
      <c r="A635" s="43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  <c r="AN635" s="37"/>
      <c r="AO635" s="37"/>
      <c r="AP635" s="37"/>
      <c r="AQ635" s="37"/>
      <c r="AR635" s="37"/>
      <c r="AS635" s="37"/>
      <c r="AT635" s="37"/>
      <c r="AU635" s="37"/>
      <c r="AV635" s="37"/>
      <c r="AW635" s="37"/>
      <c r="AX635" s="37"/>
      <c r="AY635" s="37"/>
      <c r="AZ635" s="37"/>
      <c r="BA635" s="37"/>
      <c r="BB635" s="37"/>
      <c r="BC635" s="37"/>
      <c r="BD635" s="37"/>
      <c r="BE635" s="37"/>
      <c r="BF635" s="37"/>
      <c r="BG635" s="37"/>
      <c r="BH635" s="37"/>
      <c r="BI635" s="37"/>
      <c r="BJ635" s="37"/>
      <c r="BK635" s="37"/>
      <c r="BL635" s="37"/>
      <c r="BM635" s="37"/>
      <c r="BN635" s="37"/>
      <c r="BO635" s="37"/>
      <c r="BP635" s="37"/>
      <c r="BQ635" s="37"/>
      <c r="BR635" s="37"/>
      <c r="BS635" s="37"/>
      <c r="BT635" s="37"/>
      <c r="BU635" s="37"/>
    </row>
    <row r="636" ht="14.25" customHeight="1">
      <c r="A636" s="43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  <c r="AN636" s="37"/>
      <c r="AO636" s="37"/>
      <c r="AP636" s="37"/>
      <c r="AQ636" s="37"/>
      <c r="AR636" s="37"/>
      <c r="AS636" s="37"/>
      <c r="AT636" s="37"/>
      <c r="AU636" s="37"/>
      <c r="AV636" s="37"/>
      <c r="AW636" s="37"/>
      <c r="AX636" s="37"/>
      <c r="AY636" s="37"/>
      <c r="AZ636" s="37"/>
      <c r="BA636" s="37"/>
      <c r="BB636" s="37"/>
      <c r="BC636" s="37"/>
      <c r="BD636" s="37"/>
      <c r="BE636" s="37"/>
      <c r="BF636" s="37"/>
      <c r="BG636" s="37"/>
      <c r="BH636" s="37"/>
      <c r="BI636" s="37"/>
      <c r="BJ636" s="37"/>
      <c r="BK636" s="37"/>
      <c r="BL636" s="37"/>
      <c r="BM636" s="37"/>
      <c r="BN636" s="37"/>
      <c r="BO636" s="37"/>
      <c r="BP636" s="37"/>
      <c r="BQ636" s="37"/>
      <c r="BR636" s="37"/>
      <c r="BS636" s="37"/>
      <c r="BT636" s="37"/>
      <c r="BU636" s="37"/>
    </row>
    <row r="637" ht="14.25" customHeight="1">
      <c r="A637" s="43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  <c r="AN637" s="37"/>
      <c r="AO637" s="37"/>
      <c r="AP637" s="37"/>
      <c r="AQ637" s="37"/>
      <c r="AR637" s="37"/>
      <c r="AS637" s="37"/>
      <c r="AT637" s="37"/>
      <c r="AU637" s="37"/>
      <c r="AV637" s="37"/>
      <c r="AW637" s="37"/>
      <c r="AX637" s="37"/>
      <c r="AY637" s="37"/>
      <c r="AZ637" s="37"/>
      <c r="BA637" s="37"/>
      <c r="BB637" s="37"/>
      <c r="BC637" s="37"/>
      <c r="BD637" s="37"/>
      <c r="BE637" s="37"/>
      <c r="BF637" s="37"/>
      <c r="BG637" s="37"/>
      <c r="BH637" s="37"/>
      <c r="BI637" s="37"/>
      <c r="BJ637" s="37"/>
      <c r="BK637" s="37"/>
      <c r="BL637" s="37"/>
      <c r="BM637" s="37"/>
      <c r="BN637" s="37"/>
      <c r="BO637" s="37"/>
      <c r="BP637" s="37"/>
      <c r="BQ637" s="37"/>
      <c r="BR637" s="37"/>
      <c r="BS637" s="37"/>
      <c r="BT637" s="37"/>
      <c r="BU637" s="37"/>
    </row>
    <row r="638" ht="14.25" customHeight="1">
      <c r="A638" s="43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  <c r="AN638" s="37"/>
      <c r="AO638" s="37"/>
      <c r="AP638" s="37"/>
      <c r="AQ638" s="37"/>
      <c r="AR638" s="37"/>
      <c r="AS638" s="37"/>
      <c r="AT638" s="37"/>
      <c r="AU638" s="37"/>
      <c r="AV638" s="37"/>
      <c r="AW638" s="37"/>
      <c r="AX638" s="37"/>
      <c r="AY638" s="37"/>
      <c r="AZ638" s="37"/>
      <c r="BA638" s="37"/>
      <c r="BB638" s="37"/>
      <c r="BC638" s="37"/>
      <c r="BD638" s="37"/>
      <c r="BE638" s="37"/>
      <c r="BF638" s="37"/>
      <c r="BG638" s="37"/>
      <c r="BH638" s="37"/>
      <c r="BI638" s="37"/>
      <c r="BJ638" s="37"/>
      <c r="BK638" s="37"/>
      <c r="BL638" s="37"/>
      <c r="BM638" s="37"/>
      <c r="BN638" s="37"/>
      <c r="BO638" s="37"/>
      <c r="BP638" s="37"/>
      <c r="BQ638" s="37"/>
      <c r="BR638" s="37"/>
      <c r="BS638" s="37"/>
      <c r="BT638" s="37"/>
      <c r="BU638" s="37"/>
    </row>
    <row r="639" ht="14.25" customHeight="1">
      <c r="A639" s="43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  <c r="AN639" s="37"/>
      <c r="AO639" s="37"/>
      <c r="AP639" s="37"/>
      <c r="AQ639" s="37"/>
      <c r="AR639" s="37"/>
      <c r="AS639" s="37"/>
      <c r="AT639" s="37"/>
      <c r="AU639" s="37"/>
      <c r="AV639" s="37"/>
      <c r="AW639" s="37"/>
      <c r="AX639" s="37"/>
      <c r="AY639" s="37"/>
      <c r="AZ639" s="37"/>
      <c r="BA639" s="37"/>
      <c r="BB639" s="37"/>
      <c r="BC639" s="37"/>
      <c r="BD639" s="37"/>
      <c r="BE639" s="37"/>
      <c r="BF639" s="37"/>
      <c r="BG639" s="37"/>
      <c r="BH639" s="37"/>
      <c r="BI639" s="37"/>
      <c r="BJ639" s="37"/>
      <c r="BK639" s="37"/>
      <c r="BL639" s="37"/>
      <c r="BM639" s="37"/>
      <c r="BN639" s="37"/>
      <c r="BO639" s="37"/>
      <c r="BP639" s="37"/>
      <c r="BQ639" s="37"/>
      <c r="BR639" s="37"/>
      <c r="BS639" s="37"/>
      <c r="BT639" s="37"/>
      <c r="BU639" s="37"/>
    </row>
    <row r="640" ht="14.25" customHeight="1">
      <c r="A640" s="43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  <c r="AN640" s="37"/>
      <c r="AO640" s="37"/>
      <c r="AP640" s="37"/>
      <c r="AQ640" s="37"/>
      <c r="AR640" s="37"/>
      <c r="AS640" s="37"/>
      <c r="AT640" s="37"/>
      <c r="AU640" s="37"/>
      <c r="AV640" s="37"/>
      <c r="AW640" s="37"/>
      <c r="AX640" s="37"/>
      <c r="AY640" s="37"/>
      <c r="AZ640" s="37"/>
      <c r="BA640" s="37"/>
      <c r="BB640" s="37"/>
      <c r="BC640" s="37"/>
      <c r="BD640" s="37"/>
      <c r="BE640" s="37"/>
      <c r="BF640" s="37"/>
      <c r="BG640" s="37"/>
      <c r="BH640" s="37"/>
      <c r="BI640" s="37"/>
      <c r="BJ640" s="37"/>
      <c r="BK640" s="37"/>
      <c r="BL640" s="37"/>
      <c r="BM640" s="37"/>
      <c r="BN640" s="37"/>
      <c r="BO640" s="37"/>
      <c r="BP640" s="37"/>
      <c r="BQ640" s="37"/>
      <c r="BR640" s="37"/>
      <c r="BS640" s="37"/>
      <c r="BT640" s="37"/>
      <c r="BU640" s="37"/>
    </row>
    <row r="641" ht="14.25" customHeight="1">
      <c r="A641" s="43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  <c r="AN641" s="37"/>
      <c r="AO641" s="37"/>
      <c r="AP641" s="37"/>
      <c r="AQ641" s="37"/>
      <c r="AR641" s="37"/>
      <c r="AS641" s="37"/>
      <c r="AT641" s="37"/>
      <c r="AU641" s="37"/>
      <c r="AV641" s="37"/>
      <c r="AW641" s="37"/>
      <c r="AX641" s="37"/>
      <c r="AY641" s="37"/>
      <c r="AZ641" s="37"/>
      <c r="BA641" s="37"/>
      <c r="BB641" s="37"/>
      <c r="BC641" s="37"/>
      <c r="BD641" s="37"/>
      <c r="BE641" s="37"/>
      <c r="BF641" s="37"/>
      <c r="BG641" s="37"/>
      <c r="BH641" s="37"/>
      <c r="BI641" s="37"/>
      <c r="BJ641" s="37"/>
      <c r="BK641" s="37"/>
      <c r="BL641" s="37"/>
      <c r="BM641" s="37"/>
      <c r="BN641" s="37"/>
      <c r="BO641" s="37"/>
      <c r="BP641" s="37"/>
      <c r="BQ641" s="37"/>
      <c r="BR641" s="37"/>
      <c r="BS641" s="37"/>
      <c r="BT641" s="37"/>
      <c r="BU641" s="37"/>
    </row>
    <row r="642" ht="14.25" customHeight="1">
      <c r="A642" s="43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  <c r="AN642" s="37"/>
      <c r="AO642" s="37"/>
      <c r="AP642" s="37"/>
      <c r="AQ642" s="37"/>
      <c r="AR642" s="37"/>
      <c r="AS642" s="37"/>
      <c r="AT642" s="37"/>
      <c r="AU642" s="37"/>
      <c r="AV642" s="37"/>
      <c r="AW642" s="37"/>
      <c r="AX642" s="37"/>
      <c r="AY642" s="37"/>
      <c r="AZ642" s="37"/>
      <c r="BA642" s="37"/>
      <c r="BB642" s="37"/>
      <c r="BC642" s="37"/>
      <c r="BD642" s="37"/>
      <c r="BE642" s="37"/>
      <c r="BF642" s="37"/>
      <c r="BG642" s="37"/>
      <c r="BH642" s="37"/>
      <c r="BI642" s="37"/>
      <c r="BJ642" s="37"/>
      <c r="BK642" s="37"/>
      <c r="BL642" s="37"/>
      <c r="BM642" s="37"/>
      <c r="BN642" s="37"/>
      <c r="BO642" s="37"/>
      <c r="BP642" s="37"/>
      <c r="BQ642" s="37"/>
      <c r="BR642" s="37"/>
      <c r="BS642" s="37"/>
      <c r="BT642" s="37"/>
      <c r="BU642" s="37"/>
    </row>
    <row r="643" ht="14.25" customHeight="1">
      <c r="A643" s="43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  <c r="AN643" s="37"/>
      <c r="AO643" s="37"/>
      <c r="AP643" s="37"/>
      <c r="AQ643" s="37"/>
      <c r="AR643" s="37"/>
      <c r="AS643" s="37"/>
      <c r="AT643" s="37"/>
      <c r="AU643" s="37"/>
      <c r="AV643" s="37"/>
      <c r="AW643" s="37"/>
      <c r="AX643" s="37"/>
      <c r="AY643" s="37"/>
      <c r="AZ643" s="37"/>
      <c r="BA643" s="37"/>
      <c r="BB643" s="37"/>
      <c r="BC643" s="37"/>
      <c r="BD643" s="37"/>
      <c r="BE643" s="37"/>
      <c r="BF643" s="37"/>
      <c r="BG643" s="37"/>
      <c r="BH643" s="37"/>
      <c r="BI643" s="37"/>
      <c r="BJ643" s="37"/>
      <c r="BK643" s="37"/>
      <c r="BL643" s="37"/>
      <c r="BM643" s="37"/>
      <c r="BN643" s="37"/>
      <c r="BO643" s="37"/>
      <c r="BP643" s="37"/>
      <c r="BQ643" s="37"/>
      <c r="BR643" s="37"/>
      <c r="BS643" s="37"/>
      <c r="BT643" s="37"/>
      <c r="BU643" s="37"/>
    </row>
    <row r="644" ht="14.25" customHeight="1">
      <c r="A644" s="43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  <c r="AN644" s="37"/>
      <c r="AO644" s="37"/>
      <c r="AP644" s="37"/>
      <c r="AQ644" s="37"/>
      <c r="AR644" s="37"/>
      <c r="AS644" s="37"/>
      <c r="AT644" s="37"/>
      <c r="AU644" s="37"/>
      <c r="AV644" s="37"/>
      <c r="AW644" s="37"/>
      <c r="AX644" s="37"/>
      <c r="AY644" s="37"/>
      <c r="AZ644" s="37"/>
      <c r="BA644" s="37"/>
      <c r="BB644" s="37"/>
      <c r="BC644" s="37"/>
      <c r="BD644" s="37"/>
      <c r="BE644" s="37"/>
      <c r="BF644" s="37"/>
      <c r="BG644" s="37"/>
      <c r="BH644" s="37"/>
      <c r="BI644" s="37"/>
      <c r="BJ644" s="37"/>
      <c r="BK644" s="37"/>
      <c r="BL644" s="37"/>
      <c r="BM644" s="37"/>
      <c r="BN644" s="37"/>
      <c r="BO644" s="37"/>
      <c r="BP644" s="37"/>
      <c r="BQ644" s="37"/>
      <c r="BR644" s="37"/>
      <c r="BS644" s="37"/>
      <c r="BT644" s="37"/>
      <c r="BU644" s="37"/>
    </row>
    <row r="645" ht="14.25" customHeight="1">
      <c r="A645" s="43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  <c r="AN645" s="37"/>
      <c r="AO645" s="37"/>
      <c r="AP645" s="37"/>
      <c r="AQ645" s="37"/>
      <c r="AR645" s="37"/>
      <c r="AS645" s="37"/>
      <c r="AT645" s="37"/>
      <c r="AU645" s="37"/>
      <c r="AV645" s="37"/>
      <c r="AW645" s="37"/>
      <c r="AX645" s="37"/>
      <c r="AY645" s="37"/>
      <c r="AZ645" s="37"/>
      <c r="BA645" s="37"/>
      <c r="BB645" s="37"/>
      <c r="BC645" s="37"/>
      <c r="BD645" s="37"/>
      <c r="BE645" s="37"/>
      <c r="BF645" s="37"/>
      <c r="BG645" s="37"/>
      <c r="BH645" s="37"/>
      <c r="BI645" s="37"/>
      <c r="BJ645" s="37"/>
      <c r="BK645" s="37"/>
      <c r="BL645" s="37"/>
      <c r="BM645" s="37"/>
      <c r="BN645" s="37"/>
      <c r="BO645" s="37"/>
      <c r="BP645" s="37"/>
      <c r="BQ645" s="37"/>
      <c r="BR645" s="37"/>
      <c r="BS645" s="37"/>
      <c r="BT645" s="37"/>
      <c r="BU645" s="37"/>
    </row>
    <row r="646" ht="14.25" customHeight="1">
      <c r="A646" s="43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  <c r="AN646" s="37"/>
      <c r="AO646" s="37"/>
      <c r="AP646" s="37"/>
      <c r="AQ646" s="37"/>
      <c r="AR646" s="37"/>
      <c r="AS646" s="37"/>
      <c r="AT646" s="37"/>
      <c r="AU646" s="37"/>
      <c r="AV646" s="37"/>
      <c r="AW646" s="37"/>
      <c r="AX646" s="37"/>
      <c r="AY646" s="37"/>
      <c r="AZ646" s="37"/>
      <c r="BA646" s="37"/>
      <c r="BB646" s="37"/>
      <c r="BC646" s="37"/>
      <c r="BD646" s="37"/>
      <c r="BE646" s="37"/>
      <c r="BF646" s="37"/>
      <c r="BG646" s="37"/>
      <c r="BH646" s="37"/>
      <c r="BI646" s="37"/>
      <c r="BJ646" s="37"/>
      <c r="BK646" s="37"/>
      <c r="BL646" s="37"/>
      <c r="BM646" s="37"/>
      <c r="BN646" s="37"/>
      <c r="BO646" s="37"/>
      <c r="BP646" s="37"/>
      <c r="BQ646" s="37"/>
      <c r="BR646" s="37"/>
      <c r="BS646" s="37"/>
      <c r="BT646" s="37"/>
      <c r="BU646" s="37"/>
    </row>
    <row r="647" ht="14.25" customHeight="1">
      <c r="A647" s="43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  <c r="AN647" s="37"/>
      <c r="AO647" s="37"/>
      <c r="AP647" s="37"/>
      <c r="AQ647" s="37"/>
      <c r="AR647" s="37"/>
      <c r="AS647" s="37"/>
      <c r="AT647" s="37"/>
      <c r="AU647" s="37"/>
      <c r="AV647" s="37"/>
      <c r="AW647" s="37"/>
      <c r="AX647" s="37"/>
      <c r="AY647" s="37"/>
      <c r="AZ647" s="37"/>
      <c r="BA647" s="37"/>
      <c r="BB647" s="37"/>
      <c r="BC647" s="37"/>
      <c r="BD647" s="37"/>
      <c r="BE647" s="37"/>
      <c r="BF647" s="37"/>
      <c r="BG647" s="37"/>
      <c r="BH647" s="37"/>
      <c r="BI647" s="37"/>
      <c r="BJ647" s="37"/>
      <c r="BK647" s="37"/>
      <c r="BL647" s="37"/>
      <c r="BM647" s="37"/>
      <c r="BN647" s="37"/>
      <c r="BO647" s="37"/>
      <c r="BP647" s="37"/>
      <c r="BQ647" s="37"/>
      <c r="BR647" s="37"/>
      <c r="BS647" s="37"/>
      <c r="BT647" s="37"/>
      <c r="BU647" s="37"/>
    </row>
    <row r="648" ht="14.25" customHeight="1">
      <c r="A648" s="43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  <c r="AN648" s="37"/>
      <c r="AO648" s="37"/>
      <c r="AP648" s="37"/>
      <c r="AQ648" s="37"/>
      <c r="AR648" s="37"/>
      <c r="AS648" s="37"/>
      <c r="AT648" s="37"/>
      <c r="AU648" s="37"/>
      <c r="AV648" s="37"/>
      <c r="AW648" s="37"/>
      <c r="AX648" s="37"/>
      <c r="AY648" s="37"/>
      <c r="AZ648" s="37"/>
      <c r="BA648" s="37"/>
      <c r="BB648" s="37"/>
      <c r="BC648" s="37"/>
      <c r="BD648" s="37"/>
      <c r="BE648" s="37"/>
      <c r="BF648" s="37"/>
      <c r="BG648" s="37"/>
      <c r="BH648" s="37"/>
      <c r="BI648" s="37"/>
      <c r="BJ648" s="37"/>
      <c r="BK648" s="37"/>
      <c r="BL648" s="37"/>
      <c r="BM648" s="37"/>
      <c r="BN648" s="37"/>
      <c r="BO648" s="37"/>
      <c r="BP648" s="37"/>
      <c r="BQ648" s="37"/>
      <c r="BR648" s="37"/>
      <c r="BS648" s="37"/>
      <c r="BT648" s="37"/>
      <c r="BU648" s="37"/>
    </row>
    <row r="649" ht="14.25" customHeight="1">
      <c r="A649" s="43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  <c r="AN649" s="37"/>
      <c r="AO649" s="37"/>
      <c r="AP649" s="37"/>
      <c r="AQ649" s="37"/>
      <c r="AR649" s="37"/>
      <c r="AS649" s="37"/>
      <c r="AT649" s="37"/>
      <c r="AU649" s="37"/>
      <c r="AV649" s="37"/>
      <c r="AW649" s="37"/>
      <c r="AX649" s="37"/>
      <c r="AY649" s="37"/>
      <c r="AZ649" s="37"/>
      <c r="BA649" s="37"/>
      <c r="BB649" s="37"/>
      <c r="BC649" s="37"/>
      <c r="BD649" s="37"/>
      <c r="BE649" s="37"/>
      <c r="BF649" s="37"/>
      <c r="BG649" s="37"/>
      <c r="BH649" s="37"/>
      <c r="BI649" s="37"/>
      <c r="BJ649" s="37"/>
      <c r="BK649" s="37"/>
      <c r="BL649" s="37"/>
      <c r="BM649" s="37"/>
      <c r="BN649" s="37"/>
      <c r="BO649" s="37"/>
      <c r="BP649" s="37"/>
      <c r="BQ649" s="37"/>
      <c r="BR649" s="37"/>
      <c r="BS649" s="37"/>
      <c r="BT649" s="37"/>
      <c r="BU649" s="37"/>
    </row>
    <row r="650" ht="14.25" customHeight="1">
      <c r="A650" s="43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  <c r="AN650" s="37"/>
      <c r="AO650" s="37"/>
      <c r="AP650" s="37"/>
      <c r="AQ650" s="37"/>
      <c r="AR650" s="37"/>
      <c r="AS650" s="37"/>
      <c r="AT650" s="37"/>
      <c r="AU650" s="37"/>
      <c r="AV650" s="37"/>
      <c r="AW650" s="37"/>
      <c r="AX650" s="37"/>
      <c r="AY650" s="37"/>
      <c r="AZ650" s="37"/>
      <c r="BA650" s="37"/>
      <c r="BB650" s="37"/>
      <c r="BC650" s="37"/>
      <c r="BD650" s="37"/>
      <c r="BE650" s="37"/>
      <c r="BF650" s="37"/>
      <c r="BG650" s="37"/>
      <c r="BH650" s="37"/>
      <c r="BI650" s="37"/>
      <c r="BJ650" s="37"/>
      <c r="BK650" s="37"/>
      <c r="BL650" s="37"/>
      <c r="BM650" s="37"/>
      <c r="BN650" s="37"/>
      <c r="BO650" s="37"/>
      <c r="BP650" s="37"/>
      <c r="BQ650" s="37"/>
      <c r="BR650" s="37"/>
      <c r="BS650" s="37"/>
      <c r="BT650" s="37"/>
      <c r="BU650" s="37"/>
    </row>
    <row r="651" ht="14.25" customHeight="1">
      <c r="A651" s="43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  <c r="AN651" s="37"/>
      <c r="AO651" s="37"/>
      <c r="AP651" s="37"/>
      <c r="AQ651" s="37"/>
      <c r="AR651" s="37"/>
      <c r="AS651" s="37"/>
      <c r="AT651" s="37"/>
      <c r="AU651" s="37"/>
      <c r="AV651" s="37"/>
      <c r="AW651" s="37"/>
      <c r="AX651" s="37"/>
      <c r="AY651" s="37"/>
      <c r="AZ651" s="37"/>
      <c r="BA651" s="37"/>
      <c r="BB651" s="37"/>
      <c r="BC651" s="37"/>
      <c r="BD651" s="37"/>
      <c r="BE651" s="37"/>
      <c r="BF651" s="37"/>
      <c r="BG651" s="37"/>
      <c r="BH651" s="37"/>
      <c r="BI651" s="37"/>
      <c r="BJ651" s="37"/>
      <c r="BK651" s="37"/>
      <c r="BL651" s="37"/>
      <c r="BM651" s="37"/>
      <c r="BN651" s="37"/>
      <c r="BO651" s="37"/>
      <c r="BP651" s="37"/>
      <c r="BQ651" s="37"/>
      <c r="BR651" s="37"/>
      <c r="BS651" s="37"/>
      <c r="BT651" s="37"/>
      <c r="BU651" s="37"/>
    </row>
    <row r="652" ht="14.25" customHeight="1">
      <c r="A652" s="43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  <c r="AN652" s="37"/>
      <c r="AO652" s="37"/>
      <c r="AP652" s="37"/>
      <c r="AQ652" s="37"/>
      <c r="AR652" s="37"/>
      <c r="AS652" s="37"/>
      <c r="AT652" s="37"/>
      <c r="AU652" s="37"/>
      <c r="AV652" s="37"/>
      <c r="AW652" s="37"/>
      <c r="AX652" s="37"/>
      <c r="AY652" s="37"/>
      <c r="AZ652" s="37"/>
      <c r="BA652" s="37"/>
      <c r="BB652" s="37"/>
      <c r="BC652" s="37"/>
      <c r="BD652" s="37"/>
      <c r="BE652" s="37"/>
      <c r="BF652" s="37"/>
      <c r="BG652" s="37"/>
      <c r="BH652" s="37"/>
      <c r="BI652" s="37"/>
      <c r="BJ652" s="37"/>
      <c r="BK652" s="37"/>
      <c r="BL652" s="37"/>
      <c r="BM652" s="37"/>
      <c r="BN652" s="37"/>
      <c r="BO652" s="37"/>
      <c r="BP652" s="37"/>
      <c r="BQ652" s="37"/>
      <c r="BR652" s="37"/>
      <c r="BS652" s="37"/>
      <c r="BT652" s="37"/>
      <c r="BU652" s="37"/>
    </row>
    <row r="653" ht="14.25" customHeight="1">
      <c r="A653" s="43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  <c r="AN653" s="37"/>
      <c r="AO653" s="37"/>
      <c r="AP653" s="37"/>
      <c r="AQ653" s="37"/>
      <c r="AR653" s="37"/>
      <c r="AS653" s="37"/>
      <c r="AT653" s="37"/>
      <c r="AU653" s="37"/>
      <c r="AV653" s="37"/>
      <c r="AW653" s="37"/>
      <c r="AX653" s="37"/>
      <c r="AY653" s="37"/>
      <c r="AZ653" s="37"/>
      <c r="BA653" s="37"/>
      <c r="BB653" s="37"/>
      <c r="BC653" s="37"/>
      <c r="BD653" s="37"/>
      <c r="BE653" s="37"/>
      <c r="BF653" s="37"/>
      <c r="BG653" s="37"/>
      <c r="BH653" s="37"/>
      <c r="BI653" s="37"/>
      <c r="BJ653" s="37"/>
      <c r="BK653" s="37"/>
      <c r="BL653" s="37"/>
      <c r="BM653" s="37"/>
      <c r="BN653" s="37"/>
      <c r="BO653" s="37"/>
      <c r="BP653" s="37"/>
      <c r="BQ653" s="37"/>
      <c r="BR653" s="37"/>
      <c r="BS653" s="37"/>
      <c r="BT653" s="37"/>
      <c r="BU653" s="37"/>
    </row>
    <row r="654" ht="14.25" customHeight="1">
      <c r="A654" s="43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  <c r="AN654" s="37"/>
      <c r="AO654" s="37"/>
      <c r="AP654" s="37"/>
      <c r="AQ654" s="37"/>
      <c r="AR654" s="37"/>
      <c r="AS654" s="37"/>
      <c r="AT654" s="37"/>
      <c r="AU654" s="37"/>
      <c r="AV654" s="37"/>
      <c r="AW654" s="37"/>
      <c r="AX654" s="37"/>
      <c r="AY654" s="37"/>
      <c r="AZ654" s="37"/>
      <c r="BA654" s="37"/>
      <c r="BB654" s="37"/>
      <c r="BC654" s="37"/>
      <c r="BD654" s="37"/>
      <c r="BE654" s="37"/>
      <c r="BF654" s="37"/>
      <c r="BG654" s="37"/>
      <c r="BH654" s="37"/>
      <c r="BI654" s="37"/>
      <c r="BJ654" s="37"/>
      <c r="BK654" s="37"/>
      <c r="BL654" s="37"/>
      <c r="BM654" s="37"/>
      <c r="BN654" s="37"/>
      <c r="BO654" s="37"/>
      <c r="BP654" s="37"/>
      <c r="BQ654" s="37"/>
      <c r="BR654" s="37"/>
      <c r="BS654" s="37"/>
      <c r="BT654" s="37"/>
      <c r="BU654" s="37"/>
    </row>
    <row r="655" ht="14.25" customHeight="1">
      <c r="A655" s="43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  <c r="AN655" s="37"/>
      <c r="AO655" s="37"/>
      <c r="AP655" s="37"/>
      <c r="AQ655" s="37"/>
      <c r="AR655" s="37"/>
      <c r="AS655" s="37"/>
      <c r="AT655" s="37"/>
      <c r="AU655" s="37"/>
      <c r="AV655" s="37"/>
      <c r="AW655" s="37"/>
      <c r="AX655" s="37"/>
      <c r="AY655" s="37"/>
      <c r="AZ655" s="37"/>
      <c r="BA655" s="37"/>
      <c r="BB655" s="37"/>
      <c r="BC655" s="37"/>
      <c r="BD655" s="37"/>
      <c r="BE655" s="37"/>
      <c r="BF655" s="37"/>
      <c r="BG655" s="37"/>
      <c r="BH655" s="37"/>
      <c r="BI655" s="37"/>
      <c r="BJ655" s="37"/>
      <c r="BK655" s="37"/>
      <c r="BL655" s="37"/>
      <c r="BM655" s="37"/>
      <c r="BN655" s="37"/>
      <c r="BO655" s="37"/>
      <c r="BP655" s="37"/>
      <c r="BQ655" s="37"/>
      <c r="BR655" s="37"/>
      <c r="BS655" s="37"/>
      <c r="BT655" s="37"/>
      <c r="BU655" s="37"/>
    </row>
    <row r="656" ht="14.25" customHeight="1">
      <c r="A656" s="43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  <c r="AN656" s="37"/>
      <c r="AO656" s="37"/>
      <c r="AP656" s="37"/>
      <c r="AQ656" s="37"/>
      <c r="AR656" s="37"/>
      <c r="AS656" s="37"/>
      <c r="AT656" s="37"/>
      <c r="AU656" s="37"/>
      <c r="AV656" s="37"/>
      <c r="AW656" s="37"/>
      <c r="AX656" s="37"/>
      <c r="AY656" s="37"/>
      <c r="AZ656" s="37"/>
      <c r="BA656" s="37"/>
      <c r="BB656" s="37"/>
      <c r="BC656" s="37"/>
      <c r="BD656" s="37"/>
      <c r="BE656" s="37"/>
      <c r="BF656" s="37"/>
      <c r="BG656" s="37"/>
      <c r="BH656" s="37"/>
      <c r="BI656" s="37"/>
      <c r="BJ656" s="37"/>
      <c r="BK656" s="37"/>
      <c r="BL656" s="37"/>
      <c r="BM656" s="37"/>
      <c r="BN656" s="37"/>
      <c r="BO656" s="37"/>
      <c r="BP656" s="37"/>
      <c r="BQ656" s="37"/>
      <c r="BR656" s="37"/>
      <c r="BS656" s="37"/>
      <c r="BT656" s="37"/>
      <c r="BU656" s="37"/>
    </row>
    <row r="657" ht="14.25" customHeight="1">
      <c r="A657" s="43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  <c r="AN657" s="37"/>
      <c r="AO657" s="37"/>
      <c r="AP657" s="37"/>
      <c r="AQ657" s="37"/>
      <c r="AR657" s="37"/>
      <c r="AS657" s="37"/>
      <c r="AT657" s="37"/>
      <c r="AU657" s="37"/>
      <c r="AV657" s="37"/>
      <c r="AW657" s="37"/>
      <c r="AX657" s="37"/>
      <c r="AY657" s="37"/>
      <c r="AZ657" s="37"/>
      <c r="BA657" s="37"/>
      <c r="BB657" s="37"/>
      <c r="BC657" s="37"/>
      <c r="BD657" s="37"/>
      <c r="BE657" s="37"/>
      <c r="BF657" s="37"/>
      <c r="BG657" s="37"/>
      <c r="BH657" s="37"/>
      <c r="BI657" s="37"/>
      <c r="BJ657" s="37"/>
      <c r="BK657" s="37"/>
      <c r="BL657" s="37"/>
      <c r="BM657" s="37"/>
      <c r="BN657" s="37"/>
      <c r="BO657" s="37"/>
      <c r="BP657" s="37"/>
      <c r="BQ657" s="37"/>
      <c r="BR657" s="37"/>
      <c r="BS657" s="37"/>
      <c r="BT657" s="37"/>
      <c r="BU657" s="37"/>
    </row>
    <row r="658" ht="14.25" customHeight="1">
      <c r="A658" s="43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  <c r="AN658" s="37"/>
      <c r="AO658" s="37"/>
      <c r="AP658" s="37"/>
      <c r="AQ658" s="37"/>
      <c r="AR658" s="37"/>
      <c r="AS658" s="37"/>
      <c r="AT658" s="37"/>
      <c r="AU658" s="37"/>
      <c r="AV658" s="37"/>
      <c r="AW658" s="37"/>
      <c r="AX658" s="37"/>
      <c r="AY658" s="37"/>
      <c r="AZ658" s="37"/>
      <c r="BA658" s="37"/>
      <c r="BB658" s="37"/>
      <c r="BC658" s="37"/>
      <c r="BD658" s="37"/>
      <c r="BE658" s="37"/>
      <c r="BF658" s="37"/>
      <c r="BG658" s="37"/>
      <c r="BH658" s="37"/>
      <c r="BI658" s="37"/>
      <c r="BJ658" s="37"/>
      <c r="BK658" s="37"/>
      <c r="BL658" s="37"/>
      <c r="BM658" s="37"/>
      <c r="BN658" s="37"/>
      <c r="BO658" s="37"/>
      <c r="BP658" s="37"/>
      <c r="BQ658" s="37"/>
      <c r="BR658" s="37"/>
      <c r="BS658" s="37"/>
      <c r="BT658" s="37"/>
      <c r="BU658" s="37"/>
    </row>
    <row r="659" ht="14.25" customHeight="1">
      <c r="A659" s="43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  <c r="AN659" s="37"/>
      <c r="AO659" s="37"/>
      <c r="AP659" s="37"/>
      <c r="AQ659" s="37"/>
      <c r="AR659" s="37"/>
      <c r="AS659" s="37"/>
      <c r="AT659" s="37"/>
      <c r="AU659" s="37"/>
      <c r="AV659" s="37"/>
      <c r="AW659" s="37"/>
      <c r="AX659" s="37"/>
      <c r="AY659" s="37"/>
      <c r="AZ659" s="37"/>
      <c r="BA659" s="37"/>
      <c r="BB659" s="37"/>
      <c r="BC659" s="37"/>
      <c r="BD659" s="37"/>
      <c r="BE659" s="37"/>
      <c r="BF659" s="37"/>
      <c r="BG659" s="37"/>
      <c r="BH659" s="37"/>
      <c r="BI659" s="37"/>
      <c r="BJ659" s="37"/>
      <c r="BK659" s="37"/>
      <c r="BL659" s="37"/>
      <c r="BM659" s="37"/>
      <c r="BN659" s="37"/>
      <c r="BO659" s="37"/>
      <c r="BP659" s="37"/>
      <c r="BQ659" s="37"/>
      <c r="BR659" s="37"/>
      <c r="BS659" s="37"/>
      <c r="BT659" s="37"/>
      <c r="BU659" s="37"/>
    </row>
    <row r="660" ht="14.25" customHeight="1">
      <c r="A660" s="43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  <c r="AN660" s="37"/>
      <c r="AO660" s="37"/>
      <c r="AP660" s="37"/>
      <c r="AQ660" s="37"/>
      <c r="AR660" s="37"/>
      <c r="AS660" s="37"/>
      <c r="AT660" s="37"/>
      <c r="AU660" s="37"/>
      <c r="AV660" s="37"/>
      <c r="AW660" s="37"/>
      <c r="AX660" s="37"/>
      <c r="AY660" s="37"/>
      <c r="AZ660" s="37"/>
      <c r="BA660" s="37"/>
      <c r="BB660" s="37"/>
      <c r="BC660" s="37"/>
      <c r="BD660" s="37"/>
      <c r="BE660" s="37"/>
      <c r="BF660" s="37"/>
      <c r="BG660" s="37"/>
      <c r="BH660" s="37"/>
      <c r="BI660" s="37"/>
      <c r="BJ660" s="37"/>
      <c r="BK660" s="37"/>
      <c r="BL660" s="37"/>
      <c r="BM660" s="37"/>
      <c r="BN660" s="37"/>
      <c r="BO660" s="37"/>
      <c r="BP660" s="37"/>
      <c r="BQ660" s="37"/>
      <c r="BR660" s="37"/>
      <c r="BS660" s="37"/>
      <c r="BT660" s="37"/>
      <c r="BU660" s="37"/>
    </row>
    <row r="661" ht="14.25" customHeight="1">
      <c r="A661" s="43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  <c r="AN661" s="37"/>
      <c r="AO661" s="37"/>
      <c r="AP661" s="37"/>
      <c r="AQ661" s="37"/>
      <c r="AR661" s="37"/>
      <c r="AS661" s="37"/>
      <c r="AT661" s="37"/>
      <c r="AU661" s="37"/>
      <c r="AV661" s="37"/>
      <c r="AW661" s="37"/>
      <c r="AX661" s="37"/>
      <c r="AY661" s="37"/>
      <c r="AZ661" s="37"/>
      <c r="BA661" s="37"/>
      <c r="BB661" s="37"/>
      <c r="BC661" s="37"/>
      <c r="BD661" s="37"/>
      <c r="BE661" s="37"/>
      <c r="BF661" s="37"/>
      <c r="BG661" s="37"/>
      <c r="BH661" s="37"/>
      <c r="BI661" s="37"/>
      <c r="BJ661" s="37"/>
      <c r="BK661" s="37"/>
      <c r="BL661" s="37"/>
      <c r="BM661" s="37"/>
      <c r="BN661" s="37"/>
      <c r="BO661" s="37"/>
      <c r="BP661" s="37"/>
      <c r="BQ661" s="37"/>
      <c r="BR661" s="37"/>
      <c r="BS661" s="37"/>
      <c r="BT661" s="37"/>
      <c r="BU661" s="37"/>
    </row>
    <row r="662" ht="14.25" customHeight="1">
      <c r="A662" s="43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  <c r="AN662" s="37"/>
      <c r="AO662" s="37"/>
      <c r="AP662" s="37"/>
      <c r="AQ662" s="37"/>
      <c r="AR662" s="37"/>
      <c r="AS662" s="37"/>
      <c r="AT662" s="37"/>
      <c r="AU662" s="37"/>
      <c r="AV662" s="37"/>
      <c r="AW662" s="37"/>
      <c r="AX662" s="37"/>
      <c r="AY662" s="37"/>
      <c r="AZ662" s="37"/>
      <c r="BA662" s="37"/>
      <c r="BB662" s="37"/>
      <c r="BC662" s="37"/>
      <c r="BD662" s="37"/>
      <c r="BE662" s="37"/>
      <c r="BF662" s="37"/>
      <c r="BG662" s="37"/>
      <c r="BH662" s="37"/>
      <c r="BI662" s="37"/>
      <c r="BJ662" s="37"/>
      <c r="BK662" s="37"/>
      <c r="BL662" s="37"/>
      <c r="BM662" s="37"/>
      <c r="BN662" s="37"/>
      <c r="BO662" s="37"/>
      <c r="BP662" s="37"/>
      <c r="BQ662" s="37"/>
      <c r="BR662" s="37"/>
      <c r="BS662" s="37"/>
      <c r="BT662" s="37"/>
      <c r="BU662" s="37"/>
    </row>
    <row r="663" ht="14.25" customHeight="1">
      <c r="A663" s="43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  <c r="AN663" s="37"/>
      <c r="AO663" s="37"/>
      <c r="AP663" s="37"/>
      <c r="AQ663" s="37"/>
      <c r="AR663" s="37"/>
      <c r="AS663" s="37"/>
      <c r="AT663" s="37"/>
      <c r="AU663" s="37"/>
      <c r="AV663" s="37"/>
      <c r="AW663" s="37"/>
      <c r="AX663" s="37"/>
      <c r="AY663" s="37"/>
      <c r="AZ663" s="37"/>
      <c r="BA663" s="37"/>
      <c r="BB663" s="37"/>
      <c r="BC663" s="37"/>
      <c r="BD663" s="37"/>
      <c r="BE663" s="37"/>
      <c r="BF663" s="37"/>
      <c r="BG663" s="37"/>
      <c r="BH663" s="37"/>
      <c r="BI663" s="37"/>
      <c r="BJ663" s="37"/>
      <c r="BK663" s="37"/>
      <c r="BL663" s="37"/>
      <c r="BM663" s="37"/>
      <c r="BN663" s="37"/>
      <c r="BO663" s="37"/>
      <c r="BP663" s="37"/>
      <c r="BQ663" s="37"/>
      <c r="BR663" s="37"/>
      <c r="BS663" s="37"/>
      <c r="BT663" s="37"/>
      <c r="BU663" s="37"/>
    </row>
    <row r="664" ht="14.25" customHeight="1">
      <c r="A664" s="43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  <c r="AN664" s="37"/>
      <c r="AO664" s="37"/>
      <c r="AP664" s="37"/>
      <c r="AQ664" s="37"/>
      <c r="AR664" s="37"/>
      <c r="AS664" s="37"/>
      <c r="AT664" s="37"/>
      <c r="AU664" s="37"/>
      <c r="AV664" s="37"/>
      <c r="AW664" s="37"/>
      <c r="AX664" s="37"/>
      <c r="AY664" s="37"/>
      <c r="AZ664" s="37"/>
      <c r="BA664" s="37"/>
      <c r="BB664" s="37"/>
      <c r="BC664" s="37"/>
      <c r="BD664" s="37"/>
      <c r="BE664" s="37"/>
      <c r="BF664" s="37"/>
      <c r="BG664" s="37"/>
      <c r="BH664" s="37"/>
      <c r="BI664" s="37"/>
      <c r="BJ664" s="37"/>
      <c r="BK664" s="37"/>
      <c r="BL664" s="37"/>
      <c r="BM664" s="37"/>
      <c r="BN664" s="37"/>
      <c r="BO664" s="37"/>
      <c r="BP664" s="37"/>
      <c r="BQ664" s="37"/>
      <c r="BR664" s="37"/>
      <c r="BS664" s="37"/>
      <c r="BT664" s="37"/>
      <c r="BU664" s="37"/>
    </row>
    <row r="665" ht="14.25" customHeight="1">
      <c r="A665" s="43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  <c r="AN665" s="37"/>
      <c r="AO665" s="37"/>
      <c r="AP665" s="37"/>
      <c r="AQ665" s="37"/>
      <c r="AR665" s="37"/>
      <c r="AS665" s="37"/>
      <c r="AT665" s="37"/>
      <c r="AU665" s="37"/>
      <c r="AV665" s="37"/>
      <c r="AW665" s="37"/>
      <c r="AX665" s="37"/>
      <c r="AY665" s="37"/>
      <c r="AZ665" s="37"/>
      <c r="BA665" s="37"/>
      <c r="BB665" s="37"/>
      <c r="BC665" s="37"/>
      <c r="BD665" s="37"/>
      <c r="BE665" s="37"/>
      <c r="BF665" s="37"/>
      <c r="BG665" s="37"/>
      <c r="BH665" s="37"/>
      <c r="BI665" s="37"/>
      <c r="BJ665" s="37"/>
      <c r="BK665" s="37"/>
      <c r="BL665" s="37"/>
      <c r="BM665" s="37"/>
      <c r="BN665" s="37"/>
      <c r="BO665" s="37"/>
      <c r="BP665" s="37"/>
      <c r="BQ665" s="37"/>
      <c r="BR665" s="37"/>
      <c r="BS665" s="37"/>
      <c r="BT665" s="37"/>
      <c r="BU665" s="37"/>
    </row>
    <row r="666" ht="14.25" customHeight="1">
      <c r="A666" s="43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  <c r="AN666" s="37"/>
      <c r="AO666" s="37"/>
      <c r="AP666" s="37"/>
      <c r="AQ666" s="37"/>
      <c r="AR666" s="37"/>
      <c r="AS666" s="37"/>
      <c r="AT666" s="37"/>
      <c r="AU666" s="37"/>
      <c r="AV666" s="37"/>
      <c r="AW666" s="37"/>
      <c r="AX666" s="37"/>
      <c r="AY666" s="37"/>
      <c r="AZ666" s="37"/>
      <c r="BA666" s="37"/>
      <c r="BB666" s="37"/>
      <c r="BC666" s="37"/>
      <c r="BD666" s="37"/>
      <c r="BE666" s="37"/>
      <c r="BF666" s="37"/>
      <c r="BG666" s="37"/>
      <c r="BH666" s="37"/>
      <c r="BI666" s="37"/>
      <c r="BJ666" s="37"/>
      <c r="BK666" s="37"/>
      <c r="BL666" s="37"/>
      <c r="BM666" s="37"/>
      <c r="BN666" s="37"/>
      <c r="BO666" s="37"/>
      <c r="BP666" s="37"/>
      <c r="BQ666" s="37"/>
      <c r="BR666" s="37"/>
      <c r="BS666" s="37"/>
      <c r="BT666" s="37"/>
      <c r="BU666" s="37"/>
    </row>
    <row r="667" ht="14.25" customHeight="1">
      <c r="A667" s="43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  <c r="AN667" s="37"/>
      <c r="AO667" s="37"/>
      <c r="AP667" s="37"/>
      <c r="AQ667" s="37"/>
      <c r="AR667" s="37"/>
      <c r="AS667" s="37"/>
      <c r="AT667" s="37"/>
      <c r="AU667" s="37"/>
      <c r="AV667" s="37"/>
      <c r="AW667" s="37"/>
      <c r="AX667" s="37"/>
      <c r="AY667" s="37"/>
      <c r="AZ667" s="37"/>
      <c r="BA667" s="37"/>
      <c r="BB667" s="37"/>
      <c r="BC667" s="37"/>
      <c r="BD667" s="37"/>
      <c r="BE667" s="37"/>
      <c r="BF667" s="37"/>
      <c r="BG667" s="37"/>
      <c r="BH667" s="37"/>
      <c r="BI667" s="37"/>
      <c r="BJ667" s="37"/>
      <c r="BK667" s="37"/>
      <c r="BL667" s="37"/>
      <c r="BM667" s="37"/>
      <c r="BN667" s="37"/>
      <c r="BO667" s="37"/>
      <c r="BP667" s="37"/>
      <c r="BQ667" s="37"/>
      <c r="BR667" s="37"/>
      <c r="BS667" s="37"/>
      <c r="BT667" s="37"/>
      <c r="BU667" s="37"/>
    </row>
    <row r="668" ht="14.25" customHeight="1">
      <c r="A668" s="43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  <c r="AN668" s="37"/>
      <c r="AO668" s="37"/>
      <c r="AP668" s="37"/>
      <c r="AQ668" s="37"/>
      <c r="AR668" s="37"/>
      <c r="AS668" s="37"/>
      <c r="AT668" s="37"/>
      <c r="AU668" s="37"/>
      <c r="AV668" s="37"/>
      <c r="AW668" s="37"/>
      <c r="AX668" s="37"/>
      <c r="AY668" s="37"/>
      <c r="AZ668" s="37"/>
      <c r="BA668" s="37"/>
      <c r="BB668" s="37"/>
      <c r="BC668" s="37"/>
      <c r="BD668" s="37"/>
      <c r="BE668" s="37"/>
      <c r="BF668" s="37"/>
      <c r="BG668" s="37"/>
      <c r="BH668" s="37"/>
      <c r="BI668" s="37"/>
      <c r="BJ668" s="37"/>
      <c r="BK668" s="37"/>
      <c r="BL668" s="37"/>
      <c r="BM668" s="37"/>
      <c r="BN668" s="37"/>
      <c r="BO668" s="37"/>
      <c r="BP668" s="37"/>
      <c r="BQ668" s="37"/>
      <c r="BR668" s="37"/>
      <c r="BS668" s="37"/>
      <c r="BT668" s="37"/>
      <c r="BU668" s="37"/>
    </row>
    <row r="669" ht="14.25" customHeight="1">
      <c r="A669" s="43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  <c r="AN669" s="37"/>
      <c r="AO669" s="37"/>
      <c r="AP669" s="37"/>
      <c r="AQ669" s="37"/>
      <c r="AR669" s="37"/>
      <c r="AS669" s="37"/>
      <c r="AT669" s="37"/>
      <c r="AU669" s="37"/>
      <c r="AV669" s="37"/>
      <c r="AW669" s="37"/>
      <c r="AX669" s="37"/>
      <c r="AY669" s="37"/>
      <c r="AZ669" s="37"/>
      <c r="BA669" s="37"/>
      <c r="BB669" s="37"/>
      <c r="BC669" s="37"/>
      <c r="BD669" s="37"/>
      <c r="BE669" s="37"/>
      <c r="BF669" s="37"/>
      <c r="BG669" s="37"/>
      <c r="BH669" s="37"/>
      <c r="BI669" s="37"/>
      <c r="BJ669" s="37"/>
      <c r="BK669" s="37"/>
      <c r="BL669" s="37"/>
      <c r="BM669" s="37"/>
      <c r="BN669" s="37"/>
      <c r="BO669" s="37"/>
      <c r="BP669" s="37"/>
      <c r="BQ669" s="37"/>
      <c r="BR669" s="37"/>
      <c r="BS669" s="37"/>
      <c r="BT669" s="37"/>
      <c r="BU669" s="37"/>
    </row>
    <row r="670" ht="14.25" customHeight="1">
      <c r="A670" s="43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  <c r="AN670" s="37"/>
      <c r="AO670" s="37"/>
      <c r="AP670" s="37"/>
      <c r="AQ670" s="37"/>
      <c r="AR670" s="37"/>
      <c r="AS670" s="37"/>
      <c r="AT670" s="37"/>
      <c r="AU670" s="37"/>
      <c r="AV670" s="37"/>
      <c r="AW670" s="37"/>
      <c r="AX670" s="37"/>
      <c r="AY670" s="37"/>
      <c r="AZ670" s="37"/>
      <c r="BA670" s="37"/>
      <c r="BB670" s="37"/>
      <c r="BC670" s="37"/>
      <c r="BD670" s="37"/>
      <c r="BE670" s="37"/>
      <c r="BF670" s="37"/>
      <c r="BG670" s="37"/>
      <c r="BH670" s="37"/>
      <c r="BI670" s="37"/>
      <c r="BJ670" s="37"/>
      <c r="BK670" s="37"/>
      <c r="BL670" s="37"/>
      <c r="BM670" s="37"/>
      <c r="BN670" s="37"/>
      <c r="BO670" s="37"/>
      <c r="BP670" s="37"/>
      <c r="BQ670" s="37"/>
      <c r="BR670" s="37"/>
      <c r="BS670" s="37"/>
      <c r="BT670" s="37"/>
      <c r="BU670" s="37"/>
    </row>
    <row r="671" ht="14.25" customHeight="1">
      <c r="A671" s="43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  <c r="AN671" s="37"/>
      <c r="AO671" s="37"/>
      <c r="AP671" s="37"/>
      <c r="AQ671" s="37"/>
      <c r="AR671" s="37"/>
      <c r="AS671" s="37"/>
      <c r="AT671" s="37"/>
      <c r="AU671" s="37"/>
      <c r="AV671" s="37"/>
      <c r="AW671" s="37"/>
      <c r="AX671" s="37"/>
      <c r="AY671" s="37"/>
      <c r="AZ671" s="37"/>
      <c r="BA671" s="37"/>
      <c r="BB671" s="37"/>
      <c r="BC671" s="37"/>
      <c r="BD671" s="37"/>
      <c r="BE671" s="37"/>
      <c r="BF671" s="37"/>
      <c r="BG671" s="37"/>
      <c r="BH671" s="37"/>
      <c r="BI671" s="37"/>
      <c r="BJ671" s="37"/>
      <c r="BK671" s="37"/>
      <c r="BL671" s="37"/>
      <c r="BM671" s="37"/>
      <c r="BN671" s="37"/>
      <c r="BO671" s="37"/>
      <c r="BP671" s="37"/>
      <c r="BQ671" s="37"/>
      <c r="BR671" s="37"/>
      <c r="BS671" s="37"/>
      <c r="BT671" s="37"/>
      <c r="BU671" s="37"/>
    </row>
    <row r="672" ht="14.25" customHeight="1">
      <c r="A672" s="43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  <c r="AN672" s="37"/>
      <c r="AO672" s="37"/>
      <c r="AP672" s="37"/>
      <c r="AQ672" s="37"/>
      <c r="AR672" s="37"/>
      <c r="AS672" s="37"/>
      <c r="AT672" s="37"/>
      <c r="AU672" s="37"/>
      <c r="AV672" s="37"/>
      <c r="AW672" s="37"/>
      <c r="AX672" s="37"/>
      <c r="AY672" s="37"/>
      <c r="AZ672" s="37"/>
      <c r="BA672" s="37"/>
      <c r="BB672" s="37"/>
      <c r="BC672" s="37"/>
      <c r="BD672" s="37"/>
      <c r="BE672" s="37"/>
      <c r="BF672" s="37"/>
      <c r="BG672" s="37"/>
      <c r="BH672" s="37"/>
      <c r="BI672" s="37"/>
      <c r="BJ672" s="37"/>
      <c r="BK672" s="37"/>
      <c r="BL672" s="37"/>
      <c r="BM672" s="37"/>
      <c r="BN672" s="37"/>
      <c r="BO672" s="37"/>
      <c r="BP672" s="37"/>
      <c r="BQ672" s="37"/>
      <c r="BR672" s="37"/>
      <c r="BS672" s="37"/>
      <c r="BT672" s="37"/>
      <c r="BU672" s="37"/>
    </row>
    <row r="673" ht="14.25" customHeight="1">
      <c r="A673" s="43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  <c r="AN673" s="37"/>
      <c r="AO673" s="37"/>
      <c r="AP673" s="37"/>
      <c r="AQ673" s="37"/>
      <c r="AR673" s="37"/>
      <c r="AS673" s="37"/>
      <c r="AT673" s="37"/>
      <c r="AU673" s="37"/>
      <c r="AV673" s="37"/>
      <c r="AW673" s="37"/>
      <c r="AX673" s="37"/>
      <c r="AY673" s="37"/>
      <c r="AZ673" s="37"/>
      <c r="BA673" s="37"/>
      <c r="BB673" s="37"/>
      <c r="BC673" s="37"/>
      <c r="BD673" s="37"/>
      <c r="BE673" s="37"/>
      <c r="BF673" s="37"/>
      <c r="BG673" s="37"/>
      <c r="BH673" s="37"/>
      <c r="BI673" s="37"/>
      <c r="BJ673" s="37"/>
      <c r="BK673" s="37"/>
      <c r="BL673" s="37"/>
      <c r="BM673" s="37"/>
      <c r="BN673" s="37"/>
      <c r="BO673" s="37"/>
      <c r="BP673" s="37"/>
      <c r="BQ673" s="37"/>
      <c r="BR673" s="37"/>
      <c r="BS673" s="37"/>
      <c r="BT673" s="37"/>
      <c r="BU673" s="37"/>
    </row>
    <row r="674" ht="14.25" customHeight="1">
      <c r="A674" s="43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  <c r="AN674" s="37"/>
      <c r="AO674" s="37"/>
      <c r="AP674" s="37"/>
      <c r="AQ674" s="37"/>
      <c r="AR674" s="37"/>
      <c r="AS674" s="37"/>
      <c r="AT674" s="37"/>
      <c r="AU674" s="37"/>
      <c r="AV674" s="37"/>
      <c r="AW674" s="37"/>
      <c r="AX674" s="37"/>
      <c r="AY674" s="37"/>
      <c r="AZ674" s="37"/>
      <c r="BA674" s="37"/>
      <c r="BB674" s="37"/>
      <c r="BC674" s="37"/>
      <c r="BD674" s="37"/>
      <c r="BE674" s="37"/>
      <c r="BF674" s="37"/>
      <c r="BG674" s="37"/>
      <c r="BH674" s="37"/>
      <c r="BI674" s="37"/>
      <c r="BJ674" s="37"/>
      <c r="BK674" s="37"/>
      <c r="BL674" s="37"/>
      <c r="BM674" s="37"/>
      <c r="BN674" s="37"/>
      <c r="BO674" s="37"/>
      <c r="BP674" s="37"/>
      <c r="BQ674" s="37"/>
      <c r="BR674" s="37"/>
      <c r="BS674" s="37"/>
      <c r="BT674" s="37"/>
      <c r="BU674" s="37"/>
    </row>
    <row r="675" ht="14.25" customHeight="1">
      <c r="A675" s="43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  <c r="AN675" s="37"/>
      <c r="AO675" s="37"/>
      <c r="AP675" s="37"/>
      <c r="AQ675" s="37"/>
      <c r="AR675" s="37"/>
      <c r="AS675" s="37"/>
      <c r="AT675" s="37"/>
      <c r="AU675" s="37"/>
      <c r="AV675" s="37"/>
      <c r="AW675" s="37"/>
      <c r="AX675" s="37"/>
      <c r="AY675" s="37"/>
      <c r="AZ675" s="37"/>
      <c r="BA675" s="37"/>
      <c r="BB675" s="37"/>
      <c r="BC675" s="37"/>
      <c r="BD675" s="37"/>
      <c r="BE675" s="37"/>
      <c r="BF675" s="37"/>
      <c r="BG675" s="37"/>
      <c r="BH675" s="37"/>
      <c r="BI675" s="37"/>
      <c r="BJ675" s="37"/>
      <c r="BK675" s="37"/>
      <c r="BL675" s="37"/>
      <c r="BM675" s="37"/>
      <c r="BN675" s="37"/>
      <c r="BO675" s="37"/>
      <c r="BP675" s="37"/>
      <c r="BQ675" s="37"/>
      <c r="BR675" s="37"/>
      <c r="BS675" s="37"/>
      <c r="BT675" s="37"/>
      <c r="BU675" s="37"/>
    </row>
    <row r="676" ht="14.25" customHeight="1">
      <c r="A676" s="43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  <c r="AN676" s="37"/>
      <c r="AO676" s="37"/>
      <c r="AP676" s="37"/>
      <c r="AQ676" s="37"/>
      <c r="AR676" s="37"/>
      <c r="AS676" s="37"/>
      <c r="AT676" s="37"/>
      <c r="AU676" s="37"/>
      <c r="AV676" s="37"/>
      <c r="AW676" s="37"/>
      <c r="AX676" s="37"/>
      <c r="AY676" s="37"/>
      <c r="AZ676" s="37"/>
      <c r="BA676" s="37"/>
      <c r="BB676" s="37"/>
      <c r="BC676" s="37"/>
      <c r="BD676" s="37"/>
      <c r="BE676" s="37"/>
      <c r="BF676" s="37"/>
      <c r="BG676" s="37"/>
      <c r="BH676" s="37"/>
      <c r="BI676" s="37"/>
      <c r="BJ676" s="37"/>
      <c r="BK676" s="37"/>
      <c r="BL676" s="37"/>
      <c r="BM676" s="37"/>
      <c r="BN676" s="37"/>
      <c r="BO676" s="37"/>
      <c r="BP676" s="37"/>
      <c r="BQ676" s="37"/>
      <c r="BR676" s="37"/>
      <c r="BS676" s="37"/>
      <c r="BT676" s="37"/>
      <c r="BU676" s="37"/>
    </row>
    <row r="677" ht="14.25" customHeight="1">
      <c r="A677" s="43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  <c r="AN677" s="37"/>
      <c r="AO677" s="37"/>
      <c r="AP677" s="37"/>
      <c r="AQ677" s="37"/>
      <c r="AR677" s="37"/>
      <c r="AS677" s="37"/>
      <c r="AT677" s="37"/>
      <c r="AU677" s="37"/>
      <c r="AV677" s="37"/>
      <c r="AW677" s="37"/>
      <c r="AX677" s="37"/>
      <c r="AY677" s="37"/>
      <c r="AZ677" s="37"/>
      <c r="BA677" s="37"/>
      <c r="BB677" s="37"/>
      <c r="BC677" s="37"/>
      <c r="BD677" s="37"/>
      <c r="BE677" s="37"/>
      <c r="BF677" s="37"/>
      <c r="BG677" s="37"/>
      <c r="BH677" s="37"/>
      <c r="BI677" s="37"/>
      <c r="BJ677" s="37"/>
      <c r="BK677" s="37"/>
      <c r="BL677" s="37"/>
      <c r="BM677" s="37"/>
      <c r="BN677" s="37"/>
      <c r="BO677" s="37"/>
      <c r="BP677" s="37"/>
      <c r="BQ677" s="37"/>
      <c r="BR677" s="37"/>
      <c r="BS677" s="37"/>
      <c r="BT677" s="37"/>
      <c r="BU677" s="37"/>
    </row>
    <row r="678" ht="14.25" customHeight="1">
      <c r="A678" s="43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  <c r="AN678" s="37"/>
      <c r="AO678" s="37"/>
      <c r="AP678" s="37"/>
      <c r="AQ678" s="37"/>
      <c r="AR678" s="37"/>
      <c r="AS678" s="37"/>
      <c r="AT678" s="37"/>
      <c r="AU678" s="37"/>
      <c r="AV678" s="37"/>
      <c r="AW678" s="37"/>
      <c r="AX678" s="37"/>
      <c r="AY678" s="37"/>
      <c r="AZ678" s="37"/>
      <c r="BA678" s="37"/>
      <c r="BB678" s="37"/>
      <c r="BC678" s="37"/>
      <c r="BD678" s="37"/>
      <c r="BE678" s="37"/>
      <c r="BF678" s="37"/>
      <c r="BG678" s="37"/>
      <c r="BH678" s="37"/>
      <c r="BI678" s="37"/>
      <c r="BJ678" s="37"/>
      <c r="BK678" s="37"/>
      <c r="BL678" s="37"/>
      <c r="BM678" s="37"/>
      <c r="BN678" s="37"/>
      <c r="BO678" s="37"/>
      <c r="BP678" s="37"/>
      <c r="BQ678" s="37"/>
      <c r="BR678" s="37"/>
      <c r="BS678" s="37"/>
      <c r="BT678" s="37"/>
      <c r="BU678" s="37"/>
    </row>
    <row r="679" ht="14.25" customHeight="1">
      <c r="A679" s="43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  <c r="AN679" s="37"/>
      <c r="AO679" s="37"/>
      <c r="AP679" s="37"/>
      <c r="AQ679" s="37"/>
      <c r="AR679" s="37"/>
      <c r="AS679" s="37"/>
      <c r="AT679" s="37"/>
      <c r="AU679" s="37"/>
      <c r="AV679" s="37"/>
      <c r="AW679" s="37"/>
      <c r="AX679" s="37"/>
      <c r="AY679" s="37"/>
      <c r="AZ679" s="37"/>
      <c r="BA679" s="37"/>
      <c r="BB679" s="37"/>
      <c r="BC679" s="37"/>
      <c r="BD679" s="37"/>
      <c r="BE679" s="37"/>
      <c r="BF679" s="37"/>
      <c r="BG679" s="37"/>
      <c r="BH679" s="37"/>
      <c r="BI679" s="37"/>
      <c r="BJ679" s="37"/>
      <c r="BK679" s="37"/>
      <c r="BL679" s="37"/>
      <c r="BM679" s="37"/>
      <c r="BN679" s="37"/>
      <c r="BO679" s="37"/>
      <c r="BP679" s="37"/>
      <c r="BQ679" s="37"/>
      <c r="BR679" s="37"/>
      <c r="BS679" s="37"/>
      <c r="BT679" s="37"/>
      <c r="BU679" s="37"/>
    </row>
    <row r="680" ht="14.25" customHeight="1">
      <c r="A680" s="43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  <c r="AN680" s="37"/>
      <c r="AO680" s="37"/>
      <c r="AP680" s="37"/>
      <c r="AQ680" s="37"/>
      <c r="AR680" s="37"/>
      <c r="AS680" s="37"/>
      <c r="AT680" s="37"/>
      <c r="AU680" s="37"/>
      <c r="AV680" s="37"/>
      <c r="AW680" s="37"/>
      <c r="AX680" s="37"/>
      <c r="AY680" s="37"/>
      <c r="AZ680" s="37"/>
      <c r="BA680" s="37"/>
      <c r="BB680" s="37"/>
      <c r="BC680" s="37"/>
      <c r="BD680" s="37"/>
      <c r="BE680" s="37"/>
      <c r="BF680" s="37"/>
      <c r="BG680" s="37"/>
      <c r="BH680" s="37"/>
      <c r="BI680" s="37"/>
      <c r="BJ680" s="37"/>
      <c r="BK680" s="37"/>
      <c r="BL680" s="37"/>
      <c r="BM680" s="37"/>
      <c r="BN680" s="37"/>
      <c r="BO680" s="37"/>
      <c r="BP680" s="37"/>
      <c r="BQ680" s="37"/>
      <c r="BR680" s="37"/>
      <c r="BS680" s="37"/>
      <c r="BT680" s="37"/>
      <c r="BU680" s="37"/>
    </row>
    <row r="681" ht="14.25" customHeight="1">
      <c r="A681" s="43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  <c r="AN681" s="37"/>
      <c r="AO681" s="37"/>
      <c r="AP681" s="37"/>
      <c r="AQ681" s="37"/>
      <c r="AR681" s="37"/>
      <c r="AS681" s="37"/>
      <c r="AT681" s="37"/>
      <c r="AU681" s="37"/>
      <c r="AV681" s="37"/>
      <c r="AW681" s="37"/>
      <c r="AX681" s="37"/>
      <c r="AY681" s="37"/>
      <c r="AZ681" s="37"/>
      <c r="BA681" s="37"/>
      <c r="BB681" s="37"/>
      <c r="BC681" s="37"/>
      <c r="BD681" s="37"/>
      <c r="BE681" s="37"/>
      <c r="BF681" s="37"/>
      <c r="BG681" s="37"/>
      <c r="BH681" s="37"/>
      <c r="BI681" s="37"/>
      <c r="BJ681" s="37"/>
      <c r="BK681" s="37"/>
      <c r="BL681" s="37"/>
      <c r="BM681" s="37"/>
      <c r="BN681" s="37"/>
      <c r="BO681" s="37"/>
      <c r="BP681" s="37"/>
      <c r="BQ681" s="37"/>
      <c r="BR681" s="37"/>
      <c r="BS681" s="37"/>
      <c r="BT681" s="37"/>
      <c r="BU681" s="37"/>
    </row>
    <row r="682" ht="14.25" customHeight="1">
      <c r="A682" s="43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  <c r="AN682" s="37"/>
      <c r="AO682" s="37"/>
      <c r="AP682" s="37"/>
      <c r="AQ682" s="37"/>
      <c r="AR682" s="37"/>
      <c r="AS682" s="37"/>
      <c r="AT682" s="37"/>
      <c r="AU682" s="37"/>
      <c r="AV682" s="37"/>
      <c r="AW682" s="37"/>
      <c r="AX682" s="37"/>
      <c r="AY682" s="37"/>
      <c r="AZ682" s="37"/>
      <c r="BA682" s="37"/>
      <c r="BB682" s="37"/>
      <c r="BC682" s="37"/>
      <c r="BD682" s="37"/>
      <c r="BE682" s="37"/>
      <c r="BF682" s="37"/>
      <c r="BG682" s="37"/>
      <c r="BH682" s="37"/>
      <c r="BI682" s="37"/>
      <c r="BJ682" s="37"/>
      <c r="BK682" s="37"/>
      <c r="BL682" s="37"/>
      <c r="BM682" s="37"/>
      <c r="BN682" s="37"/>
      <c r="BO682" s="37"/>
      <c r="BP682" s="37"/>
      <c r="BQ682" s="37"/>
      <c r="BR682" s="37"/>
      <c r="BS682" s="37"/>
      <c r="BT682" s="37"/>
      <c r="BU682" s="37"/>
    </row>
    <row r="683" ht="14.25" customHeight="1">
      <c r="A683" s="43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  <c r="AN683" s="37"/>
      <c r="AO683" s="37"/>
      <c r="AP683" s="37"/>
      <c r="AQ683" s="37"/>
      <c r="AR683" s="37"/>
      <c r="AS683" s="37"/>
      <c r="AT683" s="37"/>
      <c r="AU683" s="37"/>
      <c r="AV683" s="37"/>
      <c r="AW683" s="37"/>
      <c r="AX683" s="37"/>
      <c r="AY683" s="37"/>
      <c r="AZ683" s="37"/>
      <c r="BA683" s="37"/>
      <c r="BB683" s="37"/>
      <c r="BC683" s="37"/>
      <c r="BD683" s="37"/>
      <c r="BE683" s="37"/>
      <c r="BF683" s="37"/>
      <c r="BG683" s="37"/>
      <c r="BH683" s="37"/>
      <c r="BI683" s="37"/>
      <c r="BJ683" s="37"/>
      <c r="BK683" s="37"/>
      <c r="BL683" s="37"/>
      <c r="BM683" s="37"/>
      <c r="BN683" s="37"/>
      <c r="BO683" s="37"/>
      <c r="BP683" s="37"/>
      <c r="BQ683" s="37"/>
      <c r="BR683" s="37"/>
      <c r="BS683" s="37"/>
      <c r="BT683" s="37"/>
      <c r="BU683" s="37"/>
    </row>
    <row r="684" ht="14.25" customHeight="1">
      <c r="A684" s="43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  <c r="AN684" s="37"/>
      <c r="AO684" s="37"/>
      <c r="AP684" s="37"/>
      <c r="AQ684" s="37"/>
      <c r="AR684" s="37"/>
      <c r="AS684" s="37"/>
      <c r="AT684" s="37"/>
      <c r="AU684" s="37"/>
      <c r="AV684" s="37"/>
      <c r="AW684" s="37"/>
      <c r="AX684" s="37"/>
      <c r="AY684" s="37"/>
      <c r="AZ684" s="37"/>
      <c r="BA684" s="37"/>
      <c r="BB684" s="37"/>
      <c r="BC684" s="37"/>
      <c r="BD684" s="37"/>
      <c r="BE684" s="37"/>
      <c r="BF684" s="37"/>
      <c r="BG684" s="37"/>
      <c r="BH684" s="37"/>
      <c r="BI684" s="37"/>
      <c r="BJ684" s="37"/>
      <c r="BK684" s="37"/>
      <c r="BL684" s="37"/>
      <c r="BM684" s="37"/>
      <c r="BN684" s="37"/>
      <c r="BO684" s="37"/>
      <c r="BP684" s="37"/>
      <c r="BQ684" s="37"/>
      <c r="BR684" s="37"/>
      <c r="BS684" s="37"/>
      <c r="BT684" s="37"/>
      <c r="BU684" s="37"/>
    </row>
    <row r="685" ht="14.25" customHeight="1">
      <c r="A685" s="43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  <c r="AN685" s="37"/>
      <c r="AO685" s="37"/>
      <c r="AP685" s="37"/>
      <c r="AQ685" s="37"/>
      <c r="AR685" s="37"/>
      <c r="AS685" s="37"/>
      <c r="AT685" s="37"/>
      <c r="AU685" s="37"/>
      <c r="AV685" s="37"/>
      <c r="AW685" s="37"/>
      <c r="AX685" s="37"/>
      <c r="AY685" s="37"/>
      <c r="AZ685" s="37"/>
      <c r="BA685" s="37"/>
      <c r="BB685" s="37"/>
      <c r="BC685" s="37"/>
      <c r="BD685" s="37"/>
      <c r="BE685" s="37"/>
      <c r="BF685" s="37"/>
      <c r="BG685" s="37"/>
      <c r="BH685" s="37"/>
      <c r="BI685" s="37"/>
      <c r="BJ685" s="37"/>
      <c r="BK685" s="37"/>
      <c r="BL685" s="37"/>
      <c r="BM685" s="37"/>
      <c r="BN685" s="37"/>
      <c r="BO685" s="37"/>
      <c r="BP685" s="37"/>
      <c r="BQ685" s="37"/>
      <c r="BR685" s="37"/>
      <c r="BS685" s="37"/>
      <c r="BT685" s="37"/>
      <c r="BU685" s="37"/>
    </row>
    <row r="686" ht="14.25" customHeight="1">
      <c r="A686" s="43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  <c r="AN686" s="37"/>
      <c r="AO686" s="37"/>
      <c r="AP686" s="37"/>
      <c r="AQ686" s="37"/>
      <c r="AR686" s="37"/>
      <c r="AS686" s="37"/>
      <c r="AT686" s="37"/>
      <c r="AU686" s="37"/>
      <c r="AV686" s="37"/>
      <c r="AW686" s="37"/>
      <c r="AX686" s="37"/>
      <c r="AY686" s="37"/>
      <c r="AZ686" s="37"/>
      <c r="BA686" s="37"/>
      <c r="BB686" s="37"/>
      <c r="BC686" s="37"/>
      <c r="BD686" s="37"/>
      <c r="BE686" s="37"/>
      <c r="BF686" s="37"/>
      <c r="BG686" s="37"/>
      <c r="BH686" s="37"/>
      <c r="BI686" s="37"/>
      <c r="BJ686" s="37"/>
      <c r="BK686" s="37"/>
      <c r="BL686" s="37"/>
      <c r="BM686" s="37"/>
      <c r="BN686" s="37"/>
      <c r="BO686" s="37"/>
      <c r="BP686" s="37"/>
      <c r="BQ686" s="37"/>
      <c r="BR686" s="37"/>
      <c r="BS686" s="37"/>
      <c r="BT686" s="37"/>
      <c r="BU686" s="37"/>
    </row>
    <row r="687" ht="14.25" customHeight="1">
      <c r="A687" s="43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  <c r="AN687" s="37"/>
      <c r="AO687" s="37"/>
      <c r="AP687" s="37"/>
      <c r="AQ687" s="37"/>
      <c r="AR687" s="37"/>
      <c r="AS687" s="37"/>
      <c r="AT687" s="37"/>
      <c r="AU687" s="37"/>
      <c r="AV687" s="37"/>
      <c r="AW687" s="37"/>
      <c r="AX687" s="37"/>
      <c r="AY687" s="37"/>
      <c r="AZ687" s="37"/>
      <c r="BA687" s="37"/>
      <c r="BB687" s="37"/>
      <c r="BC687" s="37"/>
      <c r="BD687" s="37"/>
      <c r="BE687" s="37"/>
      <c r="BF687" s="37"/>
      <c r="BG687" s="37"/>
      <c r="BH687" s="37"/>
      <c r="BI687" s="37"/>
      <c r="BJ687" s="37"/>
      <c r="BK687" s="37"/>
      <c r="BL687" s="37"/>
      <c r="BM687" s="37"/>
      <c r="BN687" s="37"/>
      <c r="BO687" s="37"/>
      <c r="BP687" s="37"/>
      <c r="BQ687" s="37"/>
      <c r="BR687" s="37"/>
      <c r="BS687" s="37"/>
      <c r="BT687" s="37"/>
      <c r="BU687" s="37"/>
    </row>
    <row r="688" ht="14.25" customHeight="1">
      <c r="A688" s="43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  <c r="AN688" s="37"/>
      <c r="AO688" s="37"/>
      <c r="AP688" s="37"/>
      <c r="AQ688" s="37"/>
      <c r="AR688" s="37"/>
      <c r="AS688" s="37"/>
      <c r="AT688" s="37"/>
      <c r="AU688" s="37"/>
      <c r="AV688" s="37"/>
      <c r="AW688" s="37"/>
      <c r="AX688" s="37"/>
      <c r="AY688" s="37"/>
      <c r="AZ688" s="37"/>
      <c r="BA688" s="37"/>
      <c r="BB688" s="37"/>
      <c r="BC688" s="37"/>
      <c r="BD688" s="37"/>
      <c r="BE688" s="37"/>
      <c r="BF688" s="37"/>
      <c r="BG688" s="37"/>
      <c r="BH688" s="37"/>
      <c r="BI688" s="37"/>
      <c r="BJ688" s="37"/>
      <c r="BK688" s="37"/>
      <c r="BL688" s="37"/>
      <c r="BM688" s="37"/>
      <c r="BN688" s="37"/>
      <c r="BO688" s="37"/>
      <c r="BP688" s="37"/>
      <c r="BQ688" s="37"/>
      <c r="BR688" s="37"/>
      <c r="BS688" s="37"/>
      <c r="BT688" s="37"/>
      <c r="BU688" s="37"/>
    </row>
    <row r="689" ht="14.25" customHeight="1">
      <c r="A689" s="43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  <c r="AN689" s="37"/>
      <c r="AO689" s="37"/>
      <c r="AP689" s="37"/>
      <c r="AQ689" s="37"/>
      <c r="AR689" s="37"/>
      <c r="AS689" s="37"/>
      <c r="AT689" s="37"/>
      <c r="AU689" s="37"/>
      <c r="AV689" s="37"/>
      <c r="AW689" s="37"/>
      <c r="AX689" s="37"/>
      <c r="AY689" s="37"/>
      <c r="AZ689" s="37"/>
      <c r="BA689" s="37"/>
      <c r="BB689" s="37"/>
      <c r="BC689" s="37"/>
      <c r="BD689" s="37"/>
      <c r="BE689" s="37"/>
      <c r="BF689" s="37"/>
      <c r="BG689" s="37"/>
      <c r="BH689" s="37"/>
      <c r="BI689" s="37"/>
      <c r="BJ689" s="37"/>
      <c r="BK689" s="37"/>
      <c r="BL689" s="37"/>
      <c r="BM689" s="37"/>
      <c r="BN689" s="37"/>
      <c r="BO689" s="37"/>
      <c r="BP689" s="37"/>
      <c r="BQ689" s="37"/>
      <c r="BR689" s="37"/>
      <c r="BS689" s="37"/>
      <c r="BT689" s="37"/>
      <c r="BU689" s="37"/>
    </row>
    <row r="690" ht="14.25" customHeight="1">
      <c r="A690" s="43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  <c r="AN690" s="37"/>
      <c r="AO690" s="37"/>
      <c r="AP690" s="37"/>
      <c r="AQ690" s="37"/>
      <c r="AR690" s="37"/>
      <c r="AS690" s="37"/>
      <c r="AT690" s="37"/>
      <c r="AU690" s="37"/>
      <c r="AV690" s="37"/>
      <c r="AW690" s="37"/>
      <c r="AX690" s="37"/>
      <c r="AY690" s="37"/>
      <c r="AZ690" s="37"/>
      <c r="BA690" s="37"/>
      <c r="BB690" s="37"/>
      <c r="BC690" s="37"/>
      <c r="BD690" s="37"/>
      <c r="BE690" s="37"/>
      <c r="BF690" s="37"/>
      <c r="BG690" s="37"/>
      <c r="BH690" s="37"/>
      <c r="BI690" s="37"/>
      <c r="BJ690" s="37"/>
      <c r="BK690" s="37"/>
      <c r="BL690" s="37"/>
      <c r="BM690" s="37"/>
      <c r="BN690" s="37"/>
      <c r="BO690" s="37"/>
      <c r="BP690" s="37"/>
      <c r="BQ690" s="37"/>
      <c r="BR690" s="37"/>
      <c r="BS690" s="37"/>
      <c r="BT690" s="37"/>
      <c r="BU690" s="37"/>
    </row>
    <row r="691" ht="14.25" customHeight="1">
      <c r="A691" s="43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  <c r="AN691" s="37"/>
      <c r="AO691" s="37"/>
      <c r="AP691" s="37"/>
      <c r="AQ691" s="37"/>
      <c r="AR691" s="37"/>
      <c r="AS691" s="37"/>
      <c r="AT691" s="37"/>
      <c r="AU691" s="37"/>
      <c r="AV691" s="37"/>
      <c r="AW691" s="37"/>
      <c r="AX691" s="37"/>
      <c r="AY691" s="37"/>
      <c r="AZ691" s="37"/>
      <c r="BA691" s="37"/>
      <c r="BB691" s="37"/>
      <c r="BC691" s="37"/>
      <c r="BD691" s="37"/>
      <c r="BE691" s="37"/>
      <c r="BF691" s="37"/>
      <c r="BG691" s="37"/>
      <c r="BH691" s="37"/>
      <c r="BI691" s="37"/>
      <c r="BJ691" s="37"/>
      <c r="BK691" s="37"/>
      <c r="BL691" s="37"/>
      <c r="BM691" s="37"/>
      <c r="BN691" s="37"/>
      <c r="BO691" s="37"/>
      <c r="BP691" s="37"/>
      <c r="BQ691" s="37"/>
      <c r="BR691" s="37"/>
      <c r="BS691" s="37"/>
      <c r="BT691" s="37"/>
      <c r="BU691" s="37"/>
    </row>
    <row r="692" ht="14.25" customHeight="1">
      <c r="A692" s="43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  <c r="AN692" s="37"/>
      <c r="AO692" s="37"/>
      <c r="AP692" s="37"/>
      <c r="AQ692" s="37"/>
      <c r="AR692" s="37"/>
      <c r="AS692" s="37"/>
      <c r="AT692" s="37"/>
      <c r="AU692" s="37"/>
      <c r="AV692" s="37"/>
      <c r="AW692" s="37"/>
      <c r="AX692" s="37"/>
      <c r="AY692" s="37"/>
      <c r="AZ692" s="37"/>
      <c r="BA692" s="37"/>
      <c r="BB692" s="37"/>
      <c r="BC692" s="37"/>
      <c r="BD692" s="37"/>
      <c r="BE692" s="37"/>
      <c r="BF692" s="37"/>
      <c r="BG692" s="37"/>
      <c r="BH692" s="37"/>
      <c r="BI692" s="37"/>
      <c r="BJ692" s="37"/>
      <c r="BK692" s="37"/>
      <c r="BL692" s="37"/>
      <c r="BM692" s="37"/>
      <c r="BN692" s="37"/>
      <c r="BO692" s="37"/>
      <c r="BP692" s="37"/>
      <c r="BQ692" s="37"/>
      <c r="BR692" s="37"/>
      <c r="BS692" s="37"/>
      <c r="BT692" s="37"/>
      <c r="BU692" s="37"/>
    </row>
    <row r="693" ht="14.25" customHeight="1">
      <c r="A693" s="43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  <c r="AN693" s="37"/>
      <c r="AO693" s="37"/>
      <c r="AP693" s="37"/>
      <c r="AQ693" s="37"/>
      <c r="AR693" s="37"/>
      <c r="AS693" s="37"/>
      <c r="AT693" s="37"/>
      <c r="AU693" s="37"/>
      <c r="AV693" s="37"/>
      <c r="AW693" s="37"/>
      <c r="AX693" s="37"/>
      <c r="AY693" s="37"/>
      <c r="AZ693" s="37"/>
      <c r="BA693" s="37"/>
      <c r="BB693" s="37"/>
      <c r="BC693" s="37"/>
      <c r="BD693" s="37"/>
      <c r="BE693" s="37"/>
      <c r="BF693" s="37"/>
      <c r="BG693" s="37"/>
      <c r="BH693" s="37"/>
      <c r="BI693" s="37"/>
      <c r="BJ693" s="37"/>
      <c r="BK693" s="37"/>
      <c r="BL693" s="37"/>
      <c r="BM693" s="37"/>
      <c r="BN693" s="37"/>
      <c r="BO693" s="37"/>
      <c r="BP693" s="37"/>
      <c r="BQ693" s="37"/>
      <c r="BR693" s="37"/>
      <c r="BS693" s="37"/>
      <c r="BT693" s="37"/>
      <c r="BU693" s="37"/>
    </row>
    <row r="694" ht="14.25" customHeight="1">
      <c r="A694" s="43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  <c r="AN694" s="37"/>
      <c r="AO694" s="37"/>
      <c r="AP694" s="37"/>
      <c r="AQ694" s="37"/>
      <c r="AR694" s="37"/>
      <c r="AS694" s="37"/>
      <c r="AT694" s="37"/>
      <c r="AU694" s="37"/>
      <c r="AV694" s="37"/>
      <c r="AW694" s="37"/>
      <c r="AX694" s="37"/>
      <c r="AY694" s="37"/>
      <c r="AZ694" s="37"/>
      <c r="BA694" s="37"/>
      <c r="BB694" s="37"/>
      <c r="BC694" s="37"/>
      <c r="BD694" s="37"/>
      <c r="BE694" s="37"/>
      <c r="BF694" s="37"/>
      <c r="BG694" s="37"/>
      <c r="BH694" s="37"/>
      <c r="BI694" s="37"/>
      <c r="BJ694" s="37"/>
      <c r="BK694" s="37"/>
      <c r="BL694" s="37"/>
      <c r="BM694" s="37"/>
      <c r="BN694" s="37"/>
      <c r="BO694" s="37"/>
      <c r="BP694" s="37"/>
      <c r="BQ694" s="37"/>
      <c r="BR694" s="37"/>
      <c r="BS694" s="37"/>
      <c r="BT694" s="37"/>
      <c r="BU694" s="37"/>
    </row>
    <row r="695" ht="14.25" customHeight="1">
      <c r="A695" s="43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  <c r="AN695" s="37"/>
      <c r="AO695" s="37"/>
      <c r="AP695" s="37"/>
      <c r="AQ695" s="37"/>
      <c r="AR695" s="37"/>
      <c r="AS695" s="37"/>
      <c r="AT695" s="37"/>
      <c r="AU695" s="37"/>
      <c r="AV695" s="37"/>
      <c r="AW695" s="37"/>
      <c r="AX695" s="37"/>
      <c r="AY695" s="37"/>
      <c r="AZ695" s="37"/>
      <c r="BA695" s="37"/>
      <c r="BB695" s="37"/>
      <c r="BC695" s="37"/>
      <c r="BD695" s="37"/>
      <c r="BE695" s="37"/>
      <c r="BF695" s="37"/>
      <c r="BG695" s="37"/>
      <c r="BH695" s="37"/>
      <c r="BI695" s="37"/>
      <c r="BJ695" s="37"/>
      <c r="BK695" s="37"/>
      <c r="BL695" s="37"/>
      <c r="BM695" s="37"/>
      <c r="BN695" s="37"/>
      <c r="BO695" s="37"/>
      <c r="BP695" s="37"/>
      <c r="BQ695" s="37"/>
      <c r="BR695" s="37"/>
      <c r="BS695" s="37"/>
      <c r="BT695" s="37"/>
      <c r="BU695" s="37"/>
    </row>
    <row r="696" ht="14.25" customHeight="1">
      <c r="A696" s="43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  <c r="AN696" s="37"/>
      <c r="AO696" s="37"/>
      <c r="AP696" s="37"/>
      <c r="AQ696" s="37"/>
      <c r="AR696" s="37"/>
      <c r="AS696" s="37"/>
      <c r="AT696" s="37"/>
      <c r="AU696" s="37"/>
      <c r="AV696" s="37"/>
      <c r="AW696" s="37"/>
      <c r="AX696" s="37"/>
      <c r="AY696" s="37"/>
      <c r="AZ696" s="37"/>
      <c r="BA696" s="37"/>
      <c r="BB696" s="37"/>
      <c r="BC696" s="37"/>
      <c r="BD696" s="37"/>
      <c r="BE696" s="37"/>
      <c r="BF696" s="37"/>
      <c r="BG696" s="37"/>
      <c r="BH696" s="37"/>
      <c r="BI696" s="37"/>
      <c r="BJ696" s="37"/>
      <c r="BK696" s="37"/>
      <c r="BL696" s="37"/>
      <c r="BM696" s="37"/>
      <c r="BN696" s="37"/>
      <c r="BO696" s="37"/>
      <c r="BP696" s="37"/>
      <c r="BQ696" s="37"/>
      <c r="BR696" s="37"/>
      <c r="BS696" s="37"/>
      <c r="BT696" s="37"/>
      <c r="BU696" s="37"/>
    </row>
    <row r="697" ht="14.25" customHeight="1">
      <c r="A697" s="43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  <c r="AN697" s="37"/>
      <c r="AO697" s="37"/>
      <c r="AP697" s="37"/>
      <c r="AQ697" s="37"/>
      <c r="AR697" s="37"/>
      <c r="AS697" s="37"/>
      <c r="AT697" s="37"/>
      <c r="AU697" s="37"/>
      <c r="AV697" s="37"/>
      <c r="AW697" s="37"/>
      <c r="AX697" s="37"/>
      <c r="AY697" s="37"/>
      <c r="AZ697" s="37"/>
      <c r="BA697" s="37"/>
      <c r="BB697" s="37"/>
      <c r="BC697" s="37"/>
      <c r="BD697" s="37"/>
      <c r="BE697" s="37"/>
      <c r="BF697" s="37"/>
      <c r="BG697" s="37"/>
      <c r="BH697" s="37"/>
      <c r="BI697" s="37"/>
      <c r="BJ697" s="37"/>
      <c r="BK697" s="37"/>
      <c r="BL697" s="37"/>
      <c r="BM697" s="37"/>
      <c r="BN697" s="37"/>
      <c r="BO697" s="37"/>
      <c r="BP697" s="37"/>
      <c r="BQ697" s="37"/>
      <c r="BR697" s="37"/>
      <c r="BS697" s="37"/>
      <c r="BT697" s="37"/>
      <c r="BU697" s="37"/>
    </row>
    <row r="698" ht="14.25" customHeight="1">
      <c r="A698" s="43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  <c r="AN698" s="37"/>
      <c r="AO698" s="37"/>
      <c r="AP698" s="37"/>
      <c r="AQ698" s="37"/>
      <c r="AR698" s="37"/>
      <c r="AS698" s="37"/>
      <c r="AT698" s="37"/>
      <c r="AU698" s="37"/>
      <c r="AV698" s="37"/>
      <c r="AW698" s="37"/>
      <c r="AX698" s="37"/>
      <c r="AY698" s="37"/>
      <c r="AZ698" s="37"/>
      <c r="BA698" s="37"/>
      <c r="BB698" s="37"/>
      <c r="BC698" s="37"/>
      <c r="BD698" s="37"/>
      <c r="BE698" s="37"/>
      <c r="BF698" s="37"/>
      <c r="BG698" s="37"/>
      <c r="BH698" s="37"/>
      <c r="BI698" s="37"/>
      <c r="BJ698" s="37"/>
      <c r="BK698" s="37"/>
      <c r="BL698" s="37"/>
      <c r="BM698" s="37"/>
      <c r="BN698" s="37"/>
      <c r="BO698" s="37"/>
      <c r="BP698" s="37"/>
      <c r="BQ698" s="37"/>
      <c r="BR698" s="37"/>
      <c r="BS698" s="37"/>
      <c r="BT698" s="37"/>
      <c r="BU698" s="37"/>
    </row>
    <row r="699" ht="14.25" customHeight="1">
      <c r="A699" s="43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  <c r="AN699" s="37"/>
      <c r="AO699" s="37"/>
      <c r="AP699" s="37"/>
      <c r="AQ699" s="37"/>
      <c r="AR699" s="37"/>
      <c r="AS699" s="37"/>
      <c r="AT699" s="37"/>
      <c r="AU699" s="37"/>
      <c r="AV699" s="37"/>
      <c r="AW699" s="37"/>
      <c r="AX699" s="37"/>
      <c r="AY699" s="37"/>
      <c r="AZ699" s="37"/>
      <c r="BA699" s="37"/>
      <c r="BB699" s="37"/>
      <c r="BC699" s="37"/>
      <c r="BD699" s="37"/>
      <c r="BE699" s="37"/>
      <c r="BF699" s="37"/>
      <c r="BG699" s="37"/>
      <c r="BH699" s="37"/>
      <c r="BI699" s="37"/>
      <c r="BJ699" s="37"/>
      <c r="BK699" s="37"/>
      <c r="BL699" s="37"/>
      <c r="BM699" s="37"/>
      <c r="BN699" s="37"/>
      <c r="BO699" s="37"/>
      <c r="BP699" s="37"/>
      <c r="BQ699" s="37"/>
      <c r="BR699" s="37"/>
      <c r="BS699" s="37"/>
      <c r="BT699" s="37"/>
      <c r="BU699" s="37"/>
    </row>
    <row r="700" ht="14.25" customHeight="1">
      <c r="A700" s="43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  <c r="AN700" s="37"/>
      <c r="AO700" s="37"/>
      <c r="AP700" s="37"/>
      <c r="AQ700" s="37"/>
      <c r="AR700" s="37"/>
      <c r="AS700" s="37"/>
      <c r="AT700" s="37"/>
      <c r="AU700" s="37"/>
      <c r="AV700" s="37"/>
      <c r="AW700" s="37"/>
      <c r="AX700" s="37"/>
      <c r="AY700" s="37"/>
      <c r="AZ700" s="37"/>
      <c r="BA700" s="37"/>
      <c r="BB700" s="37"/>
      <c r="BC700" s="37"/>
      <c r="BD700" s="37"/>
      <c r="BE700" s="37"/>
      <c r="BF700" s="37"/>
      <c r="BG700" s="37"/>
      <c r="BH700" s="37"/>
      <c r="BI700" s="37"/>
      <c r="BJ700" s="37"/>
      <c r="BK700" s="37"/>
      <c r="BL700" s="37"/>
      <c r="BM700" s="37"/>
      <c r="BN700" s="37"/>
      <c r="BO700" s="37"/>
      <c r="BP700" s="37"/>
      <c r="BQ700" s="37"/>
      <c r="BR700" s="37"/>
      <c r="BS700" s="37"/>
      <c r="BT700" s="37"/>
      <c r="BU700" s="37"/>
    </row>
    <row r="701" ht="14.25" customHeight="1">
      <c r="A701" s="43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  <c r="AN701" s="37"/>
      <c r="AO701" s="37"/>
      <c r="AP701" s="37"/>
      <c r="AQ701" s="37"/>
      <c r="AR701" s="37"/>
      <c r="AS701" s="37"/>
      <c r="AT701" s="37"/>
      <c r="AU701" s="37"/>
      <c r="AV701" s="37"/>
      <c r="AW701" s="37"/>
      <c r="AX701" s="37"/>
      <c r="AY701" s="37"/>
      <c r="AZ701" s="37"/>
      <c r="BA701" s="37"/>
      <c r="BB701" s="37"/>
      <c r="BC701" s="37"/>
      <c r="BD701" s="37"/>
      <c r="BE701" s="37"/>
      <c r="BF701" s="37"/>
      <c r="BG701" s="37"/>
      <c r="BH701" s="37"/>
      <c r="BI701" s="37"/>
      <c r="BJ701" s="37"/>
      <c r="BK701" s="37"/>
      <c r="BL701" s="37"/>
      <c r="BM701" s="37"/>
      <c r="BN701" s="37"/>
      <c r="BO701" s="37"/>
      <c r="BP701" s="37"/>
      <c r="BQ701" s="37"/>
      <c r="BR701" s="37"/>
      <c r="BS701" s="37"/>
      <c r="BT701" s="37"/>
      <c r="BU701" s="37"/>
    </row>
    <row r="702" ht="14.25" customHeight="1">
      <c r="A702" s="43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  <c r="AN702" s="37"/>
      <c r="AO702" s="37"/>
      <c r="AP702" s="37"/>
      <c r="AQ702" s="37"/>
      <c r="AR702" s="37"/>
      <c r="AS702" s="37"/>
      <c r="AT702" s="37"/>
      <c r="AU702" s="37"/>
      <c r="AV702" s="37"/>
      <c r="AW702" s="37"/>
      <c r="AX702" s="37"/>
      <c r="AY702" s="37"/>
      <c r="AZ702" s="37"/>
      <c r="BA702" s="37"/>
      <c r="BB702" s="37"/>
      <c r="BC702" s="37"/>
      <c r="BD702" s="37"/>
      <c r="BE702" s="37"/>
      <c r="BF702" s="37"/>
      <c r="BG702" s="37"/>
      <c r="BH702" s="37"/>
      <c r="BI702" s="37"/>
      <c r="BJ702" s="37"/>
      <c r="BK702" s="37"/>
      <c r="BL702" s="37"/>
      <c r="BM702" s="37"/>
      <c r="BN702" s="37"/>
      <c r="BO702" s="37"/>
      <c r="BP702" s="37"/>
      <c r="BQ702" s="37"/>
      <c r="BR702" s="37"/>
      <c r="BS702" s="37"/>
      <c r="BT702" s="37"/>
      <c r="BU702" s="37"/>
    </row>
    <row r="703" ht="14.25" customHeight="1">
      <c r="A703" s="43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  <c r="AN703" s="37"/>
      <c r="AO703" s="37"/>
      <c r="AP703" s="37"/>
      <c r="AQ703" s="37"/>
      <c r="AR703" s="37"/>
      <c r="AS703" s="37"/>
      <c r="AT703" s="37"/>
      <c r="AU703" s="37"/>
      <c r="AV703" s="37"/>
      <c r="AW703" s="37"/>
      <c r="AX703" s="37"/>
      <c r="AY703" s="37"/>
      <c r="AZ703" s="37"/>
      <c r="BA703" s="37"/>
      <c r="BB703" s="37"/>
      <c r="BC703" s="37"/>
      <c r="BD703" s="37"/>
      <c r="BE703" s="37"/>
      <c r="BF703" s="37"/>
      <c r="BG703" s="37"/>
      <c r="BH703" s="37"/>
      <c r="BI703" s="37"/>
      <c r="BJ703" s="37"/>
      <c r="BK703" s="37"/>
      <c r="BL703" s="37"/>
      <c r="BM703" s="37"/>
      <c r="BN703" s="37"/>
      <c r="BO703" s="37"/>
      <c r="BP703" s="37"/>
      <c r="BQ703" s="37"/>
      <c r="BR703" s="37"/>
      <c r="BS703" s="37"/>
      <c r="BT703" s="37"/>
      <c r="BU703" s="37"/>
    </row>
    <row r="704" ht="14.25" customHeight="1">
      <c r="A704" s="43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  <c r="AN704" s="37"/>
      <c r="AO704" s="37"/>
      <c r="AP704" s="37"/>
      <c r="AQ704" s="37"/>
      <c r="AR704" s="37"/>
      <c r="AS704" s="37"/>
      <c r="AT704" s="37"/>
      <c r="AU704" s="37"/>
      <c r="AV704" s="37"/>
      <c r="AW704" s="37"/>
      <c r="AX704" s="37"/>
      <c r="AY704" s="37"/>
      <c r="AZ704" s="37"/>
      <c r="BA704" s="37"/>
      <c r="BB704" s="37"/>
      <c r="BC704" s="37"/>
      <c r="BD704" s="37"/>
      <c r="BE704" s="37"/>
      <c r="BF704" s="37"/>
      <c r="BG704" s="37"/>
      <c r="BH704" s="37"/>
      <c r="BI704" s="37"/>
      <c r="BJ704" s="37"/>
      <c r="BK704" s="37"/>
      <c r="BL704" s="37"/>
      <c r="BM704" s="37"/>
      <c r="BN704" s="37"/>
      <c r="BO704" s="37"/>
      <c r="BP704" s="37"/>
      <c r="BQ704" s="37"/>
      <c r="BR704" s="37"/>
      <c r="BS704" s="37"/>
      <c r="BT704" s="37"/>
      <c r="BU704" s="37"/>
    </row>
    <row r="705" ht="14.25" customHeight="1">
      <c r="A705" s="43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  <c r="AN705" s="37"/>
      <c r="AO705" s="37"/>
      <c r="AP705" s="37"/>
      <c r="AQ705" s="37"/>
      <c r="AR705" s="37"/>
      <c r="AS705" s="37"/>
      <c r="AT705" s="37"/>
      <c r="AU705" s="37"/>
      <c r="AV705" s="37"/>
      <c r="AW705" s="37"/>
      <c r="AX705" s="37"/>
      <c r="AY705" s="37"/>
      <c r="AZ705" s="37"/>
      <c r="BA705" s="37"/>
      <c r="BB705" s="37"/>
      <c r="BC705" s="37"/>
      <c r="BD705" s="37"/>
      <c r="BE705" s="37"/>
      <c r="BF705" s="37"/>
      <c r="BG705" s="37"/>
      <c r="BH705" s="37"/>
      <c r="BI705" s="37"/>
      <c r="BJ705" s="37"/>
      <c r="BK705" s="37"/>
      <c r="BL705" s="37"/>
      <c r="BM705" s="37"/>
      <c r="BN705" s="37"/>
      <c r="BO705" s="37"/>
      <c r="BP705" s="37"/>
      <c r="BQ705" s="37"/>
      <c r="BR705" s="37"/>
      <c r="BS705" s="37"/>
      <c r="BT705" s="37"/>
      <c r="BU705" s="37"/>
    </row>
    <row r="706" ht="14.25" customHeight="1">
      <c r="A706" s="43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  <c r="AN706" s="37"/>
      <c r="AO706" s="37"/>
      <c r="AP706" s="37"/>
      <c r="AQ706" s="37"/>
      <c r="AR706" s="37"/>
      <c r="AS706" s="37"/>
      <c r="AT706" s="37"/>
      <c r="AU706" s="37"/>
      <c r="AV706" s="37"/>
      <c r="AW706" s="37"/>
      <c r="AX706" s="37"/>
      <c r="AY706" s="37"/>
      <c r="AZ706" s="37"/>
      <c r="BA706" s="37"/>
      <c r="BB706" s="37"/>
      <c r="BC706" s="37"/>
      <c r="BD706" s="37"/>
      <c r="BE706" s="37"/>
      <c r="BF706" s="37"/>
      <c r="BG706" s="37"/>
      <c r="BH706" s="37"/>
      <c r="BI706" s="37"/>
      <c r="BJ706" s="37"/>
      <c r="BK706" s="37"/>
      <c r="BL706" s="37"/>
      <c r="BM706" s="37"/>
      <c r="BN706" s="37"/>
      <c r="BO706" s="37"/>
      <c r="BP706" s="37"/>
      <c r="BQ706" s="37"/>
      <c r="BR706" s="37"/>
      <c r="BS706" s="37"/>
      <c r="BT706" s="37"/>
      <c r="BU706" s="37"/>
    </row>
    <row r="707" ht="14.25" customHeight="1">
      <c r="A707" s="43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  <c r="AN707" s="37"/>
      <c r="AO707" s="37"/>
      <c r="AP707" s="37"/>
      <c r="AQ707" s="37"/>
      <c r="AR707" s="37"/>
      <c r="AS707" s="37"/>
      <c r="AT707" s="37"/>
      <c r="AU707" s="37"/>
      <c r="AV707" s="37"/>
      <c r="AW707" s="37"/>
      <c r="AX707" s="37"/>
      <c r="AY707" s="37"/>
      <c r="AZ707" s="37"/>
      <c r="BA707" s="37"/>
      <c r="BB707" s="37"/>
      <c r="BC707" s="37"/>
      <c r="BD707" s="37"/>
      <c r="BE707" s="37"/>
      <c r="BF707" s="37"/>
      <c r="BG707" s="37"/>
      <c r="BH707" s="37"/>
      <c r="BI707" s="37"/>
      <c r="BJ707" s="37"/>
      <c r="BK707" s="37"/>
      <c r="BL707" s="37"/>
      <c r="BM707" s="37"/>
      <c r="BN707" s="37"/>
      <c r="BO707" s="37"/>
      <c r="BP707" s="37"/>
      <c r="BQ707" s="37"/>
      <c r="BR707" s="37"/>
      <c r="BS707" s="37"/>
      <c r="BT707" s="37"/>
      <c r="BU707" s="37"/>
    </row>
    <row r="708" ht="14.25" customHeight="1">
      <c r="A708" s="43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  <c r="AN708" s="37"/>
      <c r="AO708" s="37"/>
      <c r="AP708" s="37"/>
      <c r="AQ708" s="37"/>
      <c r="AR708" s="37"/>
      <c r="AS708" s="37"/>
      <c r="AT708" s="37"/>
      <c r="AU708" s="37"/>
      <c r="AV708" s="37"/>
      <c r="AW708" s="37"/>
      <c r="AX708" s="37"/>
      <c r="AY708" s="37"/>
      <c r="AZ708" s="37"/>
      <c r="BA708" s="37"/>
      <c r="BB708" s="37"/>
      <c r="BC708" s="37"/>
      <c r="BD708" s="37"/>
      <c r="BE708" s="37"/>
      <c r="BF708" s="37"/>
      <c r="BG708" s="37"/>
      <c r="BH708" s="37"/>
      <c r="BI708" s="37"/>
      <c r="BJ708" s="37"/>
      <c r="BK708" s="37"/>
      <c r="BL708" s="37"/>
      <c r="BM708" s="37"/>
      <c r="BN708" s="37"/>
      <c r="BO708" s="37"/>
      <c r="BP708" s="37"/>
      <c r="BQ708" s="37"/>
      <c r="BR708" s="37"/>
      <c r="BS708" s="37"/>
      <c r="BT708" s="37"/>
      <c r="BU708" s="37"/>
    </row>
    <row r="709" ht="14.25" customHeight="1">
      <c r="A709" s="43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  <c r="AN709" s="37"/>
      <c r="AO709" s="37"/>
      <c r="AP709" s="37"/>
      <c r="AQ709" s="37"/>
      <c r="AR709" s="37"/>
      <c r="AS709" s="37"/>
      <c r="AT709" s="37"/>
      <c r="AU709" s="37"/>
      <c r="AV709" s="37"/>
      <c r="AW709" s="37"/>
      <c r="AX709" s="37"/>
      <c r="AY709" s="37"/>
      <c r="AZ709" s="37"/>
      <c r="BA709" s="37"/>
      <c r="BB709" s="37"/>
      <c r="BC709" s="37"/>
      <c r="BD709" s="37"/>
      <c r="BE709" s="37"/>
      <c r="BF709" s="37"/>
      <c r="BG709" s="37"/>
      <c r="BH709" s="37"/>
      <c r="BI709" s="37"/>
      <c r="BJ709" s="37"/>
      <c r="BK709" s="37"/>
      <c r="BL709" s="37"/>
      <c r="BM709" s="37"/>
      <c r="BN709" s="37"/>
      <c r="BO709" s="37"/>
      <c r="BP709" s="37"/>
      <c r="BQ709" s="37"/>
      <c r="BR709" s="37"/>
      <c r="BS709" s="37"/>
      <c r="BT709" s="37"/>
      <c r="BU709" s="37"/>
    </row>
    <row r="710" ht="14.25" customHeight="1">
      <c r="A710" s="43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  <c r="AN710" s="37"/>
      <c r="AO710" s="37"/>
      <c r="AP710" s="37"/>
      <c r="AQ710" s="37"/>
      <c r="AR710" s="37"/>
      <c r="AS710" s="37"/>
      <c r="AT710" s="37"/>
      <c r="AU710" s="37"/>
      <c r="AV710" s="37"/>
      <c r="AW710" s="37"/>
      <c r="AX710" s="37"/>
      <c r="AY710" s="37"/>
      <c r="AZ710" s="37"/>
      <c r="BA710" s="37"/>
      <c r="BB710" s="37"/>
      <c r="BC710" s="37"/>
      <c r="BD710" s="37"/>
      <c r="BE710" s="37"/>
      <c r="BF710" s="37"/>
      <c r="BG710" s="37"/>
      <c r="BH710" s="37"/>
      <c r="BI710" s="37"/>
      <c r="BJ710" s="37"/>
      <c r="BK710" s="37"/>
      <c r="BL710" s="37"/>
      <c r="BM710" s="37"/>
      <c r="BN710" s="37"/>
      <c r="BO710" s="37"/>
      <c r="BP710" s="37"/>
      <c r="BQ710" s="37"/>
      <c r="BR710" s="37"/>
      <c r="BS710" s="37"/>
      <c r="BT710" s="37"/>
      <c r="BU710" s="37"/>
    </row>
    <row r="711" ht="14.25" customHeight="1">
      <c r="A711" s="43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  <c r="AN711" s="37"/>
      <c r="AO711" s="37"/>
      <c r="AP711" s="37"/>
      <c r="AQ711" s="37"/>
      <c r="AR711" s="37"/>
      <c r="AS711" s="37"/>
      <c r="AT711" s="37"/>
      <c r="AU711" s="37"/>
      <c r="AV711" s="37"/>
      <c r="AW711" s="37"/>
      <c r="AX711" s="37"/>
      <c r="AY711" s="37"/>
      <c r="AZ711" s="37"/>
      <c r="BA711" s="37"/>
      <c r="BB711" s="37"/>
      <c r="BC711" s="37"/>
      <c r="BD711" s="37"/>
      <c r="BE711" s="37"/>
      <c r="BF711" s="37"/>
      <c r="BG711" s="37"/>
      <c r="BH711" s="37"/>
      <c r="BI711" s="37"/>
      <c r="BJ711" s="37"/>
      <c r="BK711" s="37"/>
      <c r="BL711" s="37"/>
      <c r="BM711" s="37"/>
      <c r="BN711" s="37"/>
      <c r="BO711" s="37"/>
      <c r="BP711" s="37"/>
      <c r="BQ711" s="37"/>
      <c r="BR711" s="37"/>
      <c r="BS711" s="37"/>
      <c r="BT711" s="37"/>
      <c r="BU711" s="37"/>
    </row>
    <row r="712" ht="14.25" customHeight="1">
      <c r="A712" s="43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  <c r="AN712" s="37"/>
      <c r="AO712" s="37"/>
      <c r="AP712" s="37"/>
      <c r="AQ712" s="37"/>
      <c r="AR712" s="37"/>
      <c r="AS712" s="37"/>
      <c r="AT712" s="37"/>
      <c r="AU712" s="37"/>
      <c r="AV712" s="37"/>
      <c r="AW712" s="37"/>
      <c r="AX712" s="37"/>
      <c r="AY712" s="37"/>
      <c r="AZ712" s="37"/>
      <c r="BA712" s="37"/>
      <c r="BB712" s="37"/>
      <c r="BC712" s="37"/>
      <c r="BD712" s="37"/>
      <c r="BE712" s="37"/>
      <c r="BF712" s="37"/>
      <c r="BG712" s="37"/>
      <c r="BH712" s="37"/>
      <c r="BI712" s="37"/>
      <c r="BJ712" s="37"/>
      <c r="BK712" s="37"/>
      <c r="BL712" s="37"/>
      <c r="BM712" s="37"/>
      <c r="BN712" s="37"/>
      <c r="BO712" s="37"/>
      <c r="BP712" s="37"/>
      <c r="BQ712" s="37"/>
      <c r="BR712" s="37"/>
      <c r="BS712" s="37"/>
      <c r="BT712" s="37"/>
      <c r="BU712" s="37"/>
    </row>
    <row r="713" ht="14.25" customHeight="1">
      <c r="A713" s="43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  <c r="AN713" s="37"/>
      <c r="AO713" s="37"/>
      <c r="AP713" s="37"/>
      <c r="AQ713" s="37"/>
      <c r="AR713" s="37"/>
      <c r="AS713" s="37"/>
      <c r="AT713" s="37"/>
      <c r="AU713" s="37"/>
      <c r="AV713" s="37"/>
      <c r="AW713" s="37"/>
      <c r="AX713" s="37"/>
      <c r="AY713" s="37"/>
      <c r="AZ713" s="37"/>
      <c r="BA713" s="37"/>
      <c r="BB713" s="37"/>
      <c r="BC713" s="37"/>
      <c r="BD713" s="37"/>
      <c r="BE713" s="37"/>
      <c r="BF713" s="37"/>
      <c r="BG713" s="37"/>
      <c r="BH713" s="37"/>
      <c r="BI713" s="37"/>
      <c r="BJ713" s="37"/>
      <c r="BK713" s="37"/>
      <c r="BL713" s="37"/>
      <c r="BM713" s="37"/>
      <c r="BN713" s="37"/>
      <c r="BO713" s="37"/>
      <c r="BP713" s="37"/>
      <c r="BQ713" s="37"/>
      <c r="BR713" s="37"/>
      <c r="BS713" s="37"/>
      <c r="BT713" s="37"/>
      <c r="BU713" s="37"/>
    </row>
    <row r="714" ht="14.25" customHeight="1">
      <c r="A714" s="43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  <c r="AN714" s="37"/>
      <c r="AO714" s="37"/>
      <c r="AP714" s="37"/>
      <c r="AQ714" s="37"/>
      <c r="AR714" s="37"/>
      <c r="AS714" s="37"/>
      <c r="AT714" s="37"/>
      <c r="AU714" s="37"/>
      <c r="AV714" s="37"/>
      <c r="AW714" s="37"/>
      <c r="AX714" s="37"/>
      <c r="AY714" s="37"/>
      <c r="AZ714" s="37"/>
      <c r="BA714" s="37"/>
      <c r="BB714" s="37"/>
      <c r="BC714" s="37"/>
      <c r="BD714" s="37"/>
      <c r="BE714" s="37"/>
      <c r="BF714" s="37"/>
      <c r="BG714" s="37"/>
      <c r="BH714" s="37"/>
      <c r="BI714" s="37"/>
      <c r="BJ714" s="37"/>
      <c r="BK714" s="37"/>
      <c r="BL714" s="37"/>
      <c r="BM714" s="37"/>
      <c r="BN714" s="37"/>
      <c r="BO714" s="37"/>
      <c r="BP714" s="37"/>
      <c r="BQ714" s="37"/>
      <c r="BR714" s="37"/>
      <c r="BS714" s="37"/>
      <c r="BT714" s="37"/>
      <c r="BU714" s="37"/>
    </row>
    <row r="715" ht="14.25" customHeight="1">
      <c r="A715" s="43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  <c r="AN715" s="37"/>
      <c r="AO715" s="37"/>
      <c r="AP715" s="37"/>
      <c r="AQ715" s="37"/>
      <c r="AR715" s="37"/>
      <c r="AS715" s="37"/>
      <c r="AT715" s="37"/>
      <c r="AU715" s="37"/>
      <c r="AV715" s="37"/>
      <c r="AW715" s="37"/>
      <c r="AX715" s="37"/>
      <c r="AY715" s="37"/>
      <c r="AZ715" s="37"/>
      <c r="BA715" s="37"/>
      <c r="BB715" s="37"/>
      <c r="BC715" s="37"/>
      <c r="BD715" s="37"/>
      <c r="BE715" s="37"/>
      <c r="BF715" s="37"/>
      <c r="BG715" s="37"/>
      <c r="BH715" s="37"/>
      <c r="BI715" s="37"/>
      <c r="BJ715" s="37"/>
      <c r="BK715" s="37"/>
      <c r="BL715" s="37"/>
      <c r="BM715" s="37"/>
      <c r="BN715" s="37"/>
      <c r="BO715" s="37"/>
      <c r="BP715" s="37"/>
      <c r="BQ715" s="37"/>
      <c r="BR715" s="37"/>
      <c r="BS715" s="37"/>
      <c r="BT715" s="37"/>
      <c r="BU715" s="37"/>
    </row>
    <row r="716" ht="14.25" customHeight="1">
      <c r="A716" s="43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  <c r="AN716" s="37"/>
      <c r="AO716" s="37"/>
      <c r="AP716" s="37"/>
      <c r="AQ716" s="37"/>
      <c r="AR716" s="37"/>
      <c r="AS716" s="37"/>
      <c r="AT716" s="37"/>
      <c r="AU716" s="37"/>
      <c r="AV716" s="37"/>
      <c r="AW716" s="37"/>
      <c r="AX716" s="37"/>
      <c r="AY716" s="37"/>
      <c r="AZ716" s="37"/>
      <c r="BA716" s="37"/>
      <c r="BB716" s="37"/>
      <c r="BC716" s="37"/>
      <c r="BD716" s="37"/>
      <c r="BE716" s="37"/>
      <c r="BF716" s="37"/>
      <c r="BG716" s="37"/>
      <c r="BH716" s="37"/>
      <c r="BI716" s="37"/>
      <c r="BJ716" s="37"/>
      <c r="BK716" s="37"/>
      <c r="BL716" s="37"/>
      <c r="BM716" s="37"/>
      <c r="BN716" s="37"/>
      <c r="BO716" s="37"/>
      <c r="BP716" s="37"/>
      <c r="BQ716" s="37"/>
      <c r="BR716" s="37"/>
      <c r="BS716" s="37"/>
      <c r="BT716" s="37"/>
      <c r="BU716" s="37"/>
    </row>
    <row r="717" ht="14.25" customHeight="1">
      <c r="A717" s="43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  <c r="AN717" s="37"/>
      <c r="AO717" s="37"/>
      <c r="AP717" s="37"/>
      <c r="AQ717" s="37"/>
      <c r="AR717" s="37"/>
      <c r="AS717" s="37"/>
      <c r="AT717" s="37"/>
      <c r="AU717" s="37"/>
      <c r="AV717" s="37"/>
      <c r="AW717" s="37"/>
      <c r="AX717" s="37"/>
      <c r="AY717" s="37"/>
      <c r="AZ717" s="37"/>
      <c r="BA717" s="37"/>
      <c r="BB717" s="37"/>
      <c r="BC717" s="37"/>
      <c r="BD717" s="37"/>
      <c r="BE717" s="37"/>
      <c r="BF717" s="37"/>
      <c r="BG717" s="37"/>
      <c r="BH717" s="37"/>
      <c r="BI717" s="37"/>
      <c r="BJ717" s="37"/>
      <c r="BK717" s="37"/>
      <c r="BL717" s="37"/>
      <c r="BM717" s="37"/>
      <c r="BN717" s="37"/>
      <c r="BO717" s="37"/>
      <c r="BP717" s="37"/>
      <c r="BQ717" s="37"/>
      <c r="BR717" s="37"/>
      <c r="BS717" s="37"/>
      <c r="BT717" s="37"/>
      <c r="BU717" s="37"/>
    </row>
    <row r="718" ht="14.25" customHeight="1">
      <c r="A718" s="43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  <c r="AN718" s="37"/>
      <c r="AO718" s="37"/>
      <c r="AP718" s="37"/>
      <c r="AQ718" s="37"/>
      <c r="AR718" s="37"/>
      <c r="AS718" s="37"/>
      <c r="AT718" s="37"/>
      <c r="AU718" s="37"/>
      <c r="AV718" s="37"/>
      <c r="AW718" s="37"/>
      <c r="AX718" s="37"/>
      <c r="AY718" s="37"/>
      <c r="AZ718" s="37"/>
      <c r="BA718" s="37"/>
      <c r="BB718" s="37"/>
      <c r="BC718" s="37"/>
      <c r="BD718" s="37"/>
      <c r="BE718" s="37"/>
      <c r="BF718" s="37"/>
      <c r="BG718" s="37"/>
      <c r="BH718" s="37"/>
      <c r="BI718" s="37"/>
      <c r="BJ718" s="37"/>
      <c r="BK718" s="37"/>
      <c r="BL718" s="37"/>
      <c r="BM718" s="37"/>
      <c r="BN718" s="37"/>
      <c r="BO718" s="37"/>
      <c r="BP718" s="37"/>
      <c r="BQ718" s="37"/>
      <c r="BR718" s="37"/>
      <c r="BS718" s="37"/>
      <c r="BT718" s="37"/>
      <c r="BU718" s="37"/>
    </row>
    <row r="719" ht="14.25" customHeight="1">
      <c r="A719" s="43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  <c r="AN719" s="37"/>
      <c r="AO719" s="37"/>
      <c r="AP719" s="37"/>
      <c r="AQ719" s="37"/>
      <c r="AR719" s="37"/>
      <c r="AS719" s="37"/>
      <c r="AT719" s="37"/>
      <c r="AU719" s="37"/>
      <c r="AV719" s="37"/>
      <c r="AW719" s="37"/>
      <c r="AX719" s="37"/>
      <c r="AY719" s="37"/>
      <c r="AZ719" s="37"/>
      <c r="BA719" s="37"/>
      <c r="BB719" s="37"/>
      <c r="BC719" s="37"/>
      <c r="BD719" s="37"/>
      <c r="BE719" s="37"/>
      <c r="BF719" s="37"/>
      <c r="BG719" s="37"/>
      <c r="BH719" s="37"/>
      <c r="BI719" s="37"/>
      <c r="BJ719" s="37"/>
      <c r="BK719" s="37"/>
      <c r="BL719" s="37"/>
      <c r="BM719" s="37"/>
      <c r="BN719" s="37"/>
      <c r="BO719" s="37"/>
      <c r="BP719" s="37"/>
      <c r="BQ719" s="37"/>
      <c r="BR719" s="37"/>
      <c r="BS719" s="37"/>
      <c r="BT719" s="37"/>
      <c r="BU719" s="37"/>
    </row>
    <row r="720" ht="14.25" customHeight="1">
      <c r="A720" s="43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  <c r="AN720" s="37"/>
      <c r="AO720" s="37"/>
      <c r="AP720" s="37"/>
      <c r="AQ720" s="37"/>
      <c r="AR720" s="37"/>
      <c r="AS720" s="37"/>
      <c r="AT720" s="37"/>
      <c r="AU720" s="37"/>
      <c r="AV720" s="37"/>
      <c r="AW720" s="37"/>
      <c r="AX720" s="37"/>
      <c r="AY720" s="37"/>
      <c r="AZ720" s="37"/>
      <c r="BA720" s="37"/>
      <c r="BB720" s="37"/>
      <c r="BC720" s="37"/>
      <c r="BD720" s="37"/>
      <c r="BE720" s="37"/>
      <c r="BF720" s="37"/>
      <c r="BG720" s="37"/>
      <c r="BH720" s="37"/>
      <c r="BI720" s="37"/>
      <c r="BJ720" s="37"/>
      <c r="BK720" s="37"/>
      <c r="BL720" s="37"/>
      <c r="BM720" s="37"/>
      <c r="BN720" s="37"/>
      <c r="BO720" s="37"/>
      <c r="BP720" s="37"/>
      <c r="BQ720" s="37"/>
      <c r="BR720" s="37"/>
      <c r="BS720" s="37"/>
      <c r="BT720" s="37"/>
      <c r="BU720" s="37"/>
    </row>
    <row r="721" ht="14.25" customHeight="1">
      <c r="A721" s="43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  <c r="AN721" s="37"/>
      <c r="AO721" s="37"/>
      <c r="AP721" s="37"/>
      <c r="AQ721" s="37"/>
      <c r="AR721" s="37"/>
      <c r="AS721" s="37"/>
      <c r="AT721" s="37"/>
      <c r="AU721" s="37"/>
      <c r="AV721" s="37"/>
      <c r="AW721" s="37"/>
      <c r="AX721" s="37"/>
      <c r="AY721" s="37"/>
      <c r="AZ721" s="37"/>
      <c r="BA721" s="37"/>
      <c r="BB721" s="37"/>
      <c r="BC721" s="37"/>
      <c r="BD721" s="37"/>
      <c r="BE721" s="37"/>
      <c r="BF721" s="37"/>
      <c r="BG721" s="37"/>
      <c r="BH721" s="37"/>
      <c r="BI721" s="37"/>
      <c r="BJ721" s="37"/>
      <c r="BK721" s="37"/>
      <c r="BL721" s="37"/>
      <c r="BM721" s="37"/>
      <c r="BN721" s="37"/>
      <c r="BO721" s="37"/>
      <c r="BP721" s="37"/>
      <c r="BQ721" s="37"/>
      <c r="BR721" s="37"/>
      <c r="BS721" s="37"/>
      <c r="BT721" s="37"/>
      <c r="BU721" s="37"/>
    </row>
    <row r="722" ht="14.25" customHeight="1">
      <c r="A722" s="43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  <c r="AN722" s="37"/>
      <c r="AO722" s="37"/>
      <c r="AP722" s="37"/>
      <c r="AQ722" s="37"/>
      <c r="AR722" s="37"/>
      <c r="AS722" s="37"/>
      <c r="AT722" s="37"/>
      <c r="AU722" s="37"/>
      <c r="AV722" s="37"/>
      <c r="AW722" s="37"/>
      <c r="AX722" s="37"/>
      <c r="AY722" s="37"/>
      <c r="AZ722" s="37"/>
      <c r="BA722" s="37"/>
      <c r="BB722" s="37"/>
      <c r="BC722" s="37"/>
      <c r="BD722" s="37"/>
      <c r="BE722" s="37"/>
      <c r="BF722" s="37"/>
      <c r="BG722" s="37"/>
      <c r="BH722" s="37"/>
      <c r="BI722" s="37"/>
      <c r="BJ722" s="37"/>
      <c r="BK722" s="37"/>
      <c r="BL722" s="37"/>
      <c r="BM722" s="37"/>
      <c r="BN722" s="37"/>
      <c r="BO722" s="37"/>
      <c r="BP722" s="37"/>
      <c r="BQ722" s="37"/>
      <c r="BR722" s="37"/>
      <c r="BS722" s="37"/>
      <c r="BT722" s="37"/>
      <c r="BU722" s="37"/>
    </row>
    <row r="723" ht="14.25" customHeight="1">
      <c r="A723" s="43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  <c r="AN723" s="37"/>
      <c r="AO723" s="37"/>
      <c r="AP723" s="37"/>
      <c r="AQ723" s="37"/>
      <c r="AR723" s="37"/>
      <c r="AS723" s="37"/>
      <c r="AT723" s="37"/>
      <c r="AU723" s="37"/>
      <c r="AV723" s="37"/>
      <c r="AW723" s="37"/>
      <c r="AX723" s="37"/>
      <c r="AY723" s="37"/>
      <c r="AZ723" s="37"/>
      <c r="BA723" s="37"/>
      <c r="BB723" s="37"/>
      <c r="BC723" s="37"/>
      <c r="BD723" s="37"/>
      <c r="BE723" s="37"/>
      <c r="BF723" s="37"/>
      <c r="BG723" s="37"/>
      <c r="BH723" s="37"/>
      <c r="BI723" s="37"/>
      <c r="BJ723" s="37"/>
      <c r="BK723" s="37"/>
      <c r="BL723" s="37"/>
      <c r="BM723" s="37"/>
      <c r="BN723" s="37"/>
      <c r="BO723" s="37"/>
      <c r="BP723" s="37"/>
      <c r="BQ723" s="37"/>
      <c r="BR723" s="37"/>
      <c r="BS723" s="37"/>
      <c r="BT723" s="37"/>
      <c r="BU723" s="37"/>
    </row>
    <row r="724" ht="14.25" customHeight="1">
      <c r="A724" s="43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  <c r="AN724" s="37"/>
      <c r="AO724" s="37"/>
      <c r="AP724" s="37"/>
      <c r="AQ724" s="37"/>
      <c r="AR724" s="37"/>
      <c r="AS724" s="37"/>
      <c r="AT724" s="37"/>
      <c r="AU724" s="37"/>
      <c r="AV724" s="37"/>
      <c r="AW724" s="37"/>
      <c r="AX724" s="37"/>
      <c r="AY724" s="37"/>
      <c r="AZ724" s="37"/>
      <c r="BA724" s="37"/>
      <c r="BB724" s="37"/>
      <c r="BC724" s="37"/>
      <c r="BD724" s="37"/>
      <c r="BE724" s="37"/>
      <c r="BF724" s="37"/>
      <c r="BG724" s="37"/>
      <c r="BH724" s="37"/>
      <c r="BI724" s="37"/>
      <c r="BJ724" s="37"/>
      <c r="BK724" s="37"/>
      <c r="BL724" s="37"/>
      <c r="BM724" s="37"/>
      <c r="BN724" s="37"/>
      <c r="BO724" s="37"/>
      <c r="BP724" s="37"/>
      <c r="BQ724" s="37"/>
      <c r="BR724" s="37"/>
      <c r="BS724" s="37"/>
      <c r="BT724" s="37"/>
      <c r="BU724" s="37"/>
    </row>
    <row r="725" ht="14.25" customHeight="1">
      <c r="A725" s="43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  <c r="AN725" s="37"/>
      <c r="AO725" s="37"/>
      <c r="AP725" s="37"/>
      <c r="AQ725" s="37"/>
      <c r="AR725" s="37"/>
      <c r="AS725" s="37"/>
      <c r="AT725" s="37"/>
      <c r="AU725" s="37"/>
      <c r="AV725" s="37"/>
      <c r="AW725" s="37"/>
      <c r="AX725" s="37"/>
      <c r="AY725" s="37"/>
      <c r="AZ725" s="37"/>
      <c r="BA725" s="37"/>
      <c r="BB725" s="37"/>
      <c r="BC725" s="37"/>
      <c r="BD725" s="37"/>
      <c r="BE725" s="37"/>
      <c r="BF725" s="37"/>
      <c r="BG725" s="37"/>
      <c r="BH725" s="37"/>
      <c r="BI725" s="37"/>
      <c r="BJ725" s="37"/>
      <c r="BK725" s="37"/>
      <c r="BL725" s="37"/>
      <c r="BM725" s="37"/>
      <c r="BN725" s="37"/>
      <c r="BO725" s="37"/>
      <c r="BP725" s="37"/>
      <c r="BQ725" s="37"/>
      <c r="BR725" s="37"/>
      <c r="BS725" s="37"/>
      <c r="BT725" s="37"/>
      <c r="BU725" s="37"/>
    </row>
    <row r="726" ht="14.25" customHeight="1">
      <c r="A726" s="43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  <c r="AN726" s="37"/>
      <c r="AO726" s="37"/>
      <c r="AP726" s="37"/>
      <c r="AQ726" s="37"/>
      <c r="AR726" s="37"/>
      <c r="AS726" s="37"/>
      <c r="AT726" s="37"/>
      <c r="AU726" s="37"/>
      <c r="AV726" s="37"/>
      <c r="AW726" s="37"/>
      <c r="AX726" s="37"/>
      <c r="AY726" s="37"/>
      <c r="AZ726" s="37"/>
      <c r="BA726" s="37"/>
      <c r="BB726" s="37"/>
      <c r="BC726" s="37"/>
      <c r="BD726" s="37"/>
      <c r="BE726" s="37"/>
      <c r="BF726" s="37"/>
      <c r="BG726" s="37"/>
      <c r="BH726" s="37"/>
      <c r="BI726" s="37"/>
      <c r="BJ726" s="37"/>
      <c r="BK726" s="37"/>
      <c r="BL726" s="37"/>
      <c r="BM726" s="37"/>
      <c r="BN726" s="37"/>
      <c r="BO726" s="37"/>
      <c r="BP726" s="37"/>
      <c r="BQ726" s="37"/>
      <c r="BR726" s="37"/>
      <c r="BS726" s="37"/>
      <c r="BT726" s="37"/>
      <c r="BU726" s="37"/>
    </row>
    <row r="727" ht="14.25" customHeight="1">
      <c r="A727" s="43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  <c r="AN727" s="37"/>
      <c r="AO727" s="37"/>
      <c r="AP727" s="37"/>
      <c r="AQ727" s="37"/>
      <c r="AR727" s="37"/>
      <c r="AS727" s="37"/>
      <c r="AT727" s="37"/>
      <c r="AU727" s="37"/>
      <c r="AV727" s="37"/>
      <c r="AW727" s="37"/>
      <c r="AX727" s="37"/>
      <c r="AY727" s="37"/>
      <c r="AZ727" s="37"/>
      <c r="BA727" s="37"/>
      <c r="BB727" s="37"/>
      <c r="BC727" s="37"/>
      <c r="BD727" s="37"/>
      <c r="BE727" s="37"/>
      <c r="BF727" s="37"/>
      <c r="BG727" s="37"/>
      <c r="BH727" s="37"/>
      <c r="BI727" s="37"/>
      <c r="BJ727" s="37"/>
      <c r="BK727" s="37"/>
      <c r="BL727" s="37"/>
      <c r="BM727" s="37"/>
      <c r="BN727" s="37"/>
      <c r="BO727" s="37"/>
      <c r="BP727" s="37"/>
      <c r="BQ727" s="37"/>
      <c r="BR727" s="37"/>
      <c r="BS727" s="37"/>
      <c r="BT727" s="37"/>
      <c r="BU727" s="37"/>
    </row>
    <row r="728" ht="14.25" customHeight="1">
      <c r="A728" s="43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  <c r="AN728" s="37"/>
      <c r="AO728" s="37"/>
      <c r="AP728" s="37"/>
      <c r="AQ728" s="37"/>
      <c r="AR728" s="37"/>
      <c r="AS728" s="37"/>
      <c r="AT728" s="37"/>
      <c r="AU728" s="37"/>
      <c r="AV728" s="37"/>
      <c r="AW728" s="37"/>
      <c r="AX728" s="37"/>
      <c r="AY728" s="37"/>
      <c r="AZ728" s="37"/>
      <c r="BA728" s="37"/>
      <c r="BB728" s="37"/>
      <c r="BC728" s="37"/>
      <c r="BD728" s="37"/>
      <c r="BE728" s="37"/>
      <c r="BF728" s="37"/>
      <c r="BG728" s="37"/>
      <c r="BH728" s="37"/>
      <c r="BI728" s="37"/>
      <c r="BJ728" s="37"/>
      <c r="BK728" s="37"/>
      <c r="BL728" s="37"/>
      <c r="BM728" s="37"/>
      <c r="BN728" s="37"/>
      <c r="BO728" s="37"/>
      <c r="BP728" s="37"/>
      <c r="BQ728" s="37"/>
      <c r="BR728" s="37"/>
      <c r="BS728" s="37"/>
      <c r="BT728" s="37"/>
      <c r="BU728" s="37"/>
    </row>
    <row r="729" ht="14.25" customHeight="1">
      <c r="A729" s="43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  <c r="AN729" s="37"/>
      <c r="AO729" s="37"/>
      <c r="AP729" s="37"/>
      <c r="AQ729" s="37"/>
      <c r="AR729" s="37"/>
      <c r="AS729" s="37"/>
      <c r="AT729" s="37"/>
      <c r="AU729" s="37"/>
      <c r="AV729" s="37"/>
      <c r="AW729" s="37"/>
      <c r="AX729" s="37"/>
      <c r="AY729" s="37"/>
      <c r="AZ729" s="37"/>
      <c r="BA729" s="37"/>
      <c r="BB729" s="37"/>
      <c r="BC729" s="37"/>
      <c r="BD729" s="37"/>
      <c r="BE729" s="37"/>
      <c r="BF729" s="37"/>
      <c r="BG729" s="37"/>
      <c r="BH729" s="37"/>
      <c r="BI729" s="37"/>
      <c r="BJ729" s="37"/>
      <c r="BK729" s="37"/>
      <c r="BL729" s="37"/>
      <c r="BM729" s="37"/>
      <c r="BN729" s="37"/>
      <c r="BO729" s="37"/>
      <c r="BP729" s="37"/>
      <c r="BQ729" s="37"/>
      <c r="BR729" s="37"/>
      <c r="BS729" s="37"/>
      <c r="BT729" s="37"/>
      <c r="BU729" s="37"/>
    </row>
    <row r="730" ht="14.25" customHeight="1">
      <c r="A730" s="43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  <c r="AN730" s="37"/>
      <c r="AO730" s="37"/>
      <c r="AP730" s="37"/>
      <c r="AQ730" s="37"/>
      <c r="AR730" s="37"/>
      <c r="AS730" s="37"/>
      <c r="AT730" s="37"/>
      <c r="AU730" s="37"/>
      <c r="AV730" s="37"/>
      <c r="AW730" s="37"/>
      <c r="AX730" s="37"/>
      <c r="AY730" s="37"/>
      <c r="AZ730" s="37"/>
      <c r="BA730" s="37"/>
      <c r="BB730" s="37"/>
      <c r="BC730" s="37"/>
      <c r="BD730" s="37"/>
      <c r="BE730" s="37"/>
      <c r="BF730" s="37"/>
      <c r="BG730" s="37"/>
      <c r="BH730" s="37"/>
      <c r="BI730" s="37"/>
      <c r="BJ730" s="37"/>
      <c r="BK730" s="37"/>
      <c r="BL730" s="37"/>
      <c r="BM730" s="37"/>
      <c r="BN730" s="37"/>
      <c r="BO730" s="37"/>
      <c r="BP730" s="37"/>
      <c r="BQ730" s="37"/>
      <c r="BR730" s="37"/>
      <c r="BS730" s="37"/>
      <c r="BT730" s="37"/>
      <c r="BU730" s="37"/>
    </row>
    <row r="731" ht="14.25" customHeight="1">
      <c r="A731" s="43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  <c r="AN731" s="37"/>
      <c r="AO731" s="37"/>
      <c r="AP731" s="37"/>
      <c r="AQ731" s="37"/>
      <c r="AR731" s="37"/>
      <c r="AS731" s="37"/>
      <c r="AT731" s="37"/>
      <c r="AU731" s="37"/>
      <c r="AV731" s="37"/>
      <c r="AW731" s="37"/>
      <c r="AX731" s="37"/>
      <c r="AY731" s="37"/>
      <c r="AZ731" s="37"/>
      <c r="BA731" s="37"/>
      <c r="BB731" s="37"/>
      <c r="BC731" s="37"/>
      <c r="BD731" s="37"/>
      <c r="BE731" s="37"/>
      <c r="BF731" s="37"/>
      <c r="BG731" s="37"/>
      <c r="BH731" s="37"/>
      <c r="BI731" s="37"/>
      <c r="BJ731" s="37"/>
      <c r="BK731" s="37"/>
      <c r="BL731" s="37"/>
      <c r="BM731" s="37"/>
      <c r="BN731" s="37"/>
      <c r="BO731" s="37"/>
      <c r="BP731" s="37"/>
      <c r="BQ731" s="37"/>
      <c r="BR731" s="37"/>
      <c r="BS731" s="37"/>
      <c r="BT731" s="37"/>
      <c r="BU731" s="37"/>
    </row>
    <row r="732" ht="14.25" customHeight="1">
      <c r="A732" s="43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  <c r="AN732" s="37"/>
      <c r="AO732" s="37"/>
      <c r="AP732" s="37"/>
      <c r="AQ732" s="37"/>
      <c r="AR732" s="37"/>
      <c r="AS732" s="37"/>
      <c r="AT732" s="37"/>
      <c r="AU732" s="37"/>
      <c r="AV732" s="37"/>
      <c r="AW732" s="37"/>
      <c r="AX732" s="37"/>
      <c r="AY732" s="37"/>
      <c r="AZ732" s="37"/>
      <c r="BA732" s="37"/>
      <c r="BB732" s="37"/>
      <c r="BC732" s="37"/>
      <c r="BD732" s="37"/>
      <c r="BE732" s="37"/>
      <c r="BF732" s="37"/>
      <c r="BG732" s="37"/>
      <c r="BH732" s="37"/>
      <c r="BI732" s="37"/>
      <c r="BJ732" s="37"/>
      <c r="BK732" s="37"/>
      <c r="BL732" s="37"/>
      <c r="BM732" s="37"/>
      <c r="BN732" s="37"/>
      <c r="BO732" s="37"/>
      <c r="BP732" s="37"/>
      <c r="BQ732" s="37"/>
      <c r="BR732" s="37"/>
      <c r="BS732" s="37"/>
      <c r="BT732" s="37"/>
      <c r="BU732" s="37"/>
    </row>
    <row r="733" ht="14.25" customHeight="1">
      <c r="A733" s="43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  <c r="AN733" s="37"/>
      <c r="AO733" s="37"/>
      <c r="AP733" s="37"/>
      <c r="AQ733" s="37"/>
      <c r="AR733" s="37"/>
      <c r="AS733" s="37"/>
      <c r="AT733" s="37"/>
      <c r="AU733" s="37"/>
      <c r="AV733" s="37"/>
      <c r="AW733" s="37"/>
      <c r="AX733" s="37"/>
      <c r="AY733" s="37"/>
      <c r="AZ733" s="37"/>
      <c r="BA733" s="37"/>
      <c r="BB733" s="37"/>
      <c r="BC733" s="37"/>
      <c r="BD733" s="37"/>
      <c r="BE733" s="37"/>
      <c r="BF733" s="37"/>
      <c r="BG733" s="37"/>
      <c r="BH733" s="37"/>
      <c r="BI733" s="37"/>
      <c r="BJ733" s="37"/>
      <c r="BK733" s="37"/>
      <c r="BL733" s="37"/>
      <c r="BM733" s="37"/>
      <c r="BN733" s="37"/>
      <c r="BO733" s="37"/>
      <c r="BP733" s="37"/>
      <c r="BQ733" s="37"/>
      <c r="BR733" s="37"/>
      <c r="BS733" s="37"/>
      <c r="BT733" s="37"/>
      <c r="BU733" s="37"/>
    </row>
    <row r="734" ht="14.25" customHeight="1">
      <c r="A734" s="43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  <c r="AN734" s="37"/>
      <c r="AO734" s="37"/>
      <c r="AP734" s="37"/>
      <c r="AQ734" s="37"/>
      <c r="AR734" s="37"/>
      <c r="AS734" s="37"/>
      <c r="AT734" s="37"/>
      <c r="AU734" s="37"/>
      <c r="AV734" s="37"/>
      <c r="AW734" s="37"/>
      <c r="AX734" s="37"/>
      <c r="AY734" s="37"/>
      <c r="AZ734" s="37"/>
      <c r="BA734" s="37"/>
      <c r="BB734" s="37"/>
      <c r="BC734" s="37"/>
      <c r="BD734" s="37"/>
      <c r="BE734" s="37"/>
      <c r="BF734" s="37"/>
      <c r="BG734" s="37"/>
      <c r="BH734" s="37"/>
      <c r="BI734" s="37"/>
      <c r="BJ734" s="37"/>
      <c r="BK734" s="37"/>
      <c r="BL734" s="37"/>
      <c r="BM734" s="37"/>
      <c r="BN734" s="37"/>
      <c r="BO734" s="37"/>
      <c r="BP734" s="37"/>
      <c r="BQ734" s="37"/>
      <c r="BR734" s="37"/>
      <c r="BS734" s="37"/>
      <c r="BT734" s="37"/>
      <c r="BU734" s="37"/>
    </row>
    <row r="735" ht="14.25" customHeight="1">
      <c r="A735" s="43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  <c r="AN735" s="37"/>
      <c r="AO735" s="37"/>
      <c r="AP735" s="37"/>
      <c r="AQ735" s="37"/>
      <c r="AR735" s="37"/>
      <c r="AS735" s="37"/>
      <c r="AT735" s="37"/>
      <c r="AU735" s="37"/>
      <c r="AV735" s="37"/>
      <c r="AW735" s="37"/>
      <c r="AX735" s="37"/>
      <c r="AY735" s="37"/>
      <c r="AZ735" s="37"/>
      <c r="BA735" s="37"/>
      <c r="BB735" s="37"/>
      <c r="BC735" s="37"/>
      <c r="BD735" s="37"/>
      <c r="BE735" s="37"/>
      <c r="BF735" s="37"/>
      <c r="BG735" s="37"/>
      <c r="BH735" s="37"/>
      <c r="BI735" s="37"/>
      <c r="BJ735" s="37"/>
      <c r="BK735" s="37"/>
      <c r="BL735" s="37"/>
      <c r="BM735" s="37"/>
      <c r="BN735" s="37"/>
      <c r="BO735" s="37"/>
      <c r="BP735" s="37"/>
      <c r="BQ735" s="37"/>
      <c r="BR735" s="37"/>
      <c r="BS735" s="37"/>
      <c r="BT735" s="37"/>
      <c r="BU735" s="37"/>
    </row>
    <row r="736" ht="14.25" customHeight="1">
      <c r="A736" s="43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  <c r="AN736" s="37"/>
      <c r="AO736" s="37"/>
      <c r="AP736" s="37"/>
      <c r="AQ736" s="37"/>
      <c r="AR736" s="37"/>
      <c r="AS736" s="37"/>
      <c r="AT736" s="37"/>
      <c r="AU736" s="37"/>
      <c r="AV736" s="37"/>
      <c r="AW736" s="37"/>
      <c r="AX736" s="37"/>
      <c r="AY736" s="37"/>
      <c r="AZ736" s="37"/>
      <c r="BA736" s="37"/>
      <c r="BB736" s="37"/>
      <c r="BC736" s="37"/>
      <c r="BD736" s="37"/>
      <c r="BE736" s="37"/>
      <c r="BF736" s="37"/>
      <c r="BG736" s="37"/>
      <c r="BH736" s="37"/>
      <c r="BI736" s="37"/>
      <c r="BJ736" s="37"/>
      <c r="BK736" s="37"/>
      <c r="BL736" s="37"/>
      <c r="BM736" s="37"/>
      <c r="BN736" s="37"/>
      <c r="BO736" s="37"/>
      <c r="BP736" s="37"/>
      <c r="BQ736" s="37"/>
      <c r="BR736" s="37"/>
      <c r="BS736" s="37"/>
      <c r="BT736" s="37"/>
      <c r="BU736" s="37"/>
    </row>
    <row r="737" ht="14.25" customHeight="1">
      <c r="A737" s="43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  <c r="AN737" s="37"/>
      <c r="AO737" s="37"/>
      <c r="AP737" s="37"/>
      <c r="AQ737" s="37"/>
      <c r="AR737" s="37"/>
      <c r="AS737" s="37"/>
      <c r="AT737" s="37"/>
      <c r="AU737" s="37"/>
      <c r="AV737" s="37"/>
      <c r="AW737" s="37"/>
      <c r="AX737" s="37"/>
      <c r="AY737" s="37"/>
      <c r="AZ737" s="37"/>
      <c r="BA737" s="37"/>
      <c r="BB737" s="37"/>
      <c r="BC737" s="37"/>
      <c r="BD737" s="37"/>
      <c r="BE737" s="37"/>
      <c r="BF737" s="37"/>
      <c r="BG737" s="37"/>
      <c r="BH737" s="37"/>
      <c r="BI737" s="37"/>
      <c r="BJ737" s="37"/>
      <c r="BK737" s="37"/>
      <c r="BL737" s="37"/>
      <c r="BM737" s="37"/>
      <c r="BN737" s="37"/>
      <c r="BO737" s="37"/>
      <c r="BP737" s="37"/>
      <c r="BQ737" s="37"/>
      <c r="BR737" s="37"/>
      <c r="BS737" s="37"/>
      <c r="BT737" s="37"/>
      <c r="BU737" s="37"/>
    </row>
    <row r="738" ht="14.25" customHeight="1">
      <c r="A738" s="43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  <c r="AN738" s="37"/>
      <c r="AO738" s="37"/>
      <c r="AP738" s="37"/>
      <c r="AQ738" s="37"/>
      <c r="AR738" s="37"/>
      <c r="AS738" s="37"/>
      <c r="AT738" s="37"/>
      <c r="AU738" s="37"/>
      <c r="AV738" s="37"/>
      <c r="AW738" s="37"/>
      <c r="AX738" s="37"/>
      <c r="AY738" s="37"/>
      <c r="AZ738" s="37"/>
      <c r="BA738" s="37"/>
      <c r="BB738" s="37"/>
      <c r="BC738" s="37"/>
      <c r="BD738" s="37"/>
      <c r="BE738" s="37"/>
      <c r="BF738" s="37"/>
      <c r="BG738" s="37"/>
      <c r="BH738" s="37"/>
      <c r="BI738" s="37"/>
      <c r="BJ738" s="37"/>
      <c r="BK738" s="37"/>
      <c r="BL738" s="37"/>
      <c r="BM738" s="37"/>
      <c r="BN738" s="37"/>
      <c r="BO738" s="37"/>
      <c r="BP738" s="37"/>
      <c r="BQ738" s="37"/>
      <c r="BR738" s="37"/>
      <c r="BS738" s="37"/>
      <c r="BT738" s="37"/>
      <c r="BU738" s="37"/>
    </row>
    <row r="739" ht="14.25" customHeight="1">
      <c r="A739" s="43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  <c r="AN739" s="37"/>
      <c r="AO739" s="37"/>
      <c r="AP739" s="37"/>
      <c r="AQ739" s="37"/>
      <c r="AR739" s="37"/>
      <c r="AS739" s="37"/>
      <c r="AT739" s="37"/>
      <c r="AU739" s="37"/>
      <c r="AV739" s="37"/>
      <c r="AW739" s="37"/>
      <c r="AX739" s="37"/>
      <c r="AY739" s="37"/>
      <c r="AZ739" s="37"/>
      <c r="BA739" s="37"/>
      <c r="BB739" s="37"/>
      <c r="BC739" s="37"/>
      <c r="BD739" s="37"/>
      <c r="BE739" s="37"/>
      <c r="BF739" s="37"/>
      <c r="BG739" s="37"/>
      <c r="BH739" s="37"/>
      <c r="BI739" s="37"/>
      <c r="BJ739" s="37"/>
      <c r="BK739" s="37"/>
      <c r="BL739" s="37"/>
      <c r="BM739" s="37"/>
      <c r="BN739" s="37"/>
      <c r="BO739" s="37"/>
      <c r="BP739" s="37"/>
      <c r="BQ739" s="37"/>
      <c r="BR739" s="37"/>
      <c r="BS739" s="37"/>
      <c r="BT739" s="37"/>
      <c r="BU739" s="37"/>
    </row>
    <row r="740" ht="14.25" customHeight="1">
      <c r="A740" s="43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  <c r="AN740" s="37"/>
      <c r="AO740" s="37"/>
      <c r="AP740" s="37"/>
      <c r="AQ740" s="37"/>
      <c r="AR740" s="37"/>
      <c r="AS740" s="37"/>
      <c r="AT740" s="37"/>
      <c r="AU740" s="37"/>
      <c r="AV740" s="37"/>
      <c r="AW740" s="37"/>
      <c r="AX740" s="37"/>
      <c r="AY740" s="37"/>
      <c r="AZ740" s="37"/>
      <c r="BA740" s="37"/>
      <c r="BB740" s="37"/>
      <c r="BC740" s="37"/>
      <c r="BD740" s="37"/>
      <c r="BE740" s="37"/>
      <c r="BF740" s="37"/>
      <c r="BG740" s="37"/>
      <c r="BH740" s="37"/>
      <c r="BI740" s="37"/>
      <c r="BJ740" s="37"/>
      <c r="BK740" s="37"/>
      <c r="BL740" s="37"/>
      <c r="BM740" s="37"/>
      <c r="BN740" s="37"/>
      <c r="BO740" s="37"/>
      <c r="BP740" s="37"/>
      <c r="BQ740" s="37"/>
      <c r="BR740" s="37"/>
      <c r="BS740" s="37"/>
      <c r="BT740" s="37"/>
      <c r="BU740" s="37"/>
    </row>
    <row r="741" ht="14.25" customHeight="1">
      <c r="A741" s="43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  <c r="AN741" s="37"/>
      <c r="AO741" s="37"/>
      <c r="AP741" s="37"/>
      <c r="AQ741" s="37"/>
      <c r="AR741" s="37"/>
      <c r="AS741" s="37"/>
      <c r="AT741" s="37"/>
      <c r="AU741" s="37"/>
      <c r="AV741" s="37"/>
      <c r="AW741" s="37"/>
      <c r="AX741" s="37"/>
      <c r="AY741" s="37"/>
      <c r="AZ741" s="37"/>
      <c r="BA741" s="37"/>
      <c r="BB741" s="37"/>
      <c r="BC741" s="37"/>
      <c r="BD741" s="37"/>
      <c r="BE741" s="37"/>
      <c r="BF741" s="37"/>
      <c r="BG741" s="37"/>
      <c r="BH741" s="37"/>
      <c r="BI741" s="37"/>
      <c r="BJ741" s="37"/>
      <c r="BK741" s="37"/>
      <c r="BL741" s="37"/>
      <c r="BM741" s="37"/>
      <c r="BN741" s="37"/>
      <c r="BO741" s="37"/>
      <c r="BP741" s="37"/>
      <c r="BQ741" s="37"/>
      <c r="BR741" s="37"/>
      <c r="BS741" s="37"/>
      <c r="BT741" s="37"/>
      <c r="BU741" s="37"/>
    </row>
    <row r="742" ht="14.25" customHeight="1">
      <c r="A742" s="43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  <c r="AN742" s="37"/>
      <c r="AO742" s="37"/>
      <c r="AP742" s="37"/>
      <c r="AQ742" s="37"/>
      <c r="AR742" s="37"/>
      <c r="AS742" s="37"/>
      <c r="AT742" s="37"/>
      <c r="AU742" s="37"/>
      <c r="AV742" s="37"/>
      <c r="AW742" s="37"/>
      <c r="AX742" s="37"/>
      <c r="AY742" s="37"/>
      <c r="AZ742" s="37"/>
      <c r="BA742" s="37"/>
      <c r="BB742" s="37"/>
      <c r="BC742" s="37"/>
      <c r="BD742" s="37"/>
      <c r="BE742" s="37"/>
      <c r="BF742" s="37"/>
      <c r="BG742" s="37"/>
      <c r="BH742" s="37"/>
      <c r="BI742" s="37"/>
      <c r="BJ742" s="37"/>
      <c r="BK742" s="37"/>
      <c r="BL742" s="37"/>
      <c r="BM742" s="37"/>
      <c r="BN742" s="37"/>
      <c r="BO742" s="37"/>
      <c r="BP742" s="37"/>
      <c r="BQ742" s="37"/>
      <c r="BR742" s="37"/>
      <c r="BS742" s="37"/>
      <c r="BT742" s="37"/>
      <c r="BU742" s="37"/>
    </row>
    <row r="743" ht="14.25" customHeight="1">
      <c r="A743" s="43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  <c r="AN743" s="37"/>
      <c r="AO743" s="37"/>
      <c r="AP743" s="37"/>
      <c r="AQ743" s="37"/>
      <c r="AR743" s="37"/>
      <c r="AS743" s="37"/>
      <c r="AT743" s="37"/>
      <c r="AU743" s="37"/>
      <c r="AV743" s="37"/>
      <c r="AW743" s="37"/>
      <c r="AX743" s="37"/>
      <c r="AY743" s="37"/>
      <c r="AZ743" s="37"/>
      <c r="BA743" s="37"/>
      <c r="BB743" s="37"/>
      <c r="BC743" s="37"/>
      <c r="BD743" s="37"/>
      <c r="BE743" s="37"/>
      <c r="BF743" s="37"/>
      <c r="BG743" s="37"/>
      <c r="BH743" s="37"/>
      <c r="BI743" s="37"/>
      <c r="BJ743" s="37"/>
      <c r="BK743" s="37"/>
      <c r="BL743" s="37"/>
      <c r="BM743" s="37"/>
      <c r="BN743" s="37"/>
      <c r="BO743" s="37"/>
      <c r="BP743" s="37"/>
      <c r="BQ743" s="37"/>
      <c r="BR743" s="37"/>
      <c r="BS743" s="37"/>
      <c r="BT743" s="37"/>
      <c r="BU743" s="37"/>
    </row>
    <row r="744" ht="14.25" customHeight="1">
      <c r="A744" s="43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  <c r="AN744" s="37"/>
      <c r="AO744" s="37"/>
      <c r="AP744" s="37"/>
      <c r="AQ744" s="37"/>
      <c r="AR744" s="37"/>
      <c r="AS744" s="37"/>
      <c r="AT744" s="37"/>
      <c r="AU744" s="37"/>
      <c r="AV744" s="37"/>
      <c r="AW744" s="37"/>
      <c r="AX744" s="37"/>
      <c r="AY744" s="37"/>
      <c r="AZ744" s="37"/>
      <c r="BA744" s="37"/>
      <c r="BB744" s="37"/>
      <c r="BC744" s="37"/>
      <c r="BD744" s="37"/>
      <c r="BE744" s="37"/>
      <c r="BF744" s="37"/>
      <c r="BG744" s="37"/>
      <c r="BH744" s="37"/>
      <c r="BI744" s="37"/>
      <c r="BJ744" s="37"/>
      <c r="BK744" s="37"/>
      <c r="BL744" s="37"/>
      <c r="BM744" s="37"/>
      <c r="BN744" s="37"/>
      <c r="BO744" s="37"/>
      <c r="BP744" s="37"/>
      <c r="BQ744" s="37"/>
      <c r="BR744" s="37"/>
      <c r="BS744" s="37"/>
      <c r="BT744" s="37"/>
      <c r="BU744" s="37"/>
    </row>
    <row r="745" ht="14.25" customHeight="1">
      <c r="A745" s="43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  <c r="AN745" s="37"/>
      <c r="AO745" s="37"/>
      <c r="AP745" s="37"/>
      <c r="AQ745" s="37"/>
      <c r="AR745" s="37"/>
      <c r="AS745" s="37"/>
      <c r="AT745" s="37"/>
      <c r="AU745" s="37"/>
      <c r="AV745" s="37"/>
      <c r="AW745" s="37"/>
      <c r="AX745" s="37"/>
      <c r="AY745" s="37"/>
      <c r="AZ745" s="37"/>
      <c r="BA745" s="37"/>
      <c r="BB745" s="37"/>
      <c r="BC745" s="37"/>
      <c r="BD745" s="37"/>
      <c r="BE745" s="37"/>
      <c r="BF745" s="37"/>
      <c r="BG745" s="37"/>
      <c r="BH745" s="37"/>
      <c r="BI745" s="37"/>
      <c r="BJ745" s="37"/>
      <c r="BK745" s="37"/>
      <c r="BL745" s="37"/>
      <c r="BM745" s="37"/>
      <c r="BN745" s="37"/>
      <c r="BO745" s="37"/>
      <c r="BP745" s="37"/>
      <c r="BQ745" s="37"/>
      <c r="BR745" s="37"/>
      <c r="BS745" s="37"/>
      <c r="BT745" s="37"/>
      <c r="BU745" s="37"/>
    </row>
    <row r="746" ht="14.25" customHeight="1">
      <c r="A746" s="43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  <c r="AN746" s="37"/>
      <c r="AO746" s="37"/>
      <c r="AP746" s="37"/>
      <c r="AQ746" s="37"/>
      <c r="AR746" s="37"/>
      <c r="AS746" s="37"/>
      <c r="AT746" s="37"/>
      <c r="AU746" s="37"/>
      <c r="AV746" s="37"/>
      <c r="AW746" s="37"/>
      <c r="AX746" s="37"/>
      <c r="AY746" s="37"/>
      <c r="AZ746" s="37"/>
      <c r="BA746" s="37"/>
      <c r="BB746" s="37"/>
      <c r="BC746" s="37"/>
      <c r="BD746" s="37"/>
      <c r="BE746" s="37"/>
      <c r="BF746" s="37"/>
      <c r="BG746" s="37"/>
      <c r="BH746" s="37"/>
      <c r="BI746" s="37"/>
      <c r="BJ746" s="37"/>
      <c r="BK746" s="37"/>
      <c r="BL746" s="37"/>
      <c r="BM746" s="37"/>
      <c r="BN746" s="37"/>
      <c r="BO746" s="37"/>
      <c r="BP746" s="37"/>
      <c r="BQ746" s="37"/>
      <c r="BR746" s="37"/>
      <c r="BS746" s="37"/>
      <c r="BT746" s="37"/>
      <c r="BU746" s="37"/>
    </row>
    <row r="747" ht="14.25" customHeight="1">
      <c r="A747" s="43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  <c r="AN747" s="37"/>
      <c r="AO747" s="37"/>
      <c r="AP747" s="37"/>
      <c r="AQ747" s="37"/>
      <c r="AR747" s="37"/>
      <c r="AS747" s="37"/>
      <c r="AT747" s="37"/>
      <c r="AU747" s="37"/>
      <c r="AV747" s="37"/>
      <c r="AW747" s="37"/>
      <c r="AX747" s="37"/>
      <c r="AY747" s="37"/>
      <c r="AZ747" s="37"/>
      <c r="BA747" s="37"/>
      <c r="BB747" s="37"/>
      <c r="BC747" s="37"/>
      <c r="BD747" s="37"/>
      <c r="BE747" s="37"/>
      <c r="BF747" s="37"/>
      <c r="BG747" s="37"/>
      <c r="BH747" s="37"/>
      <c r="BI747" s="37"/>
      <c r="BJ747" s="37"/>
      <c r="BK747" s="37"/>
      <c r="BL747" s="37"/>
      <c r="BM747" s="37"/>
      <c r="BN747" s="37"/>
      <c r="BO747" s="37"/>
      <c r="BP747" s="37"/>
      <c r="BQ747" s="37"/>
      <c r="BR747" s="37"/>
      <c r="BS747" s="37"/>
      <c r="BT747" s="37"/>
      <c r="BU747" s="37"/>
    </row>
    <row r="748" ht="14.25" customHeight="1">
      <c r="A748" s="43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  <c r="AN748" s="37"/>
      <c r="AO748" s="37"/>
      <c r="AP748" s="37"/>
      <c r="AQ748" s="37"/>
      <c r="AR748" s="37"/>
      <c r="AS748" s="37"/>
      <c r="AT748" s="37"/>
      <c r="AU748" s="37"/>
      <c r="AV748" s="37"/>
      <c r="AW748" s="37"/>
      <c r="AX748" s="37"/>
      <c r="AY748" s="37"/>
      <c r="AZ748" s="37"/>
      <c r="BA748" s="37"/>
      <c r="BB748" s="37"/>
      <c r="BC748" s="37"/>
      <c r="BD748" s="37"/>
      <c r="BE748" s="37"/>
      <c r="BF748" s="37"/>
      <c r="BG748" s="37"/>
      <c r="BH748" s="37"/>
      <c r="BI748" s="37"/>
      <c r="BJ748" s="37"/>
      <c r="BK748" s="37"/>
      <c r="BL748" s="37"/>
      <c r="BM748" s="37"/>
      <c r="BN748" s="37"/>
      <c r="BO748" s="37"/>
      <c r="BP748" s="37"/>
      <c r="BQ748" s="37"/>
      <c r="BR748" s="37"/>
      <c r="BS748" s="37"/>
      <c r="BT748" s="37"/>
      <c r="BU748" s="37"/>
    </row>
    <row r="749" ht="14.25" customHeight="1">
      <c r="A749" s="43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  <c r="AN749" s="37"/>
      <c r="AO749" s="37"/>
      <c r="AP749" s="37"/>
      <c r="AQ749" s="37"/>
      <c r="AR749" s="37"/>
      <c r="AS749" s="37"/>
      <c r="AT749" s="37"/>
      <c r="AU749" s="37"/>
      <c r="AV749" s="37"/>
      <c r="AW749" s="37"/>
      <c r="AX749" s="37"/>
      <c r="AY749" s="37"/>
      <c r="AZ749" s="37"/>
      <c r="BA749" s="37"/>
      <c r="BB749" s="37"/>
      <c r="BC749" s="37"/>
      <c r="BD749" s="37"/>
      <c r="BE749" s="37"/>
      <c r="BF749" s="37"/>
      <c r="BG749" s="37"/>
      <c r="BH749" s="37"/>
      <c r="BI749" s="37"/>
      <c r="BJ749" s="37"/>
      <c r="BK749" s="37"/>
      <c r="BL749" s="37"/>
      <c r="BM749" s="37"/>
      <c r="BN749" s="37"/>
      <c r="BO749" s="37"/>
      <c r="BP749" s="37"/>
      <c r="BQ749" s="37"/>
      <c r="BR749" s="37"/>
      <c r="BS749" s="37"/>
      <c r="BT749" s="37"/>
      <c r="BU749" s="37"/>
    </row>
    <row r="750" ht="14.25" customHeight="1">
      <c r="A750" s="43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  <c r="AN750" s="37"/>
      <c r="AO750" s="37"/>
      <c r="AP750" s="37"/>
      <c r="AQ750" s="37"/>
      <c r="AR750" s="37"/>
      <c r="AS750" s="37"/>
      <c r="AT750" s="37"/>
      <c r="AU750" s="37"/>
      <c r="AV750" s="37"/>
      <c r="AW750" s="37"/>
      <c r="AX750" s="37"/>
      <c r="AY750" s="37"/>
      <c r="AZ750" s="37"/>
      <c r="BA750" s="37"/>
      <c r="BB750" s="37"/>
      <c r="BC750" s="37"/>
      <c r="BD750" s="37"/>
      <c r="BE750" s="37"/>
      <c r="BF750" s="37"/>
      <c r="BG750" s="37"/>
      <c r="BH750" s="37"/>
      <c r="BI750" s="37"/>
      <c r="BJ750" s="37"/>
      <c r="BK750" s="37"/>
      <c r="BL750" s="37"/>
      <c r="BM750" s="37"/>
      <c r="BN750" s="37"/>
      <c r="BO750" s="37"/>
      <c r="BP750" s="37"/>
      <c r="BQ750" s="37"/>
      <c r="BR750" s="37"/>
      <c r="BS750" s="37"/>
      <c r="BT750" s="37"/>
      <c r="BU750" s="37"/>
    </row>
    <row r="751" ht="14.25" customHeight="1">
      <c r="A751" s="43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  <c r="AN751" s="37"/>
      <c r="AO751" s="37"/>
      <c r="AP751" s="37"/>
      <c r="AQ751" s="37"/>
      <c r="AR751" s="37"/>
      <c r="AS751" s="37"/>
      <c r="AT751" s="37"/>
      <c r="AU751" s="37"/>
      <c r="AV751" s="37"/>
      <c r="AW751" s="37"/>
      <c r="AX751" s="37"/>
      <c r="AY751" s="37"/>
      <c r="AZ751" s="37"/>
      <c r="BA751" s="37"/>
      <c r="BB751" s="37"/>
      <c r="BC751" s="37"/>
      <c r="BD751" s="37"/>
      <c r="BE751" s="37"/>
      <c r="BF751" s="37"/>
      <c r="BG751" s="37"/>
      <c r="BH751" s="37"/>
      <c r="BI751" s="37"/>
      <c r="BJ751" s="37"/>
      <c r="BK751" s="37"/>
      <c r="BL751" s="37"/>
      <c r="BM751" s="37"/>
      <c r="BN751" s="37"/>
      <c r="BO751" s="37"/>
      <c r="BP751" s="37"/>
      <c r="BQ751" s="37"/>
      <c r="BR751" s="37"/>
      <c r="BS751" s="37"/>
      <c r="BT751" s="37"/>
      <c r="BU751" s="37"/>
    </row>
    <row r="752" ht="14.25" customHeight="1">
      <c r="A752" s="43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  <c r="AN752" s="37"/>
      <c r="AO752" s="37"/>
      <c r="AP752" s="37"/>
      <c r="AQ752" s="37"/>
      <c r="AR752" s="37"/>
      <c r="AS752" s="37"/>
      <c r="AT752" s="37"/>
      <c r="AU752" s="37"/>
      <c r="AV752" s="37"/>
      <c r="AW752" s="37"/>
      <c r="AX752" s="37"/>
      <c r="AY752" s="37"/>
      <c r="AZ752" s="37"/>
      <c r="BA752" s="37"/>
      <c r="BB752" s="37"/>
      <c r="BC752" s="37"/>
      <c r="BD752" s="37"/>
      <c r="BE752" s="37"/>
      <c r="BF752" s="37"/>
      <c r="BG752" s="37"/>
      <c r="BH752" s="37"/>
      <c r="BI752" s="37"/>
      <c r="BJ752" s="37"/>
      <c r="BK752" s="37"/>
      <c r="BL752" s="37"/>
      <c r="BM752" s="37"/>
      <c r="BN752" s="37"/>
      <c r="BO752" s="37"/>
      <c r="BP752" s="37"/>
      <c r="BQ752" s="37"/>
      <c r="BR752" s="37"/>
      <c r="BS752" s="37"/>
      <c r="BT752" s="37"/>
      <c r="BU752" s="37"/>
    </row>
    <row r="753" ht="14.25" customHeight="1">
      <c r="A753" s="43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  <c r="AN753" s="37"/>
      <c r="AO753" s="37"/>
      <c r="AP753" s="37"/>
      <c r="AQ753" s="37"/>
      <c r="AR753" s="37"/>
      <c r="AS753" s="37"/>
      <c r="AT753" s="37"/>
      <c r="AU753" s="37"/>
      <c r="AV753" s="37"/>
      <c r="AW753" s="37"/>
      <c r="AX753" s="37"/>
      <c r="AY753" s="37"/>
      <c r="AZ753" s="37"/>
      <c r="BA753" s="37"/>
      <c r="BB753" s="37"/>
      <c r="BC753" s="37"/>
      <c r="BD753" s="37"/>
      <c r="BE753" s="37"/>
      <c r="BF753" s="37"/>
      <c r="BG753" s="37"/>
      <c r="BH753" s="37"/>
      <c r="BI753" s="37"/>
      <c r="BJ753" s="37"/>
      <c r="BK753" s="37"/>
      <c r="BL753" s="37"/>
      <c r="BM753" s="37"/>
      <c r="BN753" s="37"/>
      <c r="BO753" s="37"/>
      <c r="BP753" s="37"/>
      <c r="BQ753" s="37"/>
      <c r="BR753" s="37"/>
      <c r="BS753" s="37"/>
      <c r="BT753" s="37"/>
      <c r="BU753" s="37"/>
    </row>
    <row r="754" ht="14.25" customHeight="1">
      <c r="A754" s="43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  <c r="AN754" s="37"/>
      <c r="AO754" s="37"/>
      <c r="AP754" s="37"/>
      <c r="AQ754" s="37"/>
      <c r="AR754" s="37"/>
      <c r="AS754" s="37"/>
      <c r="AT754" s="37"/>
      <c r="AU754" s="37"/>
      <c r="AV754" s="37"/>
      <c r="AW754" s="37"/>
      <c r="AX754" s="37"/>
      <c r="AY754" s="37"/>
      <c r="AZ754" s="37"/>
      <c r="BA754" s="37"/>
      <c r="BB754" s="37"/>
      <c r="BC754" s="37"/>
      <c r="BD754" s="37"/>
      <c r="BE754" s="37"/>
      <c r="BF754" s="37"/>
      <c r="BG754" s="37"/>
      <c r="BH754" s="37"/>
      <c r="BI754" s="37"/>
      <c r="BJ754" s="37"/>
      <c r="BK754" s="37"/>
      <c r="BL754" s="37"/>
      <c r="BM754" s="37"/>
      <c r="BN754" s="37"/>
      <c r="BO754" s="37"/>
      <c r="BP754" s="37"/>
      <c r="BQ754" s="37"/>
      <c r="BR754" s="37"/>
      <c r="BS754" s="37"/>
      <c r="BT754" s="37"/>
      <c r="BU754" s="37"/>
    </row>
    <row r="755" ht="14.25" customHeight="1">
      <c r="A755" s="43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  <c r="AN755" s="37"/>
      <c r="AO755" s="37"/>
      <c r="AP755" s="37"/>
      <c r="AQ755" s="37"/>
      <c r="AR755" s="37"/>
      <c r="AS755" s="37"/>
      <c r="AT755" s="37"/>
      <c r="AU755" s="37"/>
      <c r="AV755" s="37"/>
      <c r="AW755" s="37"/>
      <c r="AX755" s="37"/>
      <c r="AY755" s="37"/>
      <c r="AZ755" s="37"/>
      <c r="BA755" s="37"/>
      <c r="BB755" s="37"/>
      <c r="BC755" s="37"/>
      <c r="BD755" s="37"/>
      <c r="BE755" s="37"/>
      <c r="BF755" s="37"/>
      <c r="BG755" s="37"/>
      <c r="BH755" s="37"/>
      <c r="BI755" s="37"/>
      <c r="BJ755" s="37"/>
      <c r="BK755" s="37"/>
      <c r="BL755" s="37"/>
      <c r="BM755" s="37"/>
      <c r="BN755" s="37"/>
      <c r="BO755" s="37"/>
      <c r="BP755" s="37"/>
      <c r="BQ755" s="37"/>
      <c r="BR755" s="37"/>
      <c r="BS755" s="37"/>
      <c r="BT755" s="37"/>
      <c r="BU755" s="37"/>
    </row>
    <row r="756" ht="14.25" customHeight="1">
      <c r="A756" s="43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  <c r="AN756" s="37"/>
      <c r="AO756" s="37"/>
      <c r="AP756" s="37"/>
      <c r="AQ756" s="37"/>
      <c r="AR756" s="37"/>
      <c r="AS756" s="37"/>
      <c r="AT756" s="37"/>
      <c r="AU756" s="37"/>
      <c r="AV756" s="37"/>
      <c r="AW756" s="37"/>
      <c r="AX756" s="37"/>
      <c r="AY756" s="37"/>
      <c r="AZ756" s="37"/>
      <c r="BA756" s="37"/>
      <c r="BB756" s="37"/>
      <c r="BC756" s="37"/>
      <c r="BD756" s="37"/>
      <c r="BE756" s="37"/>
      <c r="BF756" s="37"/>
      <c r="BG756" s="37"/>
      <c r="BH756" s="37"/>
      <c r="BI756" s="37"/>
      <c r="BJ756" s="37"/>
      <c r="BK756" s="37"/>
      <c r="BL756" s="37"/>
      <c r="BM756" s="37"/>
      <c r="BN756" s="37"/>
      <c r="BO756" s="37"/>
      <c r="BP756" s="37"/>
      <c r="BQ756" s="37"/>
      <c r="BR756" s="37"/>
      <c r="BS756" s="37"/>
      <c r="BT756" s="37"/>
      <c r="BU756" s="37"/>
    </row>
    <row r="757" ht="14.25" customHeight="1">
      <c r="A757" s="43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  <c r="AN757" s="37"/>
      <c r="AO757" s="37"/>
      <c r="AP757" s="37"/>
      <c r="AQ757" s="37"/>
      <c r="AR757" s="37"/>
      <c r="AS757" s="37"/>
      <c r="AT757" s="37"/>
      <c r="AU757" s="37"/>
      <c r="AV757" s="37"/>
      <c r="AW757" s="37"/>
      <c r="AX757" s="37"/>
      <c r="AY757" s="37"/>
      <c r="AZ757" s="37"/>
      <c r="BA757" s="37"/>
      <c r="BB757" s="37"/>
      <c r="BC757" s="37"/>
      <c r="BD757" s="37"/>
      <c r="BE757" s="37"/>
      <c r="BF757" s="37"/>
      <c r="BG757" s="37"/>
      <c r="BH757" s="37"/>
      <c r="BI757" s="37"/>
      <c r="BJ757" s="37"/>
      <c r="BK757" s="37"/>
      <c r="BL757" s="37"/>
      <c r="BM757" s="37"/>
      <c r="BN757" s="37"/>
      <c r="BO757" s="37"/>
      <c r="BP757" s="37"/>
      <c r="BQ757" s="37"/>
      <c r="BR757" s="37"/>
      <c r="BS757" s="37"/>
      <c r="BT757" s="37"/>
      <c r="BU757" s="37"/>
    </row>
    <row r="758" ht="14.25" customHeight="1">
      <c r="A758" s="43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  <c r="AN758" s="37"/>
      <c r="AO758" s="37"/>
      <c r="AP758" s="37"/>
      <c r="AQ758" s="37"/>
      <c r="AR758" s="37"/>
      <c r="AS758" s="37"/>
      <c r="AT758" s="37"/>
      <c r="AU758" s="37"/>
      <c r="AV758" s="37"/>
      <c r="AW758" s="37"/>
      <c r="AX758" s="37"/>
      <c r="AY758" s="37"/>
      <c r="AZ758" s="37"/>
      <c r="BA758" s="37"/>
      <c r="BB758" s="37"/>
      <c r="BC758" s="37"/>
      <c r="BD758" s="37"/>
      <c r="BE758" s="37"/>
      <c r="BF758" s="37"/>
      <c r="BG758" s="37"/>
      <c r="BH758" s="37"/>
      <c r="BI758" s="37"/>
      <c r="BJ758" s="37"/>
      <c r="BK758" s="37"/>
      <c r="BL758" s="37"/>
      <c r="BM758" s="37"/>
      <c r="BN758" s="37"/>
      <c r="BO758" s="37"/>
      <c r="BP758" s="37"/>
      <c r="BQ758" s="37"/>
      <c r="BR758" s="37"/>
      <c r="BS758" s="37"/>
      <c r="BT758" s="37"/>
      <c r="BU758" s="37"/>
    </row>
    <row r="759" ht="14.25" customHeight="1">
      <c r="A759" s="43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  <c r="AN759" s="37"/>
      <c r="AO759" s="37"/>
      <c r="AP759" s="37"/>
      <c r="AQ759" s="37"/>
      <c r="AR759" s="37"/>
      <c r="AS759" s="37"/>
      <c r="AT759" s="37"/>
      <c r="AU759" s="37"/>
      <c r="AV759" s="37"/>
      <c r="AW759" s="37"/>
      <c r="AX759" s="37"/>
      <c r="AY759" s="37"/>
      <c r="AZ759" s="37"/>
      <c r="BA759" s="37"/>
      <c r="BB759" s="37"/>
      <c r="BC759" s="37"/>
      <c r="BD759" s="37"/>
      <c r="BE759" s="37"/>
      <c r="BF759" s="37"/>
      <c r="BG759" s="37"/>
      <c r="BH759" s="37"/>
      <c r="BI759" s="37"/>
      <c r="BJ759" s="37"/>
      <c r="BK759" s="37"/>
      <c r="BL759" s="37"/>
      <c r="BM759" s="37"/>
      <c r="BN759" s="37"/>
      <c r="BO759" s="37"/>
      <c r="BP759" s="37"/>
      <c r="BQ759" s="37"/>
      <c r="BR759" s="37"/>
      <c r="BS759" s="37"/>
      <c r="BT759" s="37"/>
      <c r="BU759" s="37"/>
    </row>
    <row r="760" ht="14.25" customHeight="1">
      <c r="A760" s="43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  <c r="AN760" s="37"/>
      <c r="AO760" s="37"/>
      <c r="AP760" s="37"/>
      <c r="AQ760" s="37"/>
      <c r="AR760" s="37"/>
      <c r="AS760" s="37"/>
      <c r="AT760" s="37"/>
      <c r="AU760" s="37"/>
      <c r="AV760" s="37"/>
      <c r="AW760" s="37"/>
      <c r="AX760" s="37"/>
      <c r="AY760" s="37"/>
      <c r="AZ760" s="37"/>
      <c r="BA760" s="37"/>
      <c r="BB760" s="37"/>
      <c r="BC760" s="37"/>
      <c r="BD760" s="37"/>
      <c r="BE760" s="37"/>
      <c r="BF760" s="37"/>
      <c r="BG760" s="37"/>
      <c r="BH760" s="37"/>
      <c r="BI760" s="37"/>
      <c r="BJ760" s="37"/>
      <c r="BK760" s="37"/>
      <c r="BL760" s="37"/>
      <c r="BM760" s="37"/>
      <c r="BN760" s="37"/>
      <c r="BO760" s="37"/>
      <c r="BP760" s="37"/>
      <c r="BQ760" s="37"/>
      <c r="BR760" s="37"/>
      <c r="BS760" s="37"/>
      <c r="BT760" s="37"/>
      <c r="BU760" s="37"/>
    </row>
    <row r="761" ht="14.25" customHeight="1">
      <c r="A761" s="43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  <c r="AN761" s="37"/>
      <c r="AO761" s="37"/>
      <c r="AP761" s="37"/>
      <c r="AQ761" s="37"/>
      <c r="AR761" s="37"/>
      <c r="AS761" s="37"/>
      <c r="AT761" s="37"/>
      <c r="AU761" s="37"/>
      <c r="AV761" s="37"/>
      <c r="AW761" s="37"/>
      <c r="AX761" s="37"/>
      <c r="AY761" s="37"/>
      <c r="AZ761" s="37"/>
      <c r="BA761" s="37"/>
      <c r="BB761" s="37"/>
      <c r="BC761" s="37"/>
      <c r="BD761" s="37"/>
      <c r="BE761" s="37"/>
      <c r="BF761" s="37"/>
      <c r="BG761" s="37"/>
      <c r="BH761" s="37"/>
      <c r="BI761" s="37"/>
      <c r="BJ761" s="37"/>
      <c r="BK761" s="37"/>
      <c r="BL761" s="37"/>
      <c r="BM761" s="37"/>
      <c r="BN761" s="37"/>
      <c r="BO761" s="37"/>
      <c r="BP761" s="37"/>
      <c r="BQ761" s="37"/>
      <c r="BR761" s="37"/>
      <c r="BS761" s="37"/>
      <c r="BT761" s="37"/>
      <c r="BU761" s="37"/>
    </row>
    <row r="762" ht="14.25" customHeight="1">
      <c r="A762" s="43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  <c r="AN762" s="37"/>
      <c r="AO762" s="37"/>
      <c r="AP762" s="37"/>
      <c r="AQ762" s="37"/>
      <c r="AR762" s="37"/>
      <c r="AS762" s="37"/>
      <c r="AT762" s="37"/>
      <c r="AU762" s="37"/>
      <c r="AV762" s="37"/>
      <c r="AW762" s="37"/>
      <c r="AX762" s="37"/>
      <c r="AY762" s="37"/>
      <c r="AZ762" s="37"/>
      <c r="BA762" s="37"/>
      <c r="BB762" s="37"/>
      <c r="BC762" s="37"/>
      <c r="BD762" s="37"/>
      <c r="BE762" s="37"/>
      <c r="BF762" s="37"/>
      <c r="BG762" s="37"/>
      <c r="BH762" s="37"/>
      <c r="BI762" s="37"/>
      <c r="BJ762" s="37"/>
      <c r="BK762" s="37"/>
      <c r="BL762" s="37"/>
      <c r="BM762" s="37"/>
      <c r="BN762" s="37"/>
      <c r="BO762" s="37"/>
      <c r="BP762" s="37"/>
      <c r="BQ762" s="37"/>
      <c r="BR762" s="37"/>
      <c r="BS762" s="37"/>
      <c r="BT762" s="37"/>
      <c r="BU762" s="37"/>
    </row>
    <row r="763" ht="14.25" customHeight="1">
      <c r="A763" s="43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  <c r="AN763" s="37"/>
      <c r="AO763" s="37"/>
      <c r="AP763" s="37"/>
      <c r="AQ763" s="37"/>
      <c r="AR763" s="37"/>
      <c r="AS763" s="37"/>
      <c r="AT763" s="37"/>
      <c r="AU763" s="37"/>
      <c r="AV763" s="37"/>
      <c r="AW763" s="37"/>
      <c r="AX763" s="37"/>
      <c r="AY763" s="37"/>
      <c r="AZ763" s="37"/>
      <c r="BA763" s="37"/>
      <c r="BB763" s="37"/>
      <c r="BC763" s="37"/>
      <c r="BD763" s="37"/>
      <c r="BE763" s="37"/>
      <c r="BF763" s="37"/>
      <c r="BG763" s="37"/>
      <c r="BH763" s="37"/>
      <c r="BI763" s="37"/>
      <c r="BJ763" s="37"/>
      <c r="BK763" s="37"/>
      <c r="BL763" s="37"/>
      <c r="BM763" s="37"/>
      <c r="BN763" s="37"/>
      <c r="BO763" s="37"/>
      <c r="BP763" s="37"/>
      <c r="BQ763" s="37"/>
      <c r="BR763" s="37"/>
      <c r="BS763" s="37"/>
      <c r="BT763" s="37"/>
      <c r="BU763" s="37"/>
    </row>
    <row r="764" ht="14.25" customHeight="1">
      <c r="A764" s="43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  <c r="AN764" s="37"/>
      <c r="AO764" s="37"/>
      <c r="AP764" s="37"/>
      <c r="AQ764" s="37"/>
      <c r="AR764" s="37"/>
      <c r="AS764" s="37"/>
      <c r="AT764" s="37"/>
      <c r="AU764" s="37"/>
      <c r="AV764" s="37"/>
      <c r="AW764" s="37"/>
      <c r="AX764" s="37"/>
      <c r="AY764" s="37"/>
      <c r="AZ764" s="37"/>
      <c r="BA764" s="37"/>
      <c r="BB764" s="37"/>
      <c r="BC764" s="37"/>
      <c r="BD764" s="37"/>
      <c r="BE764" s="37"/>
      <c r="BF764" s="37"/>
      <c r="BG764" s="37"/>
      <c r="BH764" s="37"/>
      <c r="BI764" s="37"/>
      <c r="BJ764" s="37"/>
      <c r="BK764" s="37"/>
      <c r="BL764" s="37"/>
      <c r="BM764" s="37"/>
      <c r="BN764" s="37"/>
      <c r="BO764" s="37"/>
      <c r="BP764" s="37"/>
      <c r="BQ764" s="37"/>
      <c r="BR764" s="37"/>
      <c r="BS764" s="37"/>
      <c r="BT764" s="37"/>
      <c r="BU764" s="37"/>
    </row>
    <row r="765" ht="14.25" customHeight="1">
      <c r="A765" s="43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  <c r="AN765" s="37"/>
      <c r="AO765" s="37"/>
      <c r="AP765" s="37"/>
      <c r="AQ765" s="37"/>
      <c r="AR765" s="37"/>
      <c r="AS765" s="37"/>
      <c r="AT765" s="37"/>
      <c r="AU765" s="37"/>
      <c r="AV765" s="37"/>
      <c r="AW765" s="37"/>
      <c r="AX765" s="37"/>
      <c r="AY765" s="37"/>
      <c r="AZ765" s="37"/>
      <c r="BA765" s="37"/>
      <c r="BB765" s="37"/>
      <c r="BC765" s="37"/>
      <c r="BD765" s="37"/>
      <c r="BE765" s="37"/>
      <c r="BF765" s="37"/>
      <c r="BG765" s="37"/>
      <c r="BH765" s="37"/>
      <c r="BI765" s="37"/>
      <c r="BJ765" s="37"/>
      <c r="BK765" s="37"/>
      <c r="BL765" s="37"/>
      <c r="BM765" s="37"/>
      <c r="BN765" s="37"/>
      <c r="BO765" s="37"/>
      <c r="BP765" s="37"/>
      <c r="BQ765" s="37"/>
      <c r="BR765" s="37"/>
      <c r="BS765" s="37"/>
      <c r="BT765" s="37"/>
      <c r="BU765" s="37"/>
    </row>
    <row r="766" ht="14.25" customHeight="1">
      <c r="A766" s="43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  <c r="AN766" s="37"/>
      <c r="AO766" s="37"/>
      <c r="AP766" s="37"/>
      <c r="AQ766" s="37"/>
      <c r="AR766" s="37"/>
      <c r="AS766" s="37"/>
      <c r="AT766" s="37"/>
      <c r="AU766" s="37"/>
      <c r="AV766" s="37"/>
      <c r="AW766" s="37"/>
      <c r="AX766" s="37"/>
      <c r="AY766" s="37"/>
      <c r="AZ766" s="37"/>
      <c r="BA766" s="37"/>
      <c r="BB766" s="37"/>
      <c r="BC766" s="37"/>
      <c r="BD766" s="37"/>
      <c r="BE766" s="37"/>
      <c r="BF766" s="37"/>
      <c r="BG766" s="37"/>
      <c r="BH766" s="37"/>
      <c r="BI766" s="37"/>
      <c r="BJ766" s="37"/>
      <c r="BK766" s="37"/>
      <c r="BL766" s="37"/>
      <c r="BM766" s="37"/>
      <c r="BN766" s="37"/>
      <c r="BO766" s="37"/>
      <c r="BP766" s="37"/>
      <c r="BQ766" s="37"/>
      <c r="BR766" s="37"/>
      <c r="BS766" s="37"/>
      <c r="BT766" s="37"/>
      <c r="BU766" s="37"/>
    </row>
    <row r="767" ht="14.25" customHeight="1">
      <c r="A767" s="43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  <c r="AN767" s="37"/>
      <c r="AO767" s="37"/>
      <c r="AP767" s="37"/>
      <c r="AQ767" s="37"/>
      <c r="AR767" s="37"/>
      <c r="AS767" s="37"/>
      <c r="AT767" s="37"/>
      <c r="AU767" s="37"/>
      <c r="AV767" s="37"/>
      <c r="AW767" s="37"/>
      <c r="AX767" s="37"/>
      <c r="AY767" s="37"/>
      <c r="AZ767" s="37"/>
      <c r="BA767" s="37"/>
      <c r="BB767" s="37"/>
      <c r="BC767" s="37"/>
      <c r="BD767" s="37"/>
      <c r="BE767" s="37"/>
      <c r="BF767" s="37"/>
      <c r="BG767" s="37"/>
      <c r="BH767" s="37"/>
      <c r="BI767" s="37"/>
      <c r="BJ767" s="37"/>
      <c r="BK767" s="37"/>
      <c r="BL767" s="37"/>
      <c r="BM767" s="37"/>
      <c r="BN767" s="37"/>
      <c r="BO767" s="37"/>
      <c r="BP767" s="37"/>
      <c r="BQ767" s="37"/>
      <c r="BR767" s="37"/>
      <c r="BS767" s="37"/>
      <c r="BT767" s="37"/>
      <c r="BU767" s="37"/>
    </row>
    <row r="768" ht="14.25" customHeight="1">
      <c r="A768" s="43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  <c r="AN768" s="37"/>
      <c r="AO768" s="37"/>
      <c r="AP768" s="37"/>
      <c r="AQ768" s="37"/>
      <c r="AR768" s="37"/>
      <c r="AS768" s="37"/>
      <c r="AT768" s="37"/>
      <c r="AU768" s="37"/>
      <c r="AV768" s="37"/>
      <c r="AW768" s="37"/>
      <c r="AX768" s="37"/>
      <c r="AY768" s="37"/>
      <c r="AZ768" s="37"/>
      <c r="BA768" s="37"/>
      <c r="BB768" s="37"/>
      <c r="BC768" s="37"/>
      <c r="BD768" s="37"/>
      <c r="BE768" s="37"/>
      <c r="BF768" s="37"/>
      <c r="BG768" s="37"/>
      <c r="BH768" s="37"/>
      <c r="BI768" s="37"/>
      <c r="BJ768" s="37"/>
      <c r="BK768" s="37"/>
      <c r="BL768" s="37"/>
      <c r="BM768" s="37"/>
      <c r="BN768" s="37"/>
      <c r="BO768" s="37"/>
      <c r="BP768" s="37"/>
      <c r="BQ768" s="37"/>
      <c r="BR768" s="37"/>
      <c r="BS768" s="37"/>
      <c r="BT768" s="37"/>
      <c r="BU768" s="37"/>
    </row>
    <row r="769" ht="14.25" customHeight="1">
      <c r="A769" s="43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  <c r="AN769" s="37"/>
      <c r="AO769" s="37"/>
      <c r="AP769" s="37"/>
      <c r="AQ769" s="37"/>
      <c r="AR769" s="37"/>
      <c r="AS769" s="37"/>
      <c r="AT769" s="37"/>
      <c r="AU769" s="37"/>
      <c r="AV769" s="37"/>
      <c r="AW769" s="37"/>
      <c r="AX769" s="37"/>
      <c r="AY769" s="37"/>
      <c r="AZ769" s="37"/>
      <c r="BA769" s="37"/>
      <c r="BB769" s="37"/>
      <c r="BC769" s="37"/>
      <c r="BD769" s="37"/>
      <c r="BE769" s="37"/>
      <c r="BF769" s="37"/>
      <c r="BG769" s="37"/>
      <c r="BH769" s="37"/>
      <c r="BI769" s="37"/>
      <c r="BJ769" s="37"/>
      <c r="BK769" s="37"/>
      <c r="BL769" s="37"/>
      <c r="BM769" s="37"/>
      <c r="BN769" s="37"/>
      <c r="BO769" s="37"/>
      <c r="BP769" s="37"/>
      <c r="BQ769" s="37"/>
      <c r="BR769" s="37"/>
      <c r="BS769" s="37"/>
      <c r="BT769" s="37"/>
      <c r="BU769" s="37"/>
    </row>
    <row r="770" ht="14.25" customHeight="1">
      <c r="A770" s="43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  <c r="AN770" s="37"/>
      <c r="AO770" s="37"/>
      <c r="AP770" s="37"/>
      <c r="AQ770" s="37"/>
      <c r="AR770" s="37"/>
      <c r="AS770" s="37"/>
      <c r="AT770" s="37"/>
      <c r="AU770" s="37"/>
      <c r="AV770" s="37"/>
      <c r="AW770" s="37"/>
      <c r="AX770" s="37"/>
      <c r="AY770" s="37"/>
      <c r="AZ770" s="37"/>
      <c r="BA770" s="37"/>
      <c r="BB770" s="37"/>
      <c r="BC770" s="37"/>
      <c r="BD770" s="37"/>
      <c r="BE770" s="37"/>
      <c r="BF770" s="37"/>
      <c r="BG770" s="37"/>
      <c r="BH770" s="37"/>
      <c r="BI770" s="37"/>
      <c r="BJ770" s="37"/>
      <c r="BK770" s="37"/>
      <c r="BL770" s="37"/>
      <c r="BM770" s="37"/>
      <c r="BN770" s="37"/>
      <c r="BO770" s="37"/>
      <c r="BP770" s="37"/>
      <c r="BQ770" s="37"/>
      <c r="BR770" s="37"/>
      <c r="BS770" s="37"/>
      <c r="BT770" s="37"/>
      <c r="BU770" s="37"/>
    </row>
    <row r="771" ht="14.25" customHeight="1">
      <c r="A771" s="43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  <c r="AN771" s="37"/>
      <c r="AO771" s="37"/>
      <c r="AP771" s="37"/>
      <c r="AQ771" s="37"/>
      <c r="AR771" s="37"/>
      <c r="AS771" s="37"/>
      <c r="AT771" s="37"/>
      <c r="AU771" s="37"/>
      <c r="AV771" s="37"/>
      <c r="AW771" s="37"/>
      <c r="AX771" s="37"/>
      <c r="AY771" s="37"/>
      <c r="AZ771" s="37"/>
      <c r="BA771" s="37"/>
      <c r="BB771" s="37"/>
      <c r="BC771" s="37"/>
      <c r="BD771" s="37"/>
      <c r="BE771" s="37"/>
      <c r="BF771" s="37"/>
      <c r="BG771" s="37"/>
      <c r="BH771" s="37"/>
      <c r="BI771" s="37"/>
      <c r="BJ771" s="37"/>
      <c r="BK771" s="37"/>
      <c r="BL771" s="37"/>
      <c r="BM771" s="37"/>
      <c r="BN771" s="37"/>
      <c r="BO771" s="37"/>
      <c r="BP771" s="37"/>
      <c r="BQ771" s="37"/>
      <c r="BR771" s="37"/>
      <c r="BS771" s="37"/>
      <c r="BT771" s="37"/>
      <c r="BU771" s="37"/>
    </row>
    <row r="772" ht="14.25" customHeight="1">
      <c r="A772" s="43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  <c r="AN772" s="37"/>
      <c r="AO772" s="37"/>
      <c r="AP772" s="37"/>
      <c r="AQ772" s="37"/>
      <c r="AR772" s="37"/>
      <c r="AS772" s="37"/>
      <c r="AT772" s="37"/>
      <c r="AU772" s="37"/>
      <c r="AV772" s="37"/>
      <c r="AW772" s="37"/>
      <c r="AX772" s="37"/>
      <c r="AY772" s="37"/>
      <c r="AZ772" s="37"/>
      <c r="BA772" s="37"/>
      <c r="BB772" s="37"/>
      <c r="BC772" s="37"/>
      <c r="BD772" s="37"/>
      <c r="BE772" s="37"/>
      <c r="BF772" s="37"/>
      <c r="BG772" s="37"/>
      <c r="BH772" s="37"/>
      <c r="BI772" s="37"/>
      <c r="BJ772" s="37"/>
      <c r="BK772" s="37"/>
      <c r="BL772" s="37"/>
      <c r="BM772" s="37"/>
      <c r="BN772" s="37"/>
      <c r="BO772" s="37"/>
      <c r="BP772" s="37"/>
      <c r="BQ772" s="37"/>
      <c r="BR772" s="37"/>
      <c r="BS772" s="37"/>
      <c r="BT772" s="37"/>
      <c r="BU772" s="37"/>
    </row>
    <row r="773" ht="14.25" customHeight="1">
      <c r="A773" s="43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  <c r="AN773" s="37"/>
      <c r="AO773" s="37"/>
      <c r="AP773" s="37"/>
      <c r="AQ773" s="37"/>
      <c r="AR773" s="37"/>
      <c r="AS773" s="37"/>
      <c r="AT773" s="37"/>
      <c r="AU773" s="37"/>
      <c r="AV773" s="37"/>
      <c r="AW773" s="37"/>
      <c r="AX773" s="37"/>
      <c r="AY773" s="37"/>
      <c r="AZ773" s="37"/>
      <c r="BA773" s="37"/>
      <c r="BB773" s="37"/>
      <c r="BC773" s="37"/>
      <c r="BD773" s="37"/>
      <c r="BE773" s="37"/>
      <c r="BF773" s="37"/>
      <c r="BG773" s="37"/>
      <c r="BH773" s="37"/>
      <c r="BI773" s="37"/>
      <c r="BJ773" s="37"/>
      <c r="BK773" s="37"/>
      <c r="BL773" s="37"/>
      <c r="BM773" s="37"/>
      <c r="BN773" s="37"/>
      <c r="BO773" s="37"/>
      <c r="BP773" s="37"/>
      <c r="BQ773" s="37"/>
      <c r="BR773" s="37"/>
      <c r="BS773" s="37"/>
      <c r="BT773" s="37"/>
      <c r="BU773" s="37"/>
    </row>
    <row r="774" ht="14.25" customHeight="1">
      <c r="A774" s="43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  <c r="AN774" s="37"/>
      <c r="AO774" s="37"/>
      <c r="AP774" s="37"/>
      <c r="AQ774" s="37"/>
      <c r="AR774" s="37"/>
      <c r="AS774" s="37"/>
      <c r="AT774" s="37"/>
      <c r="AU774" s="37"/>
      <c r="AV774" s="37"/>
      <c r="AW774" s="37"/>
      <c r="AX774" s="37"/>
      <c r="AY774" s="37"/>
      <c r="AZ774" s="37"/>
      <c r="BA774" s="37"/>
      <c r="BB774" s="37"/>
      <c r="BC774" s="37"/>
      <c r="BD774" s="37"/>
      <c r="BE774" s="37"/>
      <c r="BF774" s="37"/>
      <c r="BG774" s="37"/>
      <c r="BH774" s="37"/>
      <c r="BI774" s="37"/>
      <c r="BJ774" s="37"/>
      <c r="BK774" s="37"/>
      <c r="BL774" s="37"/>
      <c r="BM774" s="37"/>
      <c r="BN774" s="37"/>
      <c r="BO774" s="37"/>
      <c r="BP774" s="37"/>
      <c r="BQ774" s="37"/>
      <c r="BR774" s="37"/>
      <c r="BS774" s="37"/>
      <c r="BT774" s="37"/>
      <c r="BU774" s="37"/>
    </row>
    <row r="775" ht="14.25" customHeight="1">
      <c r="A775" s="43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  <c r="AN775" s="37"/>
      <c r="AO775" s="37"/>
      <c r="AP775" s="37"/>
      <c r="AQ775" s="37"/>
      <c r="AR775" s="37"/>
      <c r="AS775" s="37"/>
      <c r="AT775" s="37"/>
      <c r="AU775" s="37"/>
      <c r="AV775" s="37"/>
      <c r="AW775" s="37"/>
      <c r="AX775" s="37"/>
      <c r="AY775" s="37"/>
      <c r="AZ775" s="37"/>
      <c r="BA775" s="37"/>
      <c r="BB775" s="37"/>
      <c r="BC775" s="37"/>
      <c r="BD775" s="37"/>
      <c r="BE775" s="37"/>
      <c r="BF775" s="37"/>
      <c r="BG775" s="37"/>
      <c r="BH775" s="37"/>
      <c r="BI775" s="37"/>
      <c r="BJ775" s="37"/>
      <c r="BK775" s="37"/>
      <c r="BL775" s="37"/>
      <c r="BM775" s="37"/>
      <c r="BN775" s="37"/>
      <c r="BO775" s="37"/>
      <c r="BP775" s="37"/>
      <c r="BQ775" s="37"/>
      <c r="BR775" s="37"/>
      <c r="BS775" s="37"/>
      <c r="BT775" s="37"/>
      <c r="BU775" s="37"/>
    </row>
    <row r="776" ht="14.25" customHeight="1">
      <c r="A776" s="43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  <c r="AN776" s="37"/>
      <c r="AO776" s="37"/>
      <c r="AP776" s="37"/>
      <c r="AQ776" s="37"/>
      <c r="AR776" s="37"/>
      <c r="AS776" s="37"/>
      <c r="AT776" s="37"/>
      <c r="AU776" s="37"/>
      <c r="AV776" s="37"/>
      <c r="AW776" s="37"/>
      <c r="AX776" s="37"/>
      <c r="AY776" s="37"/>
      <c r="AZ776" s="37"/>
      <c r="BA776" s="37"/>
      <c r="BB776" s="37"/>
      <c r="BC776" s="37"/>
      <c r="BD776" s="37"/>
      <c r="BE776" s="37"/>
      <c r="BF776" s="37"/>
      <c r="BG776" s="37"/>
      <c r="BH776" s="37"/>
      <c r="BI776" s="37"/>
      <c r="BJ776" s="37"/>
      <c r="BK776" s="37"/>
      <c r="BL776" s="37"/>
      <c r="BM776" s="37"/>
      <c r="BN776" s="37"/>
      <c r="BO776" s="37"/>
      <c r="BP776" s="37"/>
      <c r="BQ776" s="37"/>
      <c r="BR776" s="37"/>
      <c r="BS776" s="37"/>
      <c r="BT776" s="37"/>
      <c r="BU776" s="37"/>
    </row>
    <row r="777" ht="14.25" customHeight="1">
      <c r="A777" s="43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  <c r="AN777" s="37"/>
      <c r="AO777" s="37"/>
      <c r="AP777" s="37"/>
      <c r="AQ777" s="37"/>
      <c r="AR777" s="37"/>
      <c r="AS777" s="37"/>
      <c r="AT777" s="37"/>
      <c r="AU777" s="37"/>
      <c r="AV777" s="37"/>
      <c r="AW777" s="37"/>
      <c r="AX777" s="37"/>
      <c r="AY777" s="37"/>
      <c r="AZ777" s="37"/>
      <c r="BA777" s="37"/>
      <c r="BB777" s="37"/>
      <c r="BC777" s="37"/>
      <c r="BD777" s="37"/>
      <c r="BE777" s="37"/>
      <c r="BF777" s="37"/>
      <c r="BG777" s="37"/>
      <c r="BH777" s="37"/>
      <c r="BI777" s="37"/>
      <c r="BJ777" s="37"/>
      <c r="BK777" s="37"/>
      <c r="BL777" s="37"/>
      <c r="BM777" s="37"/>
      <c r="BN777" s="37"/>
      <c r="BO777" s="37"/>
      <c r="BP777" s="37"/>
      <c r="BQ777" s="37"/>
      <c r="BR777" s="37"/>
      <c r="BS777" s="37"/>
      <c r="BT777" s="37"/>
      <c r="BU777" s="37"/>
    </row>
    <row r="778" ht="14.25" customHeight="1">
      <c r="A778" s="43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  <c r="AN778" s="37"/>
      <c r="AO778" s="37"/>
      <c r="AP778" s="37"/>
      <c r="AQ778" s="37"/>
      <c r="AR778" s="37"/>
      <c r="AS778" s="37"/>
      <c r="AT778" s="37"/>
      <c r="AU778" s="37"/>
      <c r="AV778" s="37"/>
      <c r="AW778" s="37"/>
      <c r="AX778" s="37"/>
      <c r="AY778" s="37"/>
      <c r="AZ778" s="37"/>
      <c r="BA778" s="37"/>
      <c r="BB778" s="37"/>
      <c r="BC778" s="37"/>
      <c r="BD778" s="37"/>
      <c r="BE778" s="37"/>
      <c r="BF778" s="37"/>
      <c r="BG778" s="37"/>
      <c r="BH778" s="37"/>
      <c r="BI778" s="37"/>
      <c r="BJ778" s="37"/>
      <c r="BK778" s="37"/>
      <c r="BL778" s="37"/>
      <c r="BM778" s="37"/>
      <c r="BN778" s="37"/>
      <c r="BO778" s="37"/>
      <c r="BP778" s="37"/>
      <c r="BQ778" s="37"/>
      <c r="BR778" s="37"/>
      <c r="BS778" s="37"/>
      <c r="BT778" s="37"/>
      <c r="BU778" s="37"/>
    </row>
    <row r="779" ht="14.25" customHeight="1">
      <c r="A779" s="43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  <c r="AN779" s="37"/>
      <c r="AO779" s="37"/>
      <c r="AP779" s="37"/>
      <c r="AQ779" s="37"/>
      <c r="AR779" s="37"/>
      <c r="AS779" s="37"/>
      <c r="AT779" s="37"/>
      <c r="AU779" s="37"/>
      <c r="AV779" s="37"/>
      <c r="AW779" s="37"/>
      <c r="AX779" s="37"/>
      <c r="AY779" s="37"/>
      <c r="AZ779" s="37"/>
      <c r="BA779" s="37"/>
      <c r="BB779" s="37"/>
      <c r="BC779" s="37"/>
      <c r="BD779" s="37"/>
      <c r="BE779" s="37"/>
      <c r="BF779" s="37"/>
      <c r="BG779" s="37"/>
      <c r="BH779" s="37"/>
      <c r="BI779" s="37"/>
      <c r="BJ779" s="37"/>
      <c r="BK779" s="37"/>
      <c r="BL779" s="37"/>
      <c r="BM779" s="37"/>
      <c r="BN779" s="37"/>
      <c r="BO779" s="37"/>
      <c r="BP779" s="37"/>
      <c r="BQ779" s="37"/>
      <c r="BR779" s="37"/>
      <c r="BS779" s="37"/>
      <c r="BT779" s="37"/>
      <c r="BU779" s="37"/>
    </row>
    <row r="780" ht="14.25" customHeight="1">
      <c r="A780" s="43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  <c r="AN780" s="37"/>
      <c r="AO780" s="37"/>
      <c r="AP780" s="37"/>
      <c r="AQ780" s="37"/>
      <c r="AR780" s="37"/>
      <c r="AS780" s="37"/>
      <c r="AT780" s="37"/>
      <c r="AU780" s="37"/>
      <c r="AV780" s="37"/>
      <c r="AW780" s="37"/>
      <c r="AX780" s="37"/>
      <c r="AY780" s="37"/>
      <c r="AZ780" s="37"/>
      <c r="BA780" s="37"/>
      <c r="BB780" s="37"/>
      <c r="BC780" s="37"/>
      <c r="BD780" s="37"/>
      <c r="BE780" s="37"/>
      <c r="BF780" s="37"/>
      <c r="BG780" s="37"/>
      <c r="BH780" s="37"/>
      <c r="BI780" s="37"/>
      <c r="BJ780" s="37"/>
      <c r="BK780" s="37"/>
      <c r="BL780" s="37"/>
      <c r="BM780" s="37"/>
      <c r="BN780" s="37"/>
      <c r="BO780" s="37"/>
      <c r="BP780" s="37"/>
      <c r="BQ780" s="37"/>
      <c r="BR780" s="37"/>
      <c r="BS780" s="37"/>
      <c r="BT780" s="37"/>
      <c r="BU780" s="37"/>
    </row>
    <row r="781" ht="14.25" customHeight="1">
      <c r="A781" s="43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  <c r="AN781" s="37"/>
      <c r="AO781" s="37"/>
      <c r="AP781" s="37"/>
      <c r="AQ781" s="37"/>
      <c r="AR781" s="37"/>
      <c r="AS781" s="37"/>
      <c r="AT781" s="37"/>
      <c r="AU781" s="37"/>
      <c r="AV781" s="37"/>
      <c r="AW781" s="37"/>
      <c r="AX781" s="37"/>
      <c r="AY781" s="37"/>
      <c r="AZ781" s="37"/>
      <c r="BA781" s="37"/>
      <c r="BB781" s="37"/>
      <c r="BC781" s="37"/>
      <c r="BD781" s="37"/>
      <c r="BE781" s="37"/>
      <c r="BF781" s="37"/>
      <c r="BG781" s="37"/>
      <c r="BH781" s="37"/>
      <c r="BI781" s="37"/>
      <c r="BJ781" s="37"/>
      <c r="BK781" s="37"/>
      <c r="BL781" s="37"/>
      <c r="BM781" s="37"/>
      <c r="BN781" s="37"/>
      <c r="BO781" s="37"/>
      <c r="BP781" s="37"/>
      <c r="BQ781" s="37"/>
      <c r="BR781" s="37"/>
      <c r="BS781" s="37"/>
      <c r="BT781" s="37"/>
      <c r="BU781" s="37"/>
    </row>
    <row r="782" ht="14.25" customHeight="1">
      <c r="A782" s="43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  <c r="AN782" s="37"/>
      <c r="AO782" s="37"/>
      <c r="AP782" s="37"/>
      <c r="AQ782" s="37"/>
      <c r="AR782" s="37"/>
      <c r="AS782" s="37"/>
      <c r="AT782" s="37"/>
      <c r="AU782" s="37"/>
      <c r="AV782" s="37"/>
      <c r="AW782" s="37"/>
      <c r="AX782" s="37"/>
      <c r="AY782" s="37"/>
      <c r="AZ782" s="37"/>
      <c r="BA782" s="37"/>
      <c r="BB782" s="37"/>
      <c r="BC782" s="37"/>
      <c r="BD782" s="37"/>
      <c r="BE782" s="37"/>
      <c r="BF782" s="37"/>
      <c r="BG782" s="37"/>
      <c r="BH782" s="37"/>
      <c r="BI782" s="37"/>
      <c r="BJ782" s="37"/>
      <c r="BK782" s="37"/>
      <c r="BL782" s="37"/>
      <c r="BM782" s="37"/>
      <c r="BN782" s="37"/>
      <c r="BO782" s="37"/>
      <c r="BP782" s="37"/>
      <c r="BQ782" s="37"/>
      <c r="BR782" s="37"/>
      <c r="BS782" s="37"/>
      <c r="BT782" s="37"/>
      <c r="BU782" s="37"/>
    </row>
    <row r="783" ht="14.25" customHeight="1">
      <c r="A783" s="43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  <c r="AN783" s="37"/>
      <c r="AO783" s="37"/>
      <c r="AP783" s="37"/>
      <c r="AQ783" s="37"/>
      <c r="AR783" s="37"/>
      <c r="AS783" s="37"/>
      <c r="AT783" s="37"/>
      <c r="AU783" s="37"/>
      <c r="AV783" s="37"/>
      <c r="AW783" s="37"/>
      <c r="AX783" s="37"/>
      <c r="AY783" s="37"/>
      <c r="AZ783" s="37"/>
      <c r="BA783" s="37"/>
      <c r="BB783" s="37"/>
      <c r="BC783" s="37"/>
      <c r="BD783" s="37"/>
      <c r="BE783" s="37"/>
      <c r="BF783" s="37"/>
      <c r="BG783" s="37"/>
      <c r="BH783" s="37"/>
      <c r="BI783" s="37"/>
      <c r="BJ783" s="37"/>
      <c r="BK783" s="37"/>
      <c r="BL783" s="37"/>
      <c r="BM783" s="37"/>
      <c r="BN783" s="37"/>
      <c r="BO783" s="37"/>
      <c r="BP783" s="37"/>
      <c r="BQ783" s="37"/>
      <c r="BR783" s="37"/>
      <c r="BS783" s="37"/>
      <c r="BT783" s="37"/>
      <c r="BU783" s="37"/>
    </row>
    <row r="784" ht="14.25" customHeight="1">
      <c r="A784" s="43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  <c r="AN784" s="37"/>
      <c r="AO784" s="37"/>
      <c r="AP784" s="37"/>
      <c r="AQ784" s="37"/>
      <c r="AR784" s="37"/>
      <c r="AS784" s="37"/>
      <c r="AT784" s="37"/>
      <c r="AU784" s="37"/>
      <c r="AV784" s="37"/>
      <c r="AW784" s="37"/>
      <c r="AX784" s="37"/>
      <c r="AY784" s="37"/>
      <c r="AZ784" s="37"/>
      <c r="BA784" s="37"/>
      <c r="BB784" s="37"/>
      <c r="BC784" s="37"/>
      <c r="BD784" s="37"/>
      <c r="BE784" s="37"/>
      <c r="BF784" s="37"/>
      <c r="BG784" s="37"/>
      <c r="BH784" s="37"/>
      <c r="BI784" s="37"/>
      <c r="BJ784" s="37"/>
      <c r="BK784" s="37"/>
      <c r="BL784" s="37"/>
      <c r="BM784" s="37"/>
      <c r="BN784" s="37"/>
      <c r="BO784" s="37"/>
      <c r="BP784" s="37"/>
      <c r="BQ784" s="37"/>
      <c r="BR784" s="37"/>
      <c r="BS784" s="37"/>
      <c r="BT784" s="37"/>
      <c r="BU784" s="37"/>
    </row>
    <row r="785" ht="14.25" customHeight="1">
      <c r="A785" s="43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  <c r="AN785" s="37"/>
      <c r="AO785" s="37"/>
      <c r="AP785" s="37"/>
      <c r="AQ785" s="37"/>
      <c r="AR785" s="37"/>
      <c r="AS785" s="37"/>
      <c r="AT785" s="37"/>
      <c r="AU785" s="37"/>
      <c r="AV785" s="37"/>
      <c r="AW785" s="37"/>
      <c r="AX785" s="37"/>
      <c r="AY785" s="37"/>
      <c r="AZ785" s="37"/>
      <c r="BA785" s="37"/>
      <c r="BB785" s="37"/>
      <c r="BC785" s="37"/>
      <c r="BD785" s="37"/>
      <c r="BE785" s="37"/>
      <c r="BF785" s="37"/>
      <c r="BG785" s="37"/>
      <c r="BH785" s="37"/>
      <c r="BI785" s="37"/>
      <c r="BJ785" s="37"/>
      <c r="BK785" s="37"/>
      <c r="BL785" s="37"/>
      <c r="BM785" s="37"/>
      <c r="BN785" s="37"/>
      <c r="BO785" s="37"/>
      <c r="BP785" s="37"/>
      <c r="BQ785" s="37"/>
      <c r="BR785" s="37"/>
      <c r="BS785" s="37"/>
      <c r="BT785" s="37"/>
      <c r="BU785" s="37"/>
    </row>
    <row r="786" ht="14.25" customHeight="1">
      <c r="A786" s="43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  <c r="AN786" s="37"/>
      <c r="AO786" s="37"/>
      <c r="AP786" s="37"/>
      <c r="AQ786" s="37"/>
      <c r="AR786" s="37"/>
      <c r="AS786" s="37"/>
      <c r="AT786" s="37"/>
      <c r="AU786" s="37"/>
      <c r="AV786" s="37"/>
      <c r="AW786" s="37"/>
      <c r="AX786" s="37"/>
      <c r="AY786" s="37"/>
      <c r="AZ786" s="37"/>
      <c r="BA786" s="37"/>
      <c r="BB786" s="37"/>
      <c r="BC786" s="37"/>
      <c r="BD786" s="37"/>
      <c r="BE786" s="37"/>
      <c r="BF786" s="37"/>
      <c r="BG786" s="37"/>
      <c r="BH786" s="37"/>
      <c r="BI786" s="37"/>
      <c r="BJ786" s="37"/>
      <c r="BK786" s="37"/>
      <c r="BL786" s="37"/>
      <c r="BM786" s="37"/>
      <c r="BN786" s="37"/>
      <c r="BO786" s="37"/>
      <c r="BP786" s="37"/>
      <c r="BQ786" s="37"/>
      <c r="BR786" s="37"/>
      <c r="BS786" s="37"/>
      <c r="BT786" s="37"/>
      <c r="BU786" s="37"/>
    </row>
    <row r="787" ht="14.25" customHeight="1">
      <c r="A787" s="43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  <c r="AN787" s="37"/>
      <c r="AO787" s="37"/>
      <c r="AP787" s="37"/>
      <c r="AQ787" s="37"/>
      <c r="AR787" s="37"/>
      <c r="AS787" s="37"/>
      <c r="AT787" s="37"/>
      <c r="AU787" s="37"/>
      <c r="AV787" s="37"/>
      <c r="AW787" s="37"/>
      <c r="AX787" s="37"/>
      <c r="AY787" s="37"/>
      <c r="AZ787" s="37"/>
      <c r="BA787" s="37"/>
      <c r="BB787" s="37"/>
      <c r="BC787" s="37"/>
      <c r="BD787" s="37"/>
      <c r="BE787" s="37"/>
      <c r="BF787" s="37"/>
      <c r="BG787" s="37"/>
      <c r="BH787" s="37"/>
      <c r="BI787" s="37"/>
      <c r="BJ787" s="37"/>
      <c r="BK787" s="37"/>
      <c r="BL787" s="37"/>
      <c r="BM787" s="37"/>
      <c r="BN787" s="37"/>
      <c r="BO787" s="37"/>
      <c r="BP787" s="37"/>
      <c r="BQ787" s="37"/>
      <c r="BR787" s="37"/>
      <c r="BS787" s="37"/>
      <c r="BT787" s="37"/>
      <c r="BU787" s="37"/>
    </row>
    <row r="788" ht="14.25" customHeight="1">
      <c r="A788" s="43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  <c r="AN788" s="37"/>
      <c r="AO788" s="37"/>
      <c r="AP788" s="37"/>
      <c r="AQ788" s="37"/>
      <c r="AR788" s="37"/>
      <c r="AS788" s="37"/>
      <c r="AT788" s="37"/>
      <c r="AU788" s="37"/>
      <c r="AV788" s="37"/>
      <c r="AW788" s="37"/>
      <c r="AX788" s="37"/>
      <c r="AY788" s="37"/>
      <c r="AZ788" s="37"/>
      <c r="BA788" s="37"/>
      <c r="BB788" s="37"/>
      <c r="BC788" s="37"/>
      <c r="BD788" s="37"/>
      <c r="BE788" s="37"/>
      <c r="BF788" s="37"/>
      <c r="BG788" s="37"/>
      <c r="BH788" s="37"/>
      <c r="BI788" s="37"/>
      <c r="BJ788" s="37"/>
      <c r="BK788" s="37"/>
      <c r="BL788" s="37"/>
      <c r="BM788" s="37"/>
      <c r="BN788" s="37"/>
      <c r="BO788" s="37"/>
      <c r="BP788" s="37"/>
      <c r="BQ788" s="37"/>
      <c r="BR788" s="37"/>
      <c r="BS788" s="37"/>
      <c r="BT788" s="37"/>
      <c r="BU788" s="37"/>
    </row>
    <row r="789" ht="14.25" customHeight="1">
      <c r="A789" s="43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  <c r="AN789" s="37"/>
      <c r="AO789" s="37"/>
      <c r="AP789" s="37"/>
      <c r="AQ789" s="37"/>
      <c r="AR789" s="37"/>
      <c r="AS789" s="37"/>
      <c r="AT789" s="37"/>
      <c r="AU789" s="37"/>
      <c r="AV789" s="37"/>
      <c r="AW789" s="37"/>
      <c r="AX789" s="37"/>
      <c r="AY789" s="37"/>
      <c r="AZ789" s="37"/>
      <c r="BA789" s="37"/>
      <c r="BB789" s="37"/>
      <c r="BC789" s="37"/>
      <c r="BD789" s="37"/>
      <c r="BE789" s="37"/>
      <c r="BF789" s="37"/>
      <c r="BG789" s="37"/>
      <c r="BH789" s="37"/>
      <c r="BI789" s="37"/>
      <c r="BJ789" s="37"/>
      <c r="BK789" s="37"/>
      <c r="BL789" s="37"/>
      <c r="BM789" s="37"/>
      <c r="BN789" s="37"/>
      <c r="BO789" s="37"/>
      <c r="BP789" s="37"/>
      <c r="BQ789" s="37"/>
      <c r="BR789" s="37"/>
      <c r="BS789" s="37"/>
      <c r="BT789" s="37"/>
      <c r="BU789" s="37"/>
    </row>
    <row r="790" ht="14.25" customHeight="1">
      <c r="A790" s="43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  <c r="AN790" s="37"/>
      <c r="AO790" s="37"/>
      <c r="AP790" s="37"/>
      <c r="AQ790" s="37"/>
      <c r="AR790" s="37"/>
      <c r="AS790" s="37"/>
      <c r="AT790" s="37"/>
      <c r="AU790" s="37"/>
      <c r="AV790" s="37"/>
      <c r="AW790" s="37"/>
      <c r="AX790" s="37"/>
      <c r="AY790" s="37"/>
      <c r="AZ790" s="37"/>
      <c r="BA790" s="37"/>
      <c r="BB790" s="37"/>
      <c r="BC790" s="37"/>
      <c r="BD790" s="37"/>
      <c r="BE790" s="37"/>
      <c r="BF790" s="37"/>
      <c r="BG790" s="37"/>
      <c r="BH790" s="37"/>
      <c r="BI790" s="37"/>
      <c r="BJ790" s="37"/>
      <c r="BK790" s="37"/>
      <c r="BL790" s="37"/>
      <c r="BM790" s="37"/>
      <c r="BN790" s="37"/>
      <c r="BO790" s="37"/>
      <c r="BP790" s="37"/>
      <c r="BQ790" s="37"/>
      <c r="BR790" s="37"/>
      <c r="BS790" s="37"/>
      <c r="BT790" s="37"/>
      <c r="BU790" s="37"/>
    </row>
    <row r="791" ht="14.25" customHeight="1">
      <c r="A791" s="43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  <c r="AN791" s="37"/>
      <c r="AO791" s="37"/>
      <c r="AP791" s="37"/>
      <c r="AQ791" s="37"/>
      <c r="AR791" s="37"/>
      <c r="AS791" s="37"/>
      <c r="AT791" s="37"/>
      <c r="AU791" s="37"/>
      <c r="AV791" s="37"/>
      <c r="AW791" s="37"/>
      <c r="AX791" s="37"/>
      <c r="AY791" s="37"/>
      <c r="AZ791" s="37"/>
      <c r="BA791" s="37"/>
      <c r="BB791" s="37"/>
      <c r="BC791" s="37"/>
      <c r="BD791" s="37"/>
      <c r="BE791" s="37"/>
      <c r="BF791" s="37"/>
      <c r="BG791" s="37"/>
      <c r="BH791" s="37"/>
      <c r="BI791" s="37"/>
      <c r="BJ791" s="37"/>
      <c r="BK791" s="37"/>
      <c r="BL791" s="37"/>
      <c r="BM791" s="37"/>
      <c r="BN791" s="37"/>
      <c r="BO791" s="37"/>
      <c r="BP791" s="37"/>
      <c r="BQ791" s="37"/>
      <c r="BR791" s="37"/>
      <c r="BS791" s="37"/>
      <c r="BT791" s="37"/>
      <c r="BU791" s="37"/>
    </row>
    <row r="792" ht="14.25" customHeight="1">
      <c r="A792" s="43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  <c r="AN792" s="37"/>
      <c r="AO792" s="37"/>
      <c r="AP792" s="37"/>
      <c r="AQ792" s="37"/>
      <c r="AR792" s="37"/>
      <c r="AS792" s="37"/>
      <c r="AT792" s="37"/>
      <c r="AU792" s="37"/>
      <c r="AV792" s="37"/>
      <c r="AW792" s="37"/>
      <c r="AX792" s="37"/>
      <c r="AY792" s="37"/>
      <c r="AZ792" s="37"/>
      <c r="BA792" s="37"/>
      <c r="BB792" s="37"/>
      <c r="BC792" s="37"/>
      <c r="BD792" s="37"/>
      <c r="BE792" s="37"/>
      <c r="BF792" s="37"/>
      <c r="BG792" s="37"/>
      <c r="BH792" s="37"/>
      <c r="BI792" s="37"/>
      <c r="BJ792" s="37"/>
      <c r="BK792" s="37"/>
      <c r="BL792" s="37"/>
      <c r="BM792" s="37"/>
      <c r="BN792" s="37"/>
      <c r="BO792" s="37"/>
      <c r="BP792" s="37"/>
      <c r="BQ792" s="37"/>
      <c r="BR792" s="37"/>
      <c r="BS792" s="37"/>
      <c r="BT792" s="37"/>
      <c r="BU792" s="37"/>
    </row>
    <row r="793" ht="14.25" customHeight="1">
      <c r="A793" s="43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  <c r="AN793" s="37"/>
      <c r="AO793" s="37"/>
      <c r="AP793" s="37"/>
      <c r="AQ793" s="37"/>
      <c r="AR793" s="37"/>
      <c r="AS793" s="37"/>
      <c r="AT793" s="37"/>
      <c r="AU793" s="37"/>
      <c r="AV793" s="37"/>
      <c r="AW793" s="37"/>
      <c r="AX793" s="37"/>
      <c r="AY793" s="37"/>
      <c r="AZ793" s="37"/>
      <c r="BA793" s="37"/>
      <c r="BB793" s="37"/>
      <c r="BC793" s="37"/>
      <c r="BD793" s="37"/>
      <c r="BE793" s="37"/>
      <c r="BF793" s="37"/>
      <c r="BG793" s="37"/>
      <c r="BH793" s="37"/>
      <c r="BI793" s="37"/>
      <c r="BJ793" s="37"/>
      <c r="BK793" s="37"/>
      <c r="BL793" s="37"/>
      <c r="BM793" s="37"/>
      <c r="BN793" s="37"/>
      <c r="BO793" s="37"/>
      <c r="BP793" s="37"/>
      <c r="BQ793" s="37"/>
      <c r="BR793" s="37"/>
      <c r="BS793" s="37"/>
      <c r="BT793" s="37"/>
      <c r="BU793" s="37"/>
    </row>
    <row r="794" ht="14.25" customHeight="1">
      <c r="A794" s="43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  <c r="AN794" s="37"/>
      <c r="AO794" s="37"/>
      <c r="AP794" s="37"/>
      <c r="AQ794" s="37"/>
      <c r="AR794" s="37"/>
      <c r="AS794" s="37"/>
      <c r="AT794" s="37"/>
      <c r="AU794" s="37"/>
      <c r="AV794" s="37"/>
      <c r="AW794" s="37"/>
      <c r="AX794" s="37"/>
      <c r="AY794" s="37"/>
      <c r="AZ794" s="37"/>
      <c r="BA794" s="37"/>
      <c r="BB794" s="37"/>
      <c r="BC794" s="37"/>
      <c r="BD794" s="37"/>
      <c r="BE794" s="37"/>
      <c r="BF794" s="37"/>
      <c r="BG794" s="37"/>
      <c r="BH794" s="37"/>
      <c r="BI794" s="37"/>
      <c r="BJ794" s="37"/>
      <c r="BK794" s="37"/>
      <c r="BL794" s="37"/>
      <c r="BM794" s="37"/>
      <c r="BN794" s="37"/>
      <c r="BO794" s="37"/>
      <c r="BP794" s="37"/>
      <c r="BQ794" s="37"/>
      <c r="BR794" s="37"/>
      <c r="BS794" s="37"/>
      <c r="BT794" s="37"/>
      <c r="BU794" s="37"/>
    </row>
    <row r="795" ht="14.25" customHeight="1">
      <c r="A795" s="43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  <c r="AN795" s="37"/>
      <c r="AO795" s="37"/>
      <c r="AP795" s="37"/>
      <c r="AQ795" s="37"/>
      <c r="AR795" s="37"/>
      <c r="AS795" s="37"/>
      <c r="AT795" s="37"/>
      <c r="AU795" s="37"/>
      <c r="AV795" s="37"/>
      <c r="AW795" s="37"/>
      <c r="AX795" s="37"/>
      <c r="AY795" s="37"/>
      <c r="AZ795" s="37"/>
      <c r="BA795" s="37"/>
      <c r="BB795" s="37"/>
      <c r="BC795" s="37"/>
      <c r="BD795" s="37"/>
      <c r="BE795" s="37"/>
      <c r="BF795" s="37"/>
      <c r="BG795" s="37"/>
      <c r="BH795" s="37"/>
      <c r="BI795" s="37"/>
      <c r="BJ795" s="37"/>
      <c r="BK795" s="37"/>
      <c r="BL795" s="37"/>
      <c r="BM795" s="37"/>
      <c r="BN795" s="37"/>
      <c r="BO795" s="37"/>
      <c r="BP795" s="37"/>
      <c r="BQ795" s="37"/>
      <c r="BR795" s="37"/>
      <c r="BS795" s="37"/>
      <c r="BT795" s="37"/>
      <c r="BU795" s="37"/>
    </row>
    <row r="796" ht="14.25" customHeight="1">
      <c r="A796" s="43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  <c r="AN796" s="37"/>
      <c r="AO796" s="37"/>
      <c r="AP796" s="37"/>
      <c r="AQ796" s="37"/>
      <c r="AR796" s="37"/>
      <c r="AS796" s="37"/>
      <c r="AT796" s="37"/>
      <c r="AU796" s="37"/>
      <c r="AV796" s="37"/>
      <c r="AW796" s="37"/>
      <c r="AX796" s="37"/>
      <c r="AY796" s="37"/>
      <c r="AZ796" s="37"/>
      <c r="BA796" s="37"/>
      <c r="BB796" s="37"/>
      <c r="BC796" s="37"/>
      <c r="BD796" s="37"/>
      <c r="BE796" s="37"/>
      <c r="BF796" s="37"/>
      <c r="BG796" s="37"/>
      <c r="BH796" s="37"/>
      <c r="BI796" s="37"/>
      <c r="BJ796" s="37"/>
      <c r="BK796" s="37"/>
      <c r="BL796" s="37"/>
      <c r="BM796" s="37"/>
      <c r="BN796" s="37"/>
      <c r="BO796" s="37"/>
      <c r="BP796" s="37"/>
      <c r="BQ796" s="37"/>
      <c r="BR796" s="37"/>
      <c r="BS796" s="37"/>
      <c r="BT796" s="37"/>
      <c r="BU796" s="37"/>
    </row>
    <row r="797" ht="14.25" customHeight="1">
      <c r="A797" s="43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  <c r="AN797" s="37"/>
      <c r="AO797" s="37"/>
      <c r="AP797" s="37"/>
      <c r="AQ797" s="37"/>
      <c r="AR797" s="37"/>
      <c r="AS797" s="37"/>
      <c r="AT797" s="37"/>
      <c r="AU797" s="37"/>
      <c r="AV797" s="37"/>
      <c r="AW797" s="37"/>
      <c r="AX797" s="37"/>
      <c r="AY797" s="37"/>
      <c r="AZ797" s="37"/>
      <c r="BA797" s="37"/>
      <c r="BB797" s="37"/>
      <c r="BC797" s="37"/>
      <c r="BD797" s="37"/>
      <c r="BE797" s="37"/>
      <c r="BF797" s="37"/>
      <c r="BG797" s="37"/>
      <c r="BH797" s="37"/>
      <c r="BI797" s="37"/>
      <c r="BJ797" s="37"/>
      <c r="BK797" s="37"/>
      <c r="BL797" s="37"/>
      <c r="BM797" s="37"/>
      <c r="BN797" s="37"/>
      <c r="BO797" s="37"/>
      <c r="BP797" s="37"/>
      <c r="BQ797" s="37"/>
      <c r="BR797" s="37"/>
      <c r="BS797" s="37"/>
      <c r="BT797" s="37"/>
      <c r="BU797" s="37"/>
    </row>
    <row r="798" ht="14.25" customHeight="1">
      <c r="A798" s="43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  <c r="AN798" s="37"/>
      <c r="AO798" s="37"/>
      <c r="AP798" s="37"/>
      <c r="AQ798" s="37"/>
      <c r="AR798" s="37"/>
      <c r="AS798" s="37"/>
      <c r="AT798" s="37"/>
      <c r="AU798" s="37"/>
      <c r="AV798" s="37"/>
      <c r="AW798" s="37"/>
      <c r="AX798" s="37"/>
      <c r="AY798" s="37"/>
      <c r="AZ798" s="37"/>
      <c r="BA798" s="37"/>
      <c r="BB798" s="37"/>
      <c r="BC798" s="37"/>
      <c r="BD798" s="37"/>
      <c r="BE798" s="37"/>
      <c r="BF798" s="37"/>
      <c r="BG798" s="37"/>
      <c r="BH798" s="37"/>
      <c r="BI798" s="37"/>
      <c r="BJ798" s="37"/>
      <c r="BK798" s="37"/>
      <c r="BL798" s="37"/>
      <c r="BM798" s="37"/>
      <c r="BN798" s="37"/>
      <c r="BO798" s="37"/>
      <c r="BP798" s="37"/>
      <c r="BQ798" s="37"/>
      <c r="BR798" s="37"/>
      <c r="BS798" s="37"/>
      <c r="BT798" s="37"/>
      <c r="BU798" s="37"/>
    </row>
    <row r="799" ht="14.25" customHeight="1">
      <c r="A799" s="43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  <c r="AN799" s="37"/>
      <c r="AO799" s="37"/>
      <c r="AP799" s="37"/>
      <c r="AQ799" s="37"/>
      <c r="AR799" s="37"/>
      <c r="AS799" s="37"/>
      <c r="AT799" s="37"/>
      <c r="AU799" s="37"/>
      <c r="AV799" s="37"/>
      <c r="AW799" s="37"/>
      <c r="AX799" s="37"/>
      <c r="AY799" s="37"/>
      <c r="AZ799" s="37"/>
      <c r="BA799" s="37"/>
      <c r="BB799" s="37"/>
      <c r="BC799" s="37"/>
      <c r="BD799" s="37"/>
      <c r="BE799" s="37"/>
      <c r="BF799" s="37"/>
      <c r="BG799" s="37"/>
      <c r="BH799" s="37"/>
      <c r="BI799" s="37"/>
      <c r="BJ799" s="37"/>
      <c r="BK799" s="37"/>
      <c r="BL799" s="37"/>
      <c r="BM799" s="37"/>
      <c r="BN799" s="37"/>
      <c r="BO799" s="37"/>
      <c r="BP799" s="37"/>
      <c r="BQ799" s="37"/>
      <c r="BR799" s="37"/>
      <c r="BS799" s="37"/>
      <c r="BT799" s="37"/>
      <c r="BU799" s="37"/>
    </row>
    <row r="800" ht="14.25" customHeight="1">
      <c r="A800" s="43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  <c r="AN800" s="37"/>
      <c r="AO800" s="37"/>
      <c r="AP800" s="37"/>
      <c r="AQ800" s="37"/>
      <c r="AR800" s="37"/>
      <c r="AS800" s="37"/>
      <c r="AT800" s="37"/>
      <c r="AU800" s="37"/>
      <c r="AV800" s="37"/>
      <c r="AW800" s="37"/>
      <c r="AX800" s="37"/>
      <c r="AY800" s="37"/>
      <c r="AZ800" s="37"/>
      <c r="BA800" s="37"/>
      <c r="BB800" s="37"/>
      <c r="BC800" s="37"/>
      <c r="BD800" s="37"/>
      <c r="BE800" s="37"/>
      <c r="BF800" s="37"/>
      <c r="BG800" s="37"/>
      <c r="BH800" s="37"/>
      <c r="BI800" s="37"/>
      <c r="BJ800" s="37"/>
      <c r="BK800" s="37"/>
      <c r="BL800" s="37"/>
      <c r="BM800" s="37"/>
      <c r="BN800" s="37"/>
      <c r="BO800" s="37"/>
      <c r="BP800" s="37"/>
      <c r="BQ800" s="37"/>
      <c r="BR800" s="37"/>
      <c r="BS800" s="37"/>
      <c r="BT800" s="37"/>
      <c r="BU800" s="37"/>
    </row>
    <row r="801" ht="14.25" customHeight="1">
      <c r="A801" s="43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  <c r="AN801" s="37"/>
      <c r="AO801" s="37"/>
      <c r="AP801" s="37"/>
      <c r="AQ801" s="37"/>
      <c r="AR801" s="37"/>
      <c r="AS801" s="37"/>
      <c r="AT801" s="37"/>
      <c r="AU801" s="37"/>
      <c r="AV801" s="37"/>
      <c r="AW801" s="37"/>
      <c r="AX801" s="37"/>
      <c r="AY801" s="37"/>
      <c r="AZ801" s="37"/>
      <c r="BA801" s="37"/>
      <c r="BB801" s="37"/>
      <c r="BC801" s="37"/>
      <c r="BD801" s="37"/>
      <c r="BE801" s="37"/>
      <c r="BF801" s="37"/>
      <c r="BG801" s="37"/>
      <c r="BH801" s="37"/>
      <c r="BI801" s="37"/>
      <c r="BJ801" s="37"/>
      <c r="BK801" s="37"/>
      <c r="BL801" s="37"/>
      <c r="BM801" s="37"/>
      <c r="BN801" s="37"/>
      <c r="BO801" s="37"/>
      <c r="BP801" s="37"/>
      <c r="BQ801" s="37"/>
      <c r="BR801" s="37"/>
      <c r="BS801" s="37"/>
      <c r="BT801" s="37"/>
      <c r="BU801" s="37"/>
    </row>
    <row r="802" ht="14.25" customHeight="1">
      <c r="A802" s="43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  <c r="AN802" s="37"/>
      <c r="AO802" s="37"/>
      <c r="AP802" s="37"/>
      <c r="AQ802" s="37"/>
      <c r="AR802" s="37"/>
      <c r="AS802" s="37"/>
      <c r="AT802" s="37"/>
      <c r="AU802" s="37"/>
      <c r="AV802" s="37"/>
      <c r="AW802" s="37"/>
      <c r="AX802" s="37"/>
      <c r="AY802" s="37"/>
      <c r="AZ802" s="37"/>
      <c r="BA802" s="37"/>
      <c r="BB802" s="37"/>
      <c r="BC802" s="37"/>
      <c r="BD802" s="37"/>
      <c r="BE802" s="37"/>
      <c r="BF802" s="37"/>
      <c r="BG802" s="37"/>
      <c r="BH802" s="37"/>
      <c r="BI802" s="37"/>
      <c r="BJ802" s="37"/>
      <c r="BK802" s="37"/>
      <c r="BL802" s="37"/>
      <c r="BM802" s="37"/>
      <c r="BN802" s="37"/>
      <c r="BO802" s="37"/>
      <c r="BP802" s="37"/>
      <c r="BQ802" s="37"/>
      <c r="BR802" s="37"/>
      <c r="BS802" s="37"/>
      <c r="BT802" s="37"/>
      <c r="BU802" s="37"/>
    </row>
    <row r="803" ht="14.25" customHeight="1">
      <c r="A803" s="43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  <c r="AN803" s="37"/>
      <c r="AO803" s="37"/>
      <c r="AP803" s="37"/>
      <c r="AQ803" s="37"/>
      <c r="AR803" s="37"/>
      <c r="AS803" s="37"/>
      <c r="AT803" s="37"/>
      <c r="AU803" s="37"/>
      <c r="AV803" s="37"/>
      <c r="AW803" s="37"/>
      <c r="AX803" s="37"/>
      <c r="AY803" s="37"/>
      <c r="AZ803" s="37"/>
      <c r="BA803" s="37"/>
      <c r="BB803" s="37"/>
      <c r="BC803" s="37"/>
      <c r="BD803" s="37"/>
      <c r="BE803" s="37"/>
      <c r="BF803" s="37"/>
      <c r="BG803" s="37"/>
      <c r="BH803" s="37"/>
      <c r="BI803" s="37"/>
      <c r="BJ803" s="37"/>
      <c r="BK803" s="37"/>
      <c r="BL803" s="37"/>
      <c r="BM803" s="37"/>
      <c r="BN803" s="37"/>
      <c r="BO803" s="37"/>
      <c r="BP803" s="37"/>
      <c r="BQ803" s="37"/>
      <c r="BR803" s="37"/>
      <c r="BS803" s="37"/>
      <c r="BT803" s="37"/>
      <c r="BU803" s="37"/>
    </row>
    <row r="804" ht="14.25" customHeight="1">
      <c r="A804" s="43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  <c r="AN804" s="37"/>
      <c r="AO804" s="37"/>
      <c r="AP804" s="37"/>
      <c r="AQ804" s="37"/>
      <c r="AR804" s="37"/>
      <c r="AS804" s="37"/>
      <c r="AT804" s="37"/>
      <c r="AU804" s="37"/>
      <c r="AV804" s="37"/>
      <c r="AW804" s="37"/>
      <c r="AX804" s="37"/>
      <c r="AY804" s="37"/>
      <c r="AZ804" s="37"/>
      <c r="BA804" s="37"/>
      <c r="BB804" s="37"/>
      <c r="BC804" s="37"/>
      <c r="BD804" s="37"/>
      <c r="BE804" s="37"/>
      <c r="BF804" s="37"/>
      <c r="BG804" s="37"/>
      <c r="BH804" s="37"/>
      <c r="BI804" s="37"/>
      <c r="BJ804" s="37"/>
      <c r="BK804" s="37"/>
      <c r="BL804" s="37"/>
      <c r="BM804" s="37"/>
      <c r="BN804" s="37"/>
      <c r="BO804" s="37"/>
      <c r="BP804" s="37"/>
      <c r="BQ804" s="37"/>
      <c r="BR804" s="37"/>
      <c r="BS804" s="37"/>
      <c r="BT804" s="37"/>
      <c r="BU804" s="37"/>
    </row>
    <row r="805" ht="14.25" customHeight="1">
      <c r="A805" s="43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  <c r="AN805" s="37"/>
      <c r="AO805" s="37"/>
      <c r="AP805" s="37"/>
      <c r="AQ805" s="37"/>
      <c r="AR805" s="37"/>
      <c r="AS805" s="37"/>
      <c r="AT805" s="37"/>
      <c r="AU805" s="37"/>
      <c r="AV805" s="37"/>
      <c r="AW805" s="37"/>
      <c r="AX805" s="37"/>
      <c r="AY805" s="37"/>
      <c r="AZ805" s="37"/>
      <c r="BA805" s="37"/>
      <c r="BB805" s="37"/>
      <c r="BC805" s="37"/>
      <c r="BD805" s="37"/>
      <c r="BE805" s="37"/>
      <c r="BF805" s="37"/>
      <c r="BG805" s="37"/>
      <c r="BH805" s="37"/>
      <c r="BI805" s="37"/>
      <c r="BJ805" s="37"/>
      <c r="BK805" s="37"/>
      <c r="BL805" s="37"/>
      <c r="BM805" s="37"/>
      <c r="BN805" s="37"/>
      <c r="BO805" s="37"/>
      <c r="BP805" s="37"/>
      <c r="BQ805" s="37"/>
      <c r="BR805" s="37"/>
      <c r="BS805" s="37"/>
      <c r="BT805" s="37"/>
      <c r="BU805" s="37"/>
    </row>
    <row r="806" ht="14.25" customHeight="1">
      <c r="A806" s="43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  <c r="AN806" s="37"/>
      <c r="AO806" s="37"/>
      <c r="AP806" s="37"/>
      <c r="AQ806" s="37"/>
      <c r="AR806" s="37"/>
      <c r="AS806" s="37"/>
      <c r="AT806" s="37"/>
      <c r="AU806" s="37"/>
      <c r="AV806" s="37"/>
      <c r="AW806" s="37"/>
      <c r="AX806" s="37"/>
      <c r="AY806" s="37"/>
      <c r="AZ806" s="37"/>
      <c r="BA806" s="37"/>
      <c r="BB806" s="37"/>
      <c r="BC806" s="37"/>
      <c r="BD806" s="37"/>
      <c r="BE806" s="37"/>
      <c r="BF806" s="37"/>
      <c r="BG806" s="37"/>
      <c r="BH806" s="37"/>
      <c r="BI806" s="37"/>
      <c r="BJ806" s="37"/>
      <c r="BK806" s="37"/>
      <c r="BL806" s="37"/>
      <c r="BM806" s="37"/>
      <c r="BN806" s="37"/>
      <c r="BO806" s="37"/>
      <c r="BP806" s="37"/>
      <c r="BQ806" s="37"/>
      <c r="BR806" s="37"/>
      <c r="BS806" s="37"/>
      <c r="BT806" s="37"/>
      <c r="BU806" s="37"/>
    </row>
    <row r="807" ht="14.25" customHeight="1">
      <c r="A807" s="43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  <c r="AN807" s="37"/>
      <c r="AO807" s="37"/>
      <c r="AP807" s="37"/>
      <c r="AQ807" s="37"/>
      <c r="AR807" s="37"/>
      <c r="AS807" s="37"/>
      <c r="AT807" s="37"/>
      <c r="AU807" s="37"/>
      <c r="AV807" s="37"/>
      <c r="AW807" s="37"/>
      <c r="AX807" s="37"/>
      <c r="AY807" s="37"/>
      <c r="AZ807" s="37"/>
      <c r="BA807" s="37"/>
      <c r="BB807" s="37"/>
      <c r="BC807" s="37"/>
      <c r="BD807" s="37"/>
      <c r="BE807" s="37"/>
      <c r="BF807" s="37"/>
      <c r="BG807" s="37"/>
      <c r="BH807" s="37"/>
      <c r="BI807" s="37"/>
      <c r="BJ807" s="37"/>
      <c r="BK807" s="37"/>
      <c r="BL807" s="37"/>
      <c r="BM807" s="37"/>
      <c r="BN807" s="37"/>
      <c r="BO807" s="37"/>
      <c r="BP807" s="37"/>
      <c r="BQ807" s="37"/>
      <c r="BR807" s="37"/>
      <c r="BS807" s="37"/>
      <c r="BT807" s="37"/>
      <c r="BU807" s="37"/>
    </row>
    <row r="808" ht="14.25" customHeight="1">
      <c r="A808" s="43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  <c r="AN808" s="37"/>
      <c r="AO808" s="37"/>
      <c r="AP808" s="37"/>
      <c r="AQ808" s="37"/>
      <c r="AR808" s="37"/>
      <c r="AS808" s="37"/>
      <c r="AT808" s="37"/>
      <c r="AU808" s="37"/>
      <c r="AV808" s="37"/>
      <c r="AW808" s="37"/>
      <c r="AX808" s="37"/>
      <c r="AY808" s="37"/>
      <c r="AZ808" s="37"/>
      <c r="BA808" s="37"/>
      <c r="BB808" s="37"/>
      <c r="BC808" s="37"/>
      <c r="BD808" s="37"/>
      <c r="BE808" s="37"/>
      <c r="BF808" s="37"/>
      <c r="BG808" s="37"/>
      <c r="BH808" s="37"/>
      <c r="BI808" s="37"/>
      <c r="BJ808" s="37"/>
      <c r="BK808" s="37"/>
      <c r="BL808" s="37"/>
      <c r="BM808" s="37"/>
      <c r="BN808" s="37"/>
      <c r="BO808" s="37"/>
      <c r="BP808" s="37"/>
      <c r="BQ808" s="37"/>
      <c r="BR808" s="37"/>
      <c r="BS808" s="37"/>
      <c r="BT808" s="37"/>
      <c r="BU808" s="37"/>
    </row>
    <row r="809" ht="14.25" customHeight="1">
      <c r="A809" s="43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  <c r="AN809" s="37"/>
      <c r="AO809" s="37"/>
      <c r="AP809" s="37"/>
      <c r="AQ809" s="37"/>
      <c r="AR809" s="37"/>
      <c r="AS809" s="37"/>
      <c r="AT809" s="37"/>
      <c r="AU809" s="37"/>
      <c r="AV809" s="37"/>
      <c r="AW809" s="37"/>
      <c r="AX809" s="37"/>
      <c r="AY809" s="37"/>
      <c r="AZ809" s="37"/>
      <c r="BA809" s="37"/>
      <c r="BB809" s="37"/>
      <c r="BC809" s="37"/>
      <c r="BD809" s="37"/>
      <c r="BE809" s="37"/>
      <c r="BF809" s="37"/>
      <c r="BG809" s="37"/>
      <c r="BH809" s="37"/>
      <c r="BI809" s="37"/>
      <c r="BJ809" s="37"/>
      <c r="BK809" s="37"/>
      <c r="BL809" s="37"/>
      <c r="BM809" s="37"/>
      <c r="BN809" s="37"/>
      <c r="BO809" s="37"/>
      <c r="BP809" s="37"/>
      <c r="BQ809" s="37"/>
      <c r="BR809" s="37"/>
      <c r="BS809" s="37"/>
      <c r="BT809" s="37"/>
      <c r="BU809" s="37"/>
    </row>
    <row r="810" ht="14.25" customHeight="1">
      <c r="A810" s="43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  <c r="AN810" s="37"/>
      <c r="AO810" s="37"/>
      <c r="AP810" s="37"/>
      <c r="AQ810" s="37"/>
      <c r="AR810" s="37"/>
      <c r="AS810" s="37"/>
      <c r="AT810" s="37"/>
      <c r="AU810" s="37"/>
      <c r="AV810" s="37"/>
      <c r="AW810" s="37"/>
      <c r="AX810" s="37"/>
      <c r="AY810" s="37"/>
      <c r="AZ810" s="37"/>
      <c r="BA810" s="37"/>
      <c r="BB810" s="37"/>
      <c r="BC810" s="37"/>
      <c r="BD810" s="37"/>
      <c r="BE810" s="37"/>
      <c r="BF810" s="37"/>
      <c r="BG810" s="37"/>
      <c r="BH810" s="37"/>
      <c r="BI810" s="37"/>
      <c r="BJ810" s="37"/>
      <c r="BK810" s="37"/>
      <c r="BL810" s="37"/>
      <c r="BM810" s="37"/>
      <c r="BN810" s="37"/>
      <c r="BO810" s="37"/>
      <c r="BP810" s="37"/>
      <c r="BQ810" s="37"/>
      <c r="BR810" s="37"/>
      <c r="BS810" s="37"/>
      <c r="BT810" s="37"/>
      <c r="BU810" s="37"/>
    </row>
    <row r="811" ht="14.25" customHeight="1">
      <c r="A811" s="43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  <c r="AN811" s="37"/>
      <c r="AO811" s="37"/>
      <c r="AP811" s="37"/>
      <c r="AQ811" s="37"/>
      <c r="AR811" s="37"/>
      <c r="AS811" s="37"/>
      <c r="AT811" s="37"/>
      <c r="AU811" s="37"/>
      <c r="AV811" s="37"/>
      <c r="AW811" s="37"/>
      <c r="AX811" s="37"/>
      <c r="AY811" s="37"/>
      <c r="AZ811" s="37"/>
      <c r="BA811" s="37"/>
      <c r="BB811" s="37"/>
      <c r="BC811" s="37"/>
      <c r="BD811" s="37"/>
      <c r="BE811" s="37"/>
      <c r="BF811" s="37"/>
      <c r="BG811" s="37"/>
      <c r="BH811" s="37"/>
      <c r="BI811" s="37"/>
      <c r="BJ811" s="37"/>
      <c r="BK811" s="37"/>
      <c r="BL811" s="37"/>
      <c r="BM811" s="37"/>
      <c r="BN811" s="37"/>
      <c r="BO811" s="37"/>
      <c r="BP811" s="37"/>
      <c r="BQ811" s="37"/>
      <c r="BR811" s="37"/>
      <c r="BS811" s="37"/>
      <c r="BT811" s="37"/>
      <c r="BU811" s="37"/>
    </row>
    <row r="812" ht="14.25" customHeight="1">
      <c r="A812" s="43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  <c r="AN812" s="37"/>
      <c r="AO812" s="37"/>
      <c r="AP812" s="37"/>
      <c r="AQ812" s="37"/>
      <c r="AR812" s="37"/>
      <c r="AS812" s="37"/>
      <c r="AT812" s="37"/>
      <c r="AU812" s="37"/>
      <c r="AV812" s="37"/>
      <c r="AW812" s="37"/>
      <c r="AX812" s="37"/>
      <c r="AY812" s="37"/>
      <c r="AZ812" s="37"/>
      <c r="BA812" s="37"/>
      <c r="BB812" s="37"/>
      <c r="BC812" s="37"/>
      <c r="BD812" s="37"/>
      <c r="BE812" s="37"/>
      <c r="BF812" s="37"/>
      <c r="BG812" s="37"/>
      <c r="BH812" s="37"/>
      <c r="BI812" s="37"/>
      <c r="BJ812" s="37"/>
      <c r="BK812" s="37"/>
      <c r="BL812" s="37"/>
      <c r="BM812" s="37"/>
      <c r="BN812" s="37"/>
      <c r="BO812" s="37"/>
      <c r="BP812" s="37"/>
      <c r="BQ812" s="37"/>
      <c r="BR812" s="37"/>
      <c r="BS812" s="37"/>
      <c r="BT812" s="37"/>
      <c r="BU812" s="37"/>
    </row>
    <row r="813" ht="14.25" customHeight="1">
      <c r="A813" s="43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  <c r="AN813" s="37"/>
      <c r="AO813" s="37"/>
      <c r="AP813" s="37"/>
      <c r="AQ813" s="37"/>
      <c r="AR813" s="37"/>
      <c r="AS813" s="37"/>
      <c r="AT813" s="37"/>
      <c r="AU813" s="37"/>
      <c r="AV813" s="37"/>
      <c r="AW813" s="37"/>
      <c r="AX813" s="37"/>
      <c r="AY813" s="37"/>
      <c r="AZ813" s="37"/>
      <c r="BA813" s="37"/>
      <c r="BB813" s="37"/>
      <c r="BC813" s="37"/>
      <c r="BD813" s="37"/>
      <c r="BE813" s="37"/>
      <c r="BF813" s="37"/>
      <c r="BG813" s="37"/>
      <c r="BH813" s="37"/>
      <c r="BI813" s="37"/>
      <c r="BJ813" s="37"/>
      <c r="BK813" s="37"/>
      <c r="BL813" s="37"/>
      <c r="BM813" s="37"/>
      <c r="BN813" s="37"/>
      <c r="BO813" s="37"/>
      <c r="BP813" s="37"/>
      <c r="BQ813" s="37"/>
      <c r="BR813" s="37"/>
      <c r="BS813" s="37"/>
      <c r="BT813" s="37"/>
      <c r="BU813" s="37"/>
    </row>
    <row r="814" ht="14.25" customHeight="1">
      <c r="A814" s="43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  <c r="AN814" s="37"/>
      <c r="AO814" s="37"/>
      <c r="AP814" s="37"/>
      <c r="AQ814" s="37"/>
      <c r="AR814" s="37"/>
      <c r="AS814" s="37"/>
      <c r="AT814" s="37"/>
      <c r="AU814" s="37"/>
      <c r="AV814" s="37"/>
      <c r="AW814" s="37"/>
      <c r="AX814" s="37"/>
      <c r="AY814" s="37"/>
      <c r="AZ814" s="37"/>
      <c r="BA814" s="37"/>
      <c r="BB814" s="37"/>
      <c r="BC814" s="37"/>
      <c r="BD814" s="37"/>
      <c r="BE814" s="37"/>
      <c r="BF814" s="37"/>
      <c r="BG814" s="37"/>
      <c r="BH814" s="37"/>
      <c r="BI814" s="37"/>
      <c r="BJ814" s="37"/>
      <c r="BK814" s="37"/>
      <c r="BL814" s="37"/>
      <c r="BM814" s="37"/>
      <c r="BN814" s="37"/>
      <c r="BO814" s="37"/>
      <c r="BP814" s="37"/>
      <c r="BQ814" s="37"/>
      <c r="BR814" s="37"/>
      <c r="BS814" s="37"/>
      <c r="BT814" s="37"/>
      <c r="BU814" s="37"/>
    </row>
    <row r="815" ht="14.25" customHeight="1">
      <c r="A815" s="43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  <c r="AN815" s="37"/>
      <c r="AO815" s="37"/>
      <c r="AP815" s="37"/>
      <c r="AQ815" s="37"/>
      <c r="AR815" s="37"/>
      <c r="AS815" s="37"/>
      <c r="AT815" s="37"/>
      <c r="AU815" s="37"/>
      <c r="AV815" s="37"/>
      <c r="AW815" s="37"/>
      <c r="AX815" s="37"/>
      <c r="AY815" s="37"/>
      <c r="AZ815" s="37"/>
      <c r="BA815" s="37"/>
      <c r="BB815" s="37"/>
      <c r="BC815" s="37"/>
      <c r="BD815" s="37"/>
      <c r="BE815" s="37"/>
      <c r="BF815" s="37"/>
      <c r="BG815" s="37"/>
      <c r="BH815" s="37"/>
      <c r="BI815" s="37"/>
      <c r="BJ815" s="37"/>
      <c r="BK815" s="37"/>
      <c r="BL815" s="37"/>
      <c r="BM815" s="37"/>
      <c r="BN815" s="37"/>
      <c r="BO815" s="37"/>
      <c r="BP815" s="37"/>
      <c r="BQ815" s="37"/>
      <c r="BR815" s="37"/>
      <c r="BS815" s="37"/>
      <c r="BT815" s="37"/>
      <c r="BU815" s="37"/>
    </row>
    <row r="816" ht="14.25" customHeight="1">
      <c r="A816" s="43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  <c r="AN816" s="37"/>
      <c r="AO816" s="37"/>
      <c r="AP816" s="37"/>
      <c r="AQ816" s="37"/>
      <c r="AR816" s="37"/>
      <c r="AS816" s="37"/>
      <c r="AT816" s="37"/>
      <c r="AU816" s="37"/>
      <c r="AV816" s="37"/>
      <c r="AW816" s="37"/>
      <c r="AX816" s="37"/>
      <c r="AY816" s="37"/>
      <c r="AZ816" s="37"/>
      <c r="BA816" s="37"/>
      <c r="BB816" s="37"/>
      <c r="BC816" s="37"/>
      <c r="BD816" s="37"/>
      <c r="BE816" s="37"/>
      <c r="BF816" s="37"/>
      <c r="BG816" s="37"/>
      <c r="BH816" s="37"/>
      <c r="BI816" s="37"/>
      <c r="BJ816" s="37"/>
      <c r="BK816" s="37"/>
      <c r="BL816" s="37"/>
      <c r="BM816" s="37"/>
      <c r="BN816" s="37"/>
      <c r="BO816" s="37"/>
      <c r="BP816" s="37"/>
      <c r="BQ816" s="37"/>
      <c r="BR816" s="37"/>
      <c r="BS816" s="37"/>
      <c r="BT816" s="37"/>
      <c r="BU816" s="37"/>
    </row>
    <row r="817" ht="14.25" customHeight="1">
      <c r="A817" s="43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  <c r="AN817" s="37"/>
      <c r="AO817" s="37"/>
      <c r="AP817" s="37"/>
      <c r="AQ817" s="37"/>
      <c r="AR817" s="37"/>
      <c r="AS817" s="37"/>
      <c r="AT817" s="37"/>
      <c r="AU817" s="37"/>
      <c r="AV817" s="37"/>
      <c r="AW817" s="37"/>
      <c r="AX817" s="37"/>
      <c r="AY817" s="37"/>
      <c r="AZ817" s="37"/>
      <c r="BA817" s="37"/>
      <c r="BB817" s="37"/>
      <c r="BC817" s="37"/>
      <c r="BD817" s="37"/>
      <c r="BE817" s="37"/>
      <c r="BF817" s="37"/>
      <c r="BG817" s="37"/>
      <c r="BH817" s="37"/>
      <c r="BI817" s="37"/>
      <c r="BJ817" s="37"/>
      <c r="BK817" s="37"/>
      <c r="BL817" s="37"/>
      <c r="BM817" s="37"/>
      <c r="BN817" s="37"/>
      <c r="BO817" s="37"/>
      <c r="BP817" s="37"/>
      <c r="BQ817" s="37"/>
      <c r="BR817" s="37"/>
      <c r="BS817" s="37"/>
      <c r="BT817" s="37"/>
      <c r="BU817" s="37"/>
    </row>
    <row r="818" ht="14.25" customHeight="1">
      <c r="A818" s="43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  <c r="AN818" s="37"/>
      <c r="AO818" s="37"/>
      <c r="AP818" s="37"/>
      <c r="AQ818" s="37"/>
      <c r="AR818" s="37"/>
      <c r="AS818" s="37"/>
      <c r="AT818" s="37"/>
      <c r="AU818" s="37"/>
      <c r="AV818" s="37"/>
      <c r="AW818" s="37"/>
      <c r="AX818" s="37"/>
      <c r="AY818" s="37"/>
      <c r="AZ818" s="37"/>
      <c r="BA818" s="37"/>
      <c r="BB818" s="37"/>
      <c r="BC818" s="37"/>
      <c r="BD818" s="37"/>
      <c r="BE818" s="37"/>
      <c r="BF818" s="37"/>
      <c r="BG818" s="37"/>
      <c r="BH818" s="37"/>
      <c r="BI818" s="37"/>
      <c r="BJ818" s="37"/>
      <c r="BK818" s="37"/>
      <c r="BL818" s="37"/>
      <c r="BM818" s="37"/>
      <c r="BN818" s="37"/>
      <c r="BO818" s="37"/>
      <c r="BP818" s="37"/>
      <c r="BQ818" s="37"/>
      <c r="BR818" s="37"/>
      <c r="BS818" s="37"/>
      <c r="BT818" s="37"/>
      <c r="BU818" s="37"/>
    </row>
    <row r="819" ht="14.25" customHeight="1">
      <c r="A819" s="43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  <c r="AN819" s="37"/>
      <c r="AO819" s="37"/>
      <c r="AP819" s="37"/>
      <c r="AQ819" s="37"/>
      <c r="AR819" s="37"/>
      <c r="AS819" s="37"/>
      <c r="AT819" s="37"/>
      <c r="AU819" s="37"/>
      <c r="AV819" s="37"/>
      <c r="AW819" s="37"/>
      <c r="AX819" s="37"/>
      <c r="AY819" s="37"/>
      <c r="AZ819" s="37"/>
      <c r="BA819" s="37"/>
      <c r="BB819" s="37"/>
      <c r="BC819" s="37"/>
      <c r="BD819" s="37"/>
      <c r="BE819" s="37"/>
      <c r="BF819" s="37"/>
      <c r="BG819" s="37"/>
      <c r="BH819" s="37"/>
      <c r="BI819" s="37"/>
      <c r="BJ819" s="37"/>
      <c r="BK819" s="37"/>
      <c r="BL819" s="37"/>
      <c r="BM819" s="37"/>
      <c r="BN819" s="37"/>
      <c r="BO819" s="37"/>
      <c r="BP819" s="37"/>
      <c r="BQ819" s="37"/>
      <c r="BR819" s="37"/>
      <c r="BS819" s="37"/>
      <c r="BT819" s="37"/>
      <c r="BU819" s="37"/>
    </row>
    <row r="820" ht="14.25" customHeight="1">
      <c r="A820" s="43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  <c r="AN820" s="37"/>
      <c r="AO820" s="37"/>
      <c r="AP820" s="37"/>
      <c r="AQ820" s="37"/>
      <c r="AR820" s="37"/>
      <c r="AS820" s="37"/>
      <c r="AT820" s="37"/>
      <c r="AU820" s="37"/>
      <c r="AV820" s="37"/>
      <c r="AW820" s="37"/>
      <c r="AX820" s="37"/>
      <c r="AY820" s="37"/>
      <c r="AZ820" s="37"/>
      <c r="BA820" s="37"/>
      <c r="BB820" s="37"/>
      <c r="BC820" s="37"/>
      <c r="BD820" s="37"/>
      <c r="BE820" s="37"/>
      <c r="BF820" s="37"/>
      <c r="BG820" s="37"/>
      <c r="BH820" s="37"/>
      <c r="BI820" s="37"/>
      <c r="BJ820" s="37"/>
      <c r="BK820" s="37"/>
      <c r="BL820" s="37"/>
      <c r="BM820" s="37"/>
      <c r="BN820" s="37"/>
      <c r="BO820" s="37"/>
      <c r="BP820" s="37"/>
      <c r="BQ820" s="37"/>
      <c r="BR820" s="37"/>
      <c r="BS820" s="37"/>
      <c r="BT820" s="37"/>
      <c r="BU820" s="37"/>
    </row>
    <row r="821" ht="14.25" customHeight="1">
      <c r="A821" s="43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  <c r="AN821" s="37"/>
      <c r="AO821" s="37"/>
      <c r="AP821" s="37"/>
      <c r="AQ821" s="37"/>
      <c r="AR821" s="37"/>
      <c r="AS821" s="37"/>
      <c r="AT821" s="37"/>
      <c r="AU821" s="37"/>
      <c r="AV821" s="37"/>
      <c r="AW821" s="37"/>
      <c r="AX821" s="37"/>
      <c r="AY821" s="37"/>
      <c r="AZ821" s="37"/>
      <c r="BA821" s="37"/>
      <c r="BB821" s="37"/>
      <c r="BC821" s="37"/>
      <c r="BD821" s="37"/>
      <c r="BE821" s="37"/>
      <c r="BF821" s="37"/>
      <c r="BG821" s="37"/>
      <c r="BH821" s="37"/>
      <c r="BI821" s="37"/>
      <c r="BJ821" s="37"/>
      <c r="BK821" s="37"/>
      <c r="BL821" s="37"/>
      <c r="BM821" s="37"/>
      <c r="BN821" s="37"/>
      <c r="BO821" s="37"/>
      <c r="BP821" s="37"/>
      <c r="BQ821" s="37"/>
      <c r="BR821" s="37"/>
      <c r="BS821" s="37"/>
      <c r="BT821" s="37"/>
      <c r="BU821" s="37"/>
    </row>
    <row r="822" ht="14.25" customHeight="1">
      <c r="A822" s="43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  <c r="AN822" s="37"/>
      <c r="AO822" s="37"/>
      <c r="AP822" s="37"/>
      <c r="AQ822" s="37"/>
      <c r="AR822" s="37"/>
      <c r="AS822" s="37"/>
      <c r="AT822" s="37"/>
      <c r="AU822" s="37"/>
      <c r="AV822" s="37"/>
      <c r="AW822" s="37"/>
      <c r="AX822" s="37"/>
      <c r="AY822" s="37"/>
      <c r="AZ822" s="37"/>
      <c r="BA822" s="37"/>
      <c r="BB822" s="37"/>
      <c r="BC822" s="37"/>
      <c r="BD822" s="37"/>
      <c r="BE822" s="37"/>
      <c r="BF822" s="37"/>
      <c r="BG822" s="37"/>
      <c r="BH822" s="37"/>
      <c r="BI822" s="37"/>
      <c r="BJ822" s="37"/>
      <c r="BK822" s="37"/>
      <c r="BL822" s="37"/>
      <c r="BM822" s="37"/>
      <c r="BN822" s="37"/>
      <c r="BO822" s="37"/>
      <c r="BP822" s="37"/>
      <c r="BQ822" s="37"/>
      <c r="BR822" s="37"/>
      <c r="BS822" s="37"/>
      <c r="BT822" s="37"/>
      <c r="BU822" s="37"/>
    </row>
    <row r="823" ht="14.25" customHeight="1">
      <c r="A823" s="43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  <c r="AN823" s="37"/>
      <c r="AO823" s="37"/>
      <c r="AP823" s="37"/>
      <c r="AQ823" s="37"/>
      <c r="AR823" s="37"/>
      <c r="AS823" s="37"/>
      <c r="AT823" s="37"/>
      <c r="AU823" s="37"/>
      <c r="AV823" s="37"/>
      <c r="AW823" s="37"/>
      <c r="AX823" s="37"/>
      <c r="AY823" s="37"/>
      <c r="AZ823" s="37"/>
      <c r="BA823" s="37"/>
      <c r="BB823" s="37"/>
      <c r="BC823" s="37"/>
      <c r="BD823" s="37"/>
      <c r="BE823" s="37"/>
      <c r="BF823" s="37"/>
      <c r="BG823" s="37"/>
      <c r="BH823" s="37"/>
      <c r="BI823" s="37"/>
      <c r="BJ823" s="37"/>
      <c r="BK823" s="37"/>
      <c r="BL823" s="37"/>
      <c r="BM823" s="37"/>
      <c r="BN823" s="37"/>
      <c r="BO823" s="37"/>
      <c r="BP823" s="37"/>
      <c r="BQ823" s="37"/>
      <c r="BR823" s="37"/>
      <c r="BS823" s="37"/>
      <c r="BT823" s="37"/>
      <c r="BU823" s="37"/>
    </row>
    <row r="824" ht="14.25" customHeight="1">
      <c r="A824" s="43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  <c r="AN824" s="37"/>
      <c r="AO824" s="37"/>
      <c r="AP824" s="37"/>
      <c r="AQ824" s="37"/>
      <c r="AR824" s="37"/>
      <c r="AS824" s="37"/>
      <c r="AT824" s="37"/>
      <c r="AU824" s="37"/>
      <c r="AV824" s="37"/>
      <c r="AW824" s="37"/>
      <c r="AX824" s="37"/>
      <c r="AY824" s="37"/>
      <c r="AZ824" s="37"/>
      <c r="BA824" s="37"/>
      <c r="BB824" s="37"/>
      <c r="BC824" s="37"/>
      <c r="BD824" s="37"/>
      <c r="BE824" s="37"/>
      <c r="BF824" s="37"/>
      <c r="BG824" s="37"/>
      <c r="BH824" s="37"/>
      <c r="BI824" s="37"/>
      <c r="BJ824" s="37"/>
      <c r="BK824" s="37"/>
      <c r="BL824" s="37"/>
      <c r="BM824" s="37"/>
      <c r="BN824" s="37"/>
      <c r="BO824" s="37"/>
      <c r="BP824" s="37"/>
      <c r="BQ824" s="37"/>
      <c r="BR824" s="37"/>
      <c r="BS824" s="37"/>
      <c r="BT824" s="37"/>
      <c r="BU824" s="37"/>
    </row>
    <row r="825" ht="14.25" customHeight="1">
      <c r="A825" s="43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  <c r="AN825" s="37"/>
      <c r="AO825" s="37"/>
      <c r="AP825" s="37"/>
      <c r="AQ825" s="37"/>
      <c r="AR825" s="37"/>
      <c r="AS825" s="37"/>
      <c r="AT825" s="37"/>
      <c r="AU825" s="37"/>
      <c r="AV825" s="37"/>
      <c r="AW825" s="37"/>
      <c r="AX825" s="37"/>
      <c r="AY825" s="37"/>
      <c r="AZ825" s="37"/>
      <c r="BA825" s="37"/>
      <c r="BB825" s="37"/>
      <c r="BC825" s="37"/>
      <c r="BD825" s="37"/>
      <c r="BE825" s="37"/>
      <c r="BF825" s="37"/>
      <c r="BG825" s="37"/>
      <c r="BH825" s="37"/>
      <c r="BI825" s="37"/>
      <c r="BJ825" s="37"/>
      <c r="BK825" s="37"/>
      <c r="BL825" s="37"/>
      <c r="BM825" s="37"/>
      <c r="BN825" s="37"/>
      <c r="BO825" s="37"/>
      <c r="BP825" s="37"/>
      <c r="BQ825" s="37"/>
      <c r="BR825" s="37"/>
      <c r="BS825" s="37"/>
      <c r="BT825" s="37"/>
      <c r="BU825" s="37"/>
    </row>
    <row r="826" ht="14.25" customHeight="1">
      <c r="A826" s="43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  <c r="AN826" s="37"/>
      <c r="AO826" s="37"/>
      <c r="AP826" s="37"/>
      <c r="AQ826" s="37"/>
      <c r="AR826" s="37"/>
      <c r="AS826" s="37"/>
      <c r="AT826" s="37"/>
      <c r="AU826" s="37"/>
      <c r="AV826" s="37"/>
      <c r="AW826" s="37"/>
      <c r="AX826" s="37"/>
      <c r="AY826" s="37"/>
      <c r="AZ826" s="37"/>
      <c r="BA826" s="37"/>
      <c r="BB826" s="37"/>
      <c r="BC826" s="37"/>
      <c r="BD826" s="37"/>
      <c r="BE826" s="37"/>
      <c r="BF826" s="37"/>
      <c r="BG826" s="37"/>
      <c r="BH826" s="37"/>
      <c r="BI826" s="37"/>
      <c r="BJ826" s="37"/>
      <c r="BK826" s="37"/>
      <c r="BL826" s="37"/>
      <c r="BM826" s="37"/>
      <c r="BN826" s="37"/>
      <c r="BO826" s="37"/>
      <c r="BP826" s="37"/>
      <c r="BQ826" s="37"/>
      <c r="BR826" s="37"/>
      <c r="BS826" s="37"/>
      <c r="BT826" s="37"/>
      <c r="BU826" s="37"/>
    </row>
    <row r="827" ht="14.25" customHeight="1">
      <c r="A827" s="43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  <c r="AN827" s="37"/>
      <c r="AO827" s="37"/>
      <c r="AP827" s="37"/>
      <c r="AQ827" s="37"/>
      <c r="AR827" s="37"/>
      <c r="AS827" s="37"/>
      <c r="AT827" s="37"/>
      <c r="AU827" s="37"/>
      <c r="AV827" s="37"/>
      <c r="AW827" s="37"/>
      <c r="AX827" s="37"/>
      <c r="AY827" s="37"/>
      <c r="AZ827" s="37"/>
      <c r="BA827" s="37"/>
      <c r="BB827" s="37"/>
      <c r="BC827" s="37"/>
      <c r="BD827" s="37"/>
      <c r="BE827" s="37"/>
      <c r="BF827" s="37"/>
      <c r="BG827" s="37"/>
      <c r="BH827" s="37"/>
      <c r="BI827" s="37"/>
      <c r="BJ827" s="37"/>
      <c r="BK827" s="37"/>
      <c r="BL827" s="37"/>
      <c r="BM827" s="37"/>
      <c r="BN827" s="37"/>
      <c r="BO827" s="37"/>
      <c r="BP827" s="37"/>
      <c r="BQ827" s="37"/>
      <c r="BR827" s="37"/>
      <c r="BS827" s="37"/>
      <c r="BT827" s="37"/>
      <c r="BU827" s="37"/>
    </row>
    <row r="828" ht="14.25" customHeight="1">
      <c r="A828" s="43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  <c r="AN828" s="37"/>
      <c r="AO828" s="37"/>
      <c r="AP828" s="37"/>
      <c r="AQ828" s="37"/>
      <c r="AR828" s="37"/>
      <c r="AS828" s="37"/>
      <c r="AT828" s="37"/>
      <c r="AU828" s="37"/>
      <c r="AV828" s="37"/>
      <c r="AW828" s="37"/>
      <c r="AX828" s="37"/>
      <c r="AY828" s="37"/>
      <c r="AZ828" s="37"/>
      <c r="BA828" s="37"/>
      <c r="BB828" s="37"/>
      <c r="BC828" s="37"/>
      <c r="BD828" s="37"/>
      <c r="BE828" s="37"/>
      <c r="BF828" s="37"/>
      <c r="BG828" s="37"/>
      <c r="BH828" s="37"/>
      <c r="BI828" s="37"/>
      <c r="BJ828" s="37"/>
      <c r="BK828" s="37"/>
      <c r="BL828" s="37"/>
      <c r="BM828" s="37"/>
      <c r="BN828" s="37"/>
      <c r="BO828" s="37"/>
      <c r="BP828" s="37"/>
      <c r="BQ828" s="37"/>
      <c r="BR828" s="37"/>
      <c r="BS828" s="37"/>
      <c r="BT828" s="37"/>
      <c r="BU828" s="37"/>
    </row>
    <row r="829" ht="14.25" customHeight="1">
      <c r="A829" s="43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  <c r="AN829" s="37"/>
      <c r="AO829" s="37"/>
      <c r="AP829" s="37"/>
      <c r="AQ829" s="37"/>
      <c r="AR829" s="37"/>
      <c r="AS829" s="37"/>
      <c r="AT829" s="37"/>
      <c r="AU829" s="37"/>
      <c r="AV829" s="37"/>
      <c r="AW829" s="37"/>
      <c r="AX829" s="37"/>
      <c r="AY829" s="37"/>
      <c r="AZ829" s="37"/>
      <c r="BA829" s="37"/>
      <c r="BB829" s="37"/>
      <c r="BC829" s="37"/>
      <c r="BD829" s="37"/>
      <c r="BE829" s="37"/>
      <c r="BF829" s="37"/>
      <c r="BG829" s="37"/>
      <c r="BH829" s="37"/>
      <c r="BI829" s="37"/>
      <c r="BJ829" s="37"/>
      <c r="BK829" s="37"/>
      <c r="BL829" s="37"/>
      <c r="BM829" s="37"/>
      <c r="BN829" s="37"/>
      <c r="BO829" s="37"/>
      <c r="BP829" s="37"/>
      <c r="BQ829" s="37"/>
      <c r="BR829" s="37"/>
      <c r="BS829" s="37"/>
      <c r="BT829" s="37"/>
      <c r="BU829" s="37"/>
    </row>
    <row r="830" ht="14.25" customHeight="1">
      <c r="A830" s="43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  <c r="AN830" s="37"/>
      <c r="AO830" s="37"/>
      <c r="AP830" s="37"/>
      <c r="AQ830" s="37"/>
      <c r="AR830" s="37"/>
      <c r="AS830" s="37"/>
      <c r="AT830" s="37"/>
      <c r="AU830" s="37"/>
      <c r="AV830" s="37"/>
      <c r="AW830" s="37"/>
      <c r="AX830" s="37"/>
      <c r="AY830" s="37"/>
      <c r="AZ830" s="37"/>
      <c r="BA830" s="37"/>
      <c r="BB830" s="37"/>
      <c r="BC830" s="37"/>
      <c r="BD830" s="37"/>
      <c r="BE830" s="37"/>
      <c r="BF830" s="37"/>
      <c r="BG830" s="37"/>
      <c r="BH830" s="37"/>
      <c r="BI830" s="37"/>
      <c r="BJ830" s="37"/>
      <c r="BK830" s="37"/>
      <c r="BL830" s="37"/>
      <c r="BM830" s="37"/>
      <c r="BN830" s="37"/>
      <c r="BO830" s="37"/>
      <c r="BP830" s="37"/>
      <c r="BQ830" s="37"/>
      <c r="BR830" s="37"/>
      <c r="BS830" s="37"/>
      <c r="BT830" s="37"/>
      <c r="BU830" s="37"/>
    </row>
    <row r="831" ht="14.25" customHeight="1">
      <c r="A831" s="43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  <c r="AN831" s="37"/>
      <c r="AO831" s="37"/>
      <c r="AP831" s="37"/>
      <c r="AQ831" s="37"/>
      <c r="AR831" s="37"/>
      <c r="AS831" s="37"/>
      <c r="AT831" s="37"/>
      <c r="AU831" s="37"/>
      <c r="AV831" s="37"/>
      <c r="AW831" s="37"/>
      <c r="AX831" s="37"/>
      <c r="AY831" s="37"/>
      <c r="AZ831" s="37"/>
      <c r="BA831" s="37"/>
      <c r="BB831" s="37"/>
      <c r="BC831" s="37"/>
      <c r="BD831" s="37"/>
      <c r="BE831" s="37"/>
      <c r="BF831" s="37"/>
      <c r="BG831" s="37"/>
      <c r="BH831" s="37"/>
      <c r="BI831" s="37"/>
      <c r="BJ831" s="37"/>
      <c r="BK831" s="37"/>
      <c r="BL831" s="37"/>
      <c r="BM831" s="37"/>
      <c r="BN831" s="37"/>
      <c r="BO831" s="37"/>
      <c r="BP831" s="37"/>
      <c r="BQ831" s="37"/>
      <c r="BR831" s="37"/>
      <c r="BS831" s="37"/>
      <c r="BT831" s="37"/>
      <c r="BU831" s="37"/>
    </row>
    <row r="832" ht="14.25" customHeight="1">
      <c r="A832" s="43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  <c r="AN832" s="37"/>
      <c r="AO832" s="37"/>
      <c r="AP832" s="37"/>
      <c r="AQ832" s="37"/>
      <c r="AR832" s="37"/>
      <c r="AS832" s="37"/>
      <c r="AT832" s="37"/>
      <c r="AU832" s="37"/>
      <c r="AV832" s="37"/>
      <c r="AW832" s="37"/>
      <c r="AX832" s="37"/>
      <c r="AY832" s="37"/>
      <c r="AZ832" s="37"/>
      <c r="BA832" s="37"/>
      <c r="BB832" s="37"/>
      <c r="BC832" s="37"/>
      <c r="BD832" s="37"/>
      <c r="BE832" s="37"/>
      <c r="BF832" s="37"/>
      <c r="BG832" s="37"/>
      <c r="BH832" s="37"/>
      <c r="BI832" s="37"/>
      <c r="BJ832" s="37"/>
      <c r="BK832" s="37"/>
      <c r="BL832" s="37"/>
      <c r="BM832" s="37"/>
      <c r="BN832" s="37"/>
      <c r="BO832" s="37"/>
      <c r="BP832" s="37"/>
      <c r="BQ832" s="37"/>
      <c r="BR832" s="37"/>
      <c r="BS832" s="37"/>
      <c r="BT832" s="37"/>
      <c r="BU832" s="37"/>
    </row>
    <row r="833" ht="14.25" customHeight="1">
      <c r="A833" s="43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  <c r="AN833" s="37"/>
      <c r="AO833" s="37"/>
      <c r="AP833" s="37"/>
      <c r="AQ833" s="37"/>
      <c r="AR833" s="37"/>
      <c r="AS833" s="37"/>
      <c r="AT833" s="37"/>
      <c r="AU833" s="37"/>
      <c r="AV833" s="37"/>
      <c r="AW833" s="37"/>
      <c r="AX833" s="37"/>
      <c r="AY833" s="37"/>
      <c r="AZ833" s="37"/>
      <c r="BA833" s="37"/>
      <c r="BB833" s="37"/>
      <c r="BC833" s="37"/>
      <c r="BD833" s="37"/>
      <c r="BE833" s="37"/>
      <c r="BF833" s="37"/>
      <c r="BG833" s="37"/>
      <c r="BH833" s="37"/>
      <c r="BI833" s="37"/>
      <c r="BJ833" s="37"/>
      <c r="BK833" s="37"/>
      <c r="BL833" s="37"/>
      <c r="BM833" s="37"/>
      <c r="BN833" s="37"/>
      <c r="BO833" s="37"/>
      <c r="BP833" s="37"/>
      <c r="BQ833" s="37"/>
      <c r="BR833" s="37"/>
      <c r="BS833" s="37"/>
      <c r="BT833" s="37"/>
      <c r="BU833" s="37"/>
    </row>
    <row r="834" ht="14.25" customHeight="1">
      <c r="A834" s="43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  <c r="AN834" s="37"/>
      <c r="AO834" s="37"/>
      <c r="AP834" s="37"/>
      <c r="AQ834" s="37"/>
      <c r="AR834" s="37"/>
      <c r="AS834" s="37"/>
      <c r="AT834" s="37"/>
      <c r="AU834" s="37"/>
      <c r="AV834" s="37"/>
      <c r="AW834" s="37"/>
      <c r="AX834" s="37"/>
      <c r="AY834" s="37"/>
      <c r="AZ834" s="37"/>
      <c r="BA834" s="37"/>
      <c r="BB834" s="37"/>
      <c r="BC834" s="37"/>
      <c r="BD834" s="37"/>
      <c r="BE834" s="37"/>
      <c r="BF834" s="37"/>
      <c r="BG834" s="37"/>
      <c r="BH834" s="37"/>
      <c r="BI834" s="37"/>
      <c r="BJ834" s="37"/>
      <c r="BK834" s="37"/>
      <c r="BL834" s="37"/>
      <c r="BM834" s="37"/>
      <c r="BN834" s="37"/>
      <c r="BO834" s="37"/>
      <c r="BP834" s="37"/>
      <c r="BQ834" s="37"/>
      <c r="BR834" s="37"/>
      <c r="BS834" s="37"/>
      <c r="BT834" s="37"/>
      <c r="BU834" s="37"/>
    </row>
    <row r="835" ht="14.25" customHeight="1">
      <c r="A835" s="43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  <c r="AN835" s="37"/>
      <c r="AO835" s="37"/>
      <c r="AP835" s="37"/>
      <c r="AQ835" s="37"/>
      <c r="AR835" s="37"/>
      <c r="AS835" s="37"/>
      <c r="AT835" s="37"/>
      <c r="AU835" s="37"/>
      <c r="AV835" s="37"/>
      <c r="AW835" s="37"/>
      <c r="AX835" s="37"/>
      <c r="AY835" s="37"/>
      <c r="AZ835" s="37"/>
      <c r="BA835" s="37"/>
      <c r="BB835" s="37"/>
      <c r="BC835" s="37"/>
      <c r="BD835" s="37"/>
      <c r="BE835" s="37"/>
      <c r="BF835" s="37"/>
      <c r="BG835" s="37"/>
      <c r="BH835" s="37"/>
      <c r="BI835" s="37"/>
      <c r="BJ835" s="37"/>
      <c r="BK835" s="37"/>
      <c r="BL835" s="37"/>
      <c r="BM835" s="37"/>
      <c r="BN835" s="37"/>
      <c r="BO835" s="37"/>
      <c r="BP835" s="37"/>
      <c r="BQ835" s="37"/>
      <c r="BR835" s="37"/>
      <c r="BS835" s="37"/>
      <c r="BT835" s="37"/>
      <c r="BU835" s="37"/>
    </row>
    <row r="836" ht="14.25" customHeight="1">
      <c r="A836" s="43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  <c r="AN836" s="37"/>
      <c r="AO836" s="37"/>
      <c r="AP836" s="37"/>
      <c r="AQ836" s="37"/>
      <c r="AR836" s="37"/>
      <c r="AS836" s="37"/>
      <c r="AT836" s="37"/>
      <c r="AU836" s="37"/>
      <c r="AV836" s="37"/>
      <c r="AW836" s="37"/>
      <c r="AX836" s="37"/>
      <c r="AY836" s="37"/>
      <c r="AZ836" s="37"/>
      <c r="BA836" s="37"/>
      <c r="BB836" s="37"/>
      <c r="BC836" s="37"/>
      <c r="BD836" s="37"/>
      <c r="BE836" s="37"/>
      <c r="BF836" s="37"/>
      <c r="BG836" s="37"/>
      <c r="BH836" s="37"/>
      <c r="BI836" s="37"/>
      <c r="BJ836" s="37"/>
      <c r="BK836" s="37"/>
      <c r="BL836" s="37"/>
      <c r="BM836" s="37"/>
      <c r="BN836" s="37"/>
      <c r="BO836" s="37"/>
      <c r="BP836" s="37"/>
      <c r="BQ836" s="37"/>
      <c r="BR836" s="37"/>
      <c r="BS836" s="37"/>
      <c r="BT836" s="37"/>
      <c r="BU836" s="37"/>
    </row>
    <row r="837" ht="14.25" customHeight="1">
      <c r="A837" s="43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  <c r="AN837" s="37"/>
      <c r="AO837" s="37"/>
      <c r="AP837" s="37"/>
      <c r="AQ837" s="37"/>
      <c r="AR837" s="37"/>
      <c r="AS837" s="37"/>
      <c r="AT837" s="37"/>
      <c r="AU837" s="37"/>
      <c r="AV837" s="37"/>
      <c r="AW837" s="37"/>
      <c r="AX837" s="37"/>
      <c r="AY837" s="37"/>
      <c r="AZ837" s="37"/>
      <c r="BA837" s="37"/>
      <c r="BB837" s="37"/>
      <c r="BC837" s="37"/>
      <c r="BD837" s="37"/>
      <c r="BE837" s="37"/>
      <c r="BF837" s="37"/>
      <c r="BG837" s="37"/>
      <c r="BH837" s="37"/>
      <c r="BI837" s="37"/>
      <c r="BJ837" s="37"/>
      <c r="BK837" s="37"/>
      <c r="BL837" s="37"/>
      <c r="BM837" s="37"/>
      <c r="BN837" s="37"/>
      <c r="BO837" s="37"/>
      <c r="BP837" s="37"/>
      <c r="BQ837" s="37"/>
      <c r="BR837" s="37"/>
      <c r="BS837" s="37"/>
      <c r="BT837" s="37"/>
      <c r="BU837" s="37"/>
    </row>
    <row r="838" ht="14.25" customHeight="1">
      <c r="A838" s="43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  <c r="AN838" s="37"/>
      <c r="AO838" s="37"/>
      <c r="AP838" s="37"/>
      <c r="AQ838" s="37"/>
      <c r="AR838" s="37"/>
      <c r="AS838" s="37"/>
      <c r="AT838" s="37"/>
      <c r="AU838" s="37"/>
      <c r="AV838" s="37"/>
      <c r="AW838" s="37"/>
      <c r="AX838" s="37"/>
      <c r="AY838" s="37"/>
      <c r="AZ838" s="37"/>
      <c r="BA838" s="37"/>
      <c r="BB838" s="37"/>
      <c r="BC838" s="37"/>
      <c r="BD838" s="37"/>
      <c r="BE838" s="37"/>
      <c r="BF838" s="37"/>
      <c r="BG838" s="37"/>
      <c r="BH838" s="37"/>
      <c r="BI838" s="37"/>
      <c r="BJ838" s="37"/>
      <c r="BK838" s="37"/>
      <c r="BL838" s="37"/>
      <c r="BM838" s="37"/>
      <c r="BN838" s="37"/>
      <c r="BO838" s="37"/>
      <c r="BP838" s="37"/>
      <c r="BQ838" s="37"/>
      <c r="BR838" s="37"/>
      <c r="BS838" s="37"/>
      <c r="BT838" s="37"/>
      <c r="BU838" s="37"/>
    </row>
    <row r="839" ht="14.25" customHeight="1">
      <c r="A839" s="43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  <c r="AN839" s="37"/>
      <c r="AO839" s="37"/>
      <c r="AP839" s="37"/>
      <c r="AQ839" s="37"/>
      <c r="AR839" s="37"/>
      <c r="AS839" s="37"/>
      <c r="AT839" s="37"/>
      <c r="AU839" s="37"/>
      <c r="AV839" s="37"/>
      <c r="AW839" s="37"/>
      <c r="AX839" s="37"/>
      <c r="AY839" s="37"/>
      <c r="AZ839" s="37"/>
      <c r="BA839" s="37"/>
      <c r="BB839" s="37"/>
      <c r="BC839" s="37"/>
      <c r="BD839" s="37"/>
      <c r="BE839" s="37"/>
      <c r="BF839" s="37"/>
      <c r="BG839" s="37"/>
      <c r="BH839" s="37"/>
      <c r="BI839" s="37"/>
      <c r="BJ839" s="37"/>
      <c r="BK839" s="37"/>
      <c r="BL839" s="37"/>
      <c r="BM839" s="37"/>
      <c r="BN839" s="37"/>
      <c r="BO839" s="37"/>
      <c r="BP839" s="37"/>
      <c r="BQ839" s="37"/>
      <c r="BR839" s="37"/>
      <c r="BS839" s="37"/>
      <c r="BT839" s="37"/>
      <c r="BU839" s="37"/>
    </row>
    <row r="840" ht="14.25" customHeight="1">
      <c r="A840" s="43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  <c r="AN840" s="37"/>
      <c r="AO840" s="37"/>
      <c r="AP840" s="37"/>
      <c r="AQ840" s="37"/>
      <c r="AR840" s="37"/>
      <c r="AS840" s="37"/>
      <c r="AT840" s="37"/>
      <c r="AU840" s="37"/>
      <c r="AV840" s="37"/>
      <c r="AW840" s="37"/>
      <c r="AX840" s="37"/>
      <c r="AY840" s="37"/>
      <c r="AZ840" s="37"/>
      <c r="BA840" s="37"/>
      <c r="BB840" s="37"/>
      <c r="BC840" s="37"/>
      <c r="BD840" s="37"/>
      <c r="BE840" s="37"/>
      <c r="BF840" s="37"/>
      <c r="BG840" s="37"/>
      <c r="BH840" s="37"/>
      <c r="BI840" s="37"/>
      <c r="BJ840" s="37"/>
      <c r="BK840" s="37"/>
      <c r="BL840" s="37"/>
      <c r="BM840" s="37"/>
      <c r="BN840" s="37"/>
      <c r="BO840" s="37"/>
      <c r="BP840" s="37"/>
      <c r="BQ840" s="37"/>
      <c r="BR840" s="37"/>
      <c r="BS840" s="37"/>
      <c r="BT840" s="37"/>
      <c r="BU840" s="37"/>
    </row>
    <row r="841" ht="14.25" customHeight="1">
      <c r="A841" s="43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  <c r="AN841" s="37"/>
      <c r="AO841" s="37"/>
      <c r="AP841" s="37"/>
      <c r="AQ841" s="37"/>
      <c r="AR841" s="37"/>
      <c r="AS841" s="37"/>
      <c r="AT841" s="37"/>
      <c r="AU841" s="37"/>
      <c r="AV841" s="37"/>
      <c r="AW841" s="37"/>
      <c r="AX841" s="37"/>
      <c r="AY841" s="37"/>
      <c r="AZ841" s="37"/>
      <c r="BA841" s="37"/>
      <c r="BB841" s="37"/>
      <c r="BC841" s="37"/>
      <c r="BD841" s="37"/>
      <c r="BE841" s="37"/>
      <c r="BF841" s="37"/>
      <c r="BG841" s="37"/>
      <c r="BH841" s="37"/>
      <c r="BI841" s="37"/>
      <c r="BJ841" s="37"/>
      <c r="BK841" s="37"/>
      <c r="BL841" s="37"/>
      <c r="BM841" s="37"/>
      <c r="BN841" s="37"/>
      <c r="BO841" s="37"/>
      <c r="BP841" s="37"/>
      <c r="BQ841" s="37"/>
      <c r="BR841" s="37"/>
      <c r="BS841" s="37"/>
      <c r="BT841" s="37"/>
      <c r="BU841" s="37"/>
    </row>
    <row r="842" ht="14.25" customHeight="1">
      <c r="A842" s="43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  <c r="AN842" s="37"/>
      <c r="AO842" s="37"/>
      <c r="AP842" s="37"/>
      <c r="AQ842" s="37"/>
      <c r="AR842" s="37"/>
      <c r="AS842" s="37"/>
      <c r="AT842" s="37"/>
      <c r="AU842" s="37"/>
      <c r="AV842" s="37"/>
      <c r="AW842" s="37"/>
      <c r="AX842" s="37"/>
      <c r="AY842" s="37"/>
      <c r="AZ842" s="37"/>
      <c r="BA842" s="37"/>
      <c r="BB842" s="37"/>
      <c r="BC842" s="37"/>
      <c r="BD842" s="37"/>
      <c r="BE842" s="37"/>
      <c r="BF842" s="37"/>
      <c r="BG842" s="37"/>
      <c r="BH842" s="37"/>
      <c r="BI842" s="37"/>
      <c r="BJ842" s="37"/>
      <c r="BK842" s="37"/>
      <c r="BL842" s="37"/>
      <c r="BM842" s="37"/>
      <c r="BN842" s="37"/>
      <c r="BO842" s="37"/>
      <c r="BP842" s="37"/>
      <c r="BQ842" s="37"/>
      <c r="BR842" s="37"/>
      <c r="BS842" s="37"/>
      <c r="BT842" s="37"/>
      <c r="BU842" s="37"/>
    </row>
    <row r="843" ht="14.25" customHeight="1">
      <c r="A843" s="43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  <c r="AN843" s="37"/>
      <c r="AO843" s="37"/>
      <c r="AP843" s="37"/>
      <c r="AQ843" s="37"/>
      <c r="AR843" s="37"/>
      <c r="AS843" s="37"/>
      <c r="AT843" s="37"/>
      <c r="AU843" s="37"/>
      <c r="AV843" s="37"/>
      <c r="AW843" s="37"/>
      <c r="AX843" s="37"/>
      <c r="AY843" s="37"/>
      <c r="AZ843" s="37"/>
      <c r="BA843" s="37"/>
      <c r="BB843" s="37"/>
      <c r="BC843" s="37"/>
      <c r="BD843" s="37"/>
      <c r="BE843" s="37"/>
      <c r="BF843" s="37"/>
      <c r="BG843" s="37"/>
      <c r="BH843" s="37"/>
      <c r="BI843" s="37"/>
      <c r="BJ843" s="37"/>
      <c r="BK843" s="37"/>
      <c r="BL843" s="37"/>
      <c r="BM843" s="37"/>
      <c r="BN843" s="37"/>
      <c r="BO843" s="37"/>
      <c r="BP843" s="37"/>
      <c r="BQ843" s="37"/>
      <c r="BR843" s="37"/>
      <c r="BS843" s="37"/>
      <c r="BT843" s="37"/>
      <c r="BU843" s="37"/>
    </row>
    <row r="844" ht="14.25" customHeight="1">
      <c r="A844" s="43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  <c r="AN844" s="37"/>
      <c r="AO844" s="37"/>
      <c r="AP844" s="37"/>
      <c r="AQ844" s="37"/>
      <c r="AR844" s="37"/>
      <c r="AS844" s="37"/>
      <c r="AT844" s="37"/>
      <c r="AU844" s="37"/>
      <c r="AV844" s="37"/>
      <c r="AW844" s="37"/>
      <c r="AX844" s="37"/>
      <c r="AY844" s="37"/>
      <c r="AZ844" s="37"/>
      <c r="BA844" s="37"/>
      <c r="BB844" s="37"/>
      <c r="BC844" s="37"/>
      <c r="BD844" s="37"/>
      <c r="BE844" s="37"/>
      <c r="BF844" s="37"/>
      <c r="BG844" s="37"/>
      <c r="BH844" s="37"/>
      <c r="BI844" s="37"/>
      <c r="BJ844" s="37"/>
      <c r="BK844" s="37"/>
      <c r="BL844" s="37"/>
      <c r="BM844" s="37"/>
      <c r="BN844" s="37"/>
      <c r="BO844" s="37"/>
      <c r="BP844" s="37"/>
      <c r="BQ844" s="37"/>
      <c r="BR844" s="37"/>
      <c r="BS844" s="37"/>
      <c r="BT844" s="37"/>
      <c r="BU844" s="37"/>
    </row>
    <row r="845" ht="14.25" customHeight="1">
      <c r="A845" s="43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  <c r="AN845" s="37"/>
      <c r="AO845" s="37"/>
      <c r="AP845" s="37"/>
      <c r="AQ845" s="37"/>
      <c r="AR845" s="37"/>
      <c r="AS845" s="37"/>
      <c r="AT845" s="37"/>
      <c r="AU845" s="37"/>
      <c r="AV845" s="37"/>
      <c r="AW845" s="37"/>
      <c r="AX845" s="37"/>
      <c r="AY845" s="37"/>
      <c r="AZ845" s="37"/>
      <c r="BA845" s="37"/>
      <c r="BB845" s="37"/>
      <c r="BC845" s="37"/>
      <c r="BD845" s="37"/>
      <c r="BE845" s="37"/>
      <c r="BF845" s="37"/>
      <c r="BG845" s="37"/>
      <c r="BH845" s="37"/>
      <c r="BI845" s="37"/>
      <c r="BJ845" s="37"/>
      <c r="BK845" s="37"/>
      <c r="BL845" s="37"/>
      <c r="BM845" s="37"/>
      <c r="BN845" s="37"/>
      <c r="BO845" s="37"/>
      <c r="BP845" s="37"/>
      <c r="BQ845" s="37"/>
      <c r="BR845" s="37"/>
      <c r="BS845" s="37"/>
      <c r="BT845" s="37"/>
      <c r="BU845" s="37"/>
    </row>
    <row r="846" ht="14.25" customHeight="1">
      <c r="A846" s="43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  <c r="AN846" s="37"/>
      <c r="AO846" s="37"/>
      <c r="AP846" s="37"/>
      <c r="AQ846" s="37"/>
      <c r="AR846" s="37"/>
      <c r="AS846" s="37"/>
      <c r="AT846" s="37"/>
      <c r="AU846" s="37"/>
      <c r="AV846" s="37"/>
      <c r="AW846" s="37"/>
      <c r="AX846" s="37"/>
      <c r="AY846" s="37"/>
      <c r="AZ846" s="37"/>
      <c r="BA846" s="37"/>
      <c r="BB846" s="37"/>
      <c r="BC846" s="37"/>
      <c r="BD846" s="37"/>
      <c r="BE846" s="37"/>
      <c r="BF846" s="37"/>
      <c r="BG846" s="37"/>
      <c r="BH846" s="37"/>
      <c r="BI846" s="37"/>
      <c r="BJ846" s="37"/>
      <c r="BK846" s="37"/>
      <c r="BL846" s="37"/>
      <c r="BM846" s="37"/>
      <c r="BN846" s="37"/>
      <c r="BO846" s="37"/>
      <c r="BP846" s="37"/>
      <c r="BQ846" s="37"/>
      <c r="BR846" s="37"/>
      <c r="BS846" s="37"/>
      <c r="BT846" s="37"/>
      <c r="BU846" s="37"/>
    </row>
    <row r="847" ht="14.25" customHeight="1">
      <c r="A847" s="43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  <c r="AN847" s="37"/>
      <c r="AO847" s="37"/>
      <c r="AP847" s="37"/>
      <c r="AQ847" s="37"/>
      <c r="AR847" s="37"/>
      <c r="AS847" s="37"/>
      <c r="AT847" s="37"/>
      <c r="AU847" s="37"/>
      <c r="AV847" s="37"/>
      <c r="AW847" s="37"/>
      <c r="AX847" s="37"/>
      <c r="AY847" s="37"/>
      <c r="AZ847" s="37"/>
      <c r="BA847" s="37"/>
      <c r="BB847" s="37"/>
      <c r="BC847" s="37"/>
      <c r="BD847" s="37"/>
      <c r="BE847" s="37"/>
      <c r="BF847" s="37"/>
      <c r="BG847" s="37"/>
      <c r="BH847" s="37"/>
      <c r="BI847" s="37"/>
      <c r="BJ847" s="37"/>
      <c r="BK847" s="37"/>
      <c r="BL847" s="37"/>
      <c r="BM847" s="37"/>
      <c r="BN847" s="37"/>
      <c r="BO847" s="37"/>
      <c r="BP847" s="37"/>
      <c r="BQ847" s="37"/>
      <c r="BR847" s="37"/>
      <c r="BS847" s="37"/>
      <c r="BT847" s="37"/>
      <c r="BU847" s="37"/>
    </row>
    <row r="848" ht="14.25" customHeight="1">
      <c r="A848" s="43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  <c r="AN848" s="37"/>
      <c r="AO848" s="37"/>
      <c r="AP848" s="37"/>
      <c r="AQ848" s="37"/>
      <c r="AR848" s="37"/>
      <c r="AS848" s="37"/>
      <c r="AT848" s="37"/>
      <c r="AU848" s="37"/>
      <c r="AV848" s="37"/>
      <c r="AW848" s="37"/>
      <c r="AX848" s="37"/>
      <c r="AY848" s="37"/>
      <c r="AZ848" s="37"/>
      <c r="BA848" s="37"/>
      <c r="BB848" s="37"/>
      <c r="BC848" s="37"/>
      <c r="BD848" s="37"/>
      <c r="BE848" s="37"/>
      <c r="BF848" s="37"/>
      <c r="BG848" s="37"/>
      <c r="BH848" s="37"/>
      <c r="BI848" s="37"/>
      <c r="BJ848" s="37"/>
      <c r="BK848" s="37"/>
      <c r="BL848" s="37"/>
      <c r="BM848" s="37"/>
      <c r="BN848" s="37"/>
      <c r="BO848" s="37"/>
      <c r="BP848" s="37"/>
      <c r="BQ848" s="37"/>
      <c r="BR848" s="37"/>
      <c r="BS848" s="37"/>
      <c r="BT848" s="37"/>
      <c r="BU848" s="37"/>
    </row>
    <row r="849" ht="14.25" customHeight="1">
      <c r="A849" s="43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  <c r="AN849" s="37"/>
      <c r="AO849" s="37"/>
      <c r="AP849" s="37"/>
      <c r="AQ849" s="37"/>
      <c r="AR849" s="37"/>
      <c r="AS849" s="37"/>
      <c r="AT849" s="37"/>
      <c r="AU849" s="37"/>
      <c r="AV849" s="37"/>
      <c r="AW849" s="37"/>
      <c r="AX849" s="37"/>
      <c r="AY849" s="37"/>
      <c r="AZ849" s="37"/>
      <c r="BA849" s="37"/>
      <c r="BB849" s="37"/>
      <c r="BC849" s="37"/>
      <c r="BD849" s="37"/>
      <c r="BE849" s="37"/>
      <c r="BF849" s="37"/>
      <c r="BG849" s="37"/>
      <c r="BH849" s="37"/>
      <c r="BI849" s="37"/>
      <c r="BJ849" s="37"/>
      <c r="BK849" s="37"/>
      <c r="BL849" s="37"/>
      <c r="BM849" s="37"/>
      <c r="BN849" s="37"/>
      <c r="BO849" s="37"/>
      <c r="BP849" s="37"/>
      <c r="BQ849" s="37"/>
      <c r="BR849" s="37"/>
      <c r="BS849" s="37"/>
      <c r="BT849" s="37"/>
      <c r="BU849" s="37"/>
    </row>
    <row r="850" ht="14.25" customHeight="1">
      <c r="A850" s="43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  <c r="AN850" s="37"/>
      <c r="AO850" s="37"/>
      <c r="AP850" s="37"/>
      <c r="AQ850" s="37"/>
      <c r="AR850" s="37"/>
      <c r="AS850" s="37"/>
      <c r="AT850" s="37"/>
      <c r="AU850" s="37"/>
      <c r="AV850" s="37"/>
      <c r="AW850" s="37"/>
      <c r="AX850" s="37"/>
      <c r="AY850" s="37"/>
      <c r="AZ850" s="37"/>
      <c r="BA850" s="37"/>
      <c r="BB850" s="37"/>
      <c r="BC850" s="37"/>
      <c r="BD850" s="37"/>
      <c r="BE850" s="37"/>
      <c r="BF850" s="37"/>
      <c r="BG850" s="37"/>
      <c r="BH850" s="37"/>
      <c r="BI850" s="37"/>
      <c r="BJ850" s="37"/>
      <c r="BK850" s="37"/>
      <c r="BL850" s="37"/>
      <c r="BM850" s="37"/>
      <c r="BN850" s="37"/>
      <c r="BO850" s="37"/>
      <c r="BP850" s="37"/>
      <c r="BQ850" s="37"/>
      <c r="BR850" s="37"/>
      <c r="BS850" s="37"/>
      <c r="BT850" s="37"/>
      <c r="BU850" s="37"/>
    </row>
    <row r="851" ht="14.25" customHeight="1">
      <c r="A851" s="43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  <c r="AN851" s="37"/>
      <c r="AO851" s="37"/>
      <c r="AP851" s="37"/>
      <c r="AQ851" s="37"/>
      <c r="AR851" s="37"/>
      <c r="AS851" s="37"/>
      <c r="AT851" s="37"/>
      <c r="AU851" s="37"/>
      <c r="AV851" s="37"/>
      <c r="AW851" s="37"/>
      <c r="AX851" s="37"/>
      <c r="AY851" s="37"/>
      <c r="AZ851" s="37"/>
      <c r="BA851" s="37"/>
      <c r="BB851" s="37"/>
      <c r="BC851" s="37"/>
      <c r="BD851" s="37"/>
      <c r="BE851" s="37"/>
      <c r="BF851" s="37"/>
      <c r="BG851" s="37"/>
      <c r="BH851" s="37"/>
      <c r="BI851" s="37"/>
      <c r="BJ851" s="37"/>
      <c r="BK851" s="37"/>
      <c r="BL851" s="37"/>
      <c r="BM851" s="37"/>
      <c r="BN851" s="37"/>
      <c r="BO851" s="37"/>
      <c r="BP851" s="37"/>
      <c r="BQ851" s="37"/>
      <c r="BR851" s="37"/>
      <c r="BS851" s="37"/>
      <c r="BT851" s="37"/>
      <c r="BU851" s="37"/>
    </row>
    <row r="852" ht="14.25" customHeight="1">
      <c r="A852" s="43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  <c r="AN852" s="37"/>
      <c r="AO852" s="37"/>
      <c r="AP852" s="37"/>
      <c r="AQ852" s="37"/>
      <c r="AR852" s="37"/>
      <c r="AS852" s="37"/>
      <c r="AT852" s="37"/>
      <c r="AU852" s="37"/>
      <c r="AV852" s="37"/>
      <c r="AW852" s="37"/>
      <c r="AX852" s="37"/>
      <c r="AY852" s="37"/>
      <c r="AZ852" s="37"/>
      <c r="BA852" s="37"/>
      <c r="BB852" s="37"/>
      <c r="BC852" s="37"/>
      <c r="BD852" s="37"/>
      <c r="BE852" s="37"/>
      <c r="BF852" s="37"/>
      <c r="BG852" s="37"/>
      <c r="BH852" s="37"/>
      <c r="BI852" s="37"/>
      <c r="BJ852" s="37"/>
      <c r="BK852" s="37"/>
      <c r="BL852" s="37"/>
      <c r="BM852" s="37"/>
      <c r="BN852" s="37"/>
      <c r="BO852" s="37"/>
      <c r="BP852" s="37"/>
      <c r="BQ852" s="37"/>
      <c r="BR852" s="37"/>
      <c r="BS852" s="37"/>
      <c r="BT852" s="37"/>
      <c r="BU852" s="37"/>
    </row>
    <row r="853" ht="14.25" customHeight="1">
      <c r="A853" s="43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  <c r="AN853" s="37"/>
      <c r="AO853" s="37"/>
      <c r="AP853" s="37"/>
      <c r="AQ853" s="37"/>
      <c r="AR853" s="37"/>
      <c r="AS853" s="37"/>
      <c r="AT853" s="37"/>
      <c r="AU853" s="37"/>
      <c r="AV853" s="37"/>
      <c r="AW853" s="37"/>
      <c r="AX853" s="37"/>
      <c r="AY853" s="37"/>
      <c r="AZ853" s="37"/>
      <c r="BA853" s="37"/>
      <c r="BB853" s="37"/>
      <c r="BC853" s="37"/>
      <c r="BD853" s="37"/>
      <c r="BE853" s="37"/>
      <c r="BF853" s="37"/>
      <c r="BG853" s="37"/>
      <c r="BH853" s="37"/>
      <c r="BI853" s="37"/>
      <c r="BJ853" s="37"/>
      <c r="BK853" s="37"/>
      <c r="BL853" s="37"/>
      <c r="BM853" s="37"/>
      <c r="BN853" s="37"/>
      <c r="BO853" s="37"/>
      <c r="BP853" s="37"/>
      <c r="BQ853" s="37"/>
      <c r="BR853" s="37"/>
      <c r="BS853" s="37"/>
      <c r="BT853" s="37"/>
      <c r="BU853" s="37"/>
    </row>
    <row r="854" ht="14.25" customHeight="1">
      <c r="A854" s="43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  <c r="AN854" s="37"/>
      <c r="AO854" s="37"/>
      <c r="AP854" s="37"/>
      <c r="AQ854" s="37"/>
      <c r="AR854" s="37"/>
      <c r="AS854" s="37"/>
      <c r="AT854" s="37"/>
      <c r="AU854" s="37"/>
      <c r="AV854" s="37"/>
      <c r="AW854" s="37"/>
      <c r="AX854" s="37"/>
      <c r="AY854" s="37"/>
      <c r="AZ854" s="37"/>
      <c r="BA854" s="37"/>
      <c r="BB854" s="37"/>
      <c r="BC854" s="37"/>
      <c r="BD854" s="37"/>
      <c r="BE854" s="37"/>
      <c r="BF854" s="37"/>
      <c r="BG854" s="37"/>
      <c r="BH854" s="37"/>
      <c r="BI854" s="37"/>
      <c r="BJ854" s="37"/>
      <c r="BK854" s="37"/>
      <c r="BL854" s="37"/>
      <c r="BM854" s="37"/>
      <c r="BN854" s="37"/>
      <c r="BO854" s="37"/>
      <c r="BP854" s="37"/>
      <c r="BQ854" s="37"/>
      <c r="BR854" s="37"/>
      <c r="BS854" s="37"/>
      <c r="BT854" s="37"/>
      <c r="BU854" s="37"/>
    </row>
    <row r="855" ht="14.25" customHeight="1">
      <c r="A855" s="43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  <c r="AN855" s="37"/>
      <c r="AO855" s="37"/>
      <c r="AP855" s="37"/>
      <c r="AQ855" s="37"/>
      <c r="AR855" s="37"/>
      <c r="AS855" s="37"/>
      <c r="AT855" s="37"/>
      <c r="AU855" s="37"/>
      <c r="AV855" s="37"/>
      <c r="AW855" s="37"/>
      <c r="AX855" s="37"/>
      <c r="AY855" s="37"/>
      <c r="AZ855" s="37"/>
      <c r="BA855" s="37"/>
      <c r="BB855" s="37"/>
      <c r="BC855" s="37"/>
      <c r="BD855" s="37"/>
      <c r="BE855" s="37"/>
      <c r="BF855" s="37"/>
      <c r="BG855" s="37"/>
      <c r="BH855" s="37"/>
      <c r="BI855" s="37"/>
      <c r="BJ855" s="37"/>
      <c r="BK855" s="37"/>
      <c r="BL855" s="37"/>
      <c r="BM855" s="37"/>
      <c r="BN855" s="37"/>
      <c r="BO855" s="37"/>
      <c r="BP855" s="37"/>
      <c r="BQ855" s="37"/>
      <c r="BR855" s="37"/>
      <c r="BS855" s="37"/>
      <c r="BT855" s="37"/>
      <c r="BU855" s="37"/>
    </row>
    <row r="856" ht="14.25" customHeight="1">
      <c r="A856" s="43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  <c r="AN856" s="37"/>
      <c r="AO856" s="37"/>
      <c r="AP856" s="37"/>
      <c r="AQ856" s="37"/>
      <c r="AR856" s="37"/>
      <c r="AS856" s="37"/>
      <c r="AT856" s="37"/>
      <c r="AU856" s="37"/>
      <c r="AV856" s="37"/>
      <c r="AW856" s="37"/>
      <c r="AX856" s="37"/>
      <c r="AY856" s="37"/>
      <c r="AZ856" s="37"/>
      <c r="BA856" s="37"/>
      <c r="BB856" s="37"/>
      <c r="BC856" s="37"/>
      <c r="BD856" s="37"/>
      <c r="BE856" s="37"/>
      <c r="BF856" s="37"/>
      <c r="BG856" s="37"/>
      <c r="BH856" s="37"/>
      <c r="BI856" s="37"/>
      <c r="BJ856" s="37"/>
      <c r="BK856" s="37"/>
      <c r="BL856" s="37"/>
      <c r="BM856" s="37"/>
      <c r="BN856" s="37"/>
      <c r="BO856" s="37"/>
      <c r="BP856" s="37"/>
      <c r="BQ856" s="37"/>
      <c r="BR856" s="37"/>
      <c r="BS856" s="37"/>
      <c r="BT856" s="37"/>
      <c r="BU856" s="37"/>
    </row>
    <row r="857" ht="14.25" customHeight="1">
      <c r="A857" s="43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  <c r="AN857" s="37"/>
      <c r="AO857" s="37"/>
      <c r="AP857" s="37"/>
      <c r="AQ857" s="37"/>
      <c r="AR857" s="37"/>
      <c r="AS857" s="37"/>
      <c r="AT857" s="37"/>
      <c r="AU857" s="37"/>
      <c r="AV857" s="37"/>
      <c r="AW857" s="37"/>
      <c r="AX857" s="37"/>
      <c r="AY857" s="37"/>
      <c r="AZ857" s="37"/>
      <c r="BA857" s="37"/>
      <c r="BB857" s="37"/>
      <c r="BC857" s="37"/>
      <c r="BD857" s="37"/>
      <c r="BE857" s="37"/>
      <c r="BF857" s="37"/>
      <c r="BG857" s="37"/>
      <c r="BH857" s="37"/>
      <c r="BI857" s="37"/>
      <c r="BJ857" s="37"/>
      <c r="BK857" s="37"/>
      <c r="BL857" s="37"/>
      <c r="BM857" s="37"/>
      <c r="BN857" s="37"/>
      <c r="BO857" s="37"/>
      <c r="BP857" s="37"/>
      <c r="BQ857" s="37"/>
      <c r="BR857" s="37"/>
      <c r="BS857" s="37"/>
      <c r="BT857" s="37"/>
      <c r="BU857" s="37"/>
    </row>
    <row r="858" ht="14.25" customHeight="1">
      <c r="A858" s="43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  <c r="AN858" s="37"/>
      <c r="AO858" s="37"/>
      <c r="AP858" s="37"/>
      <c r="AQ858" s="37"/>
      <c r="AR858" s="37"/>
      <c r="AS858" s="37"/>
      <c r="AT858" s="37"/>
      <c r="AU858" s="37"/>
      <c r="AV858" s="37"/>
      <c r="AW858" s="37"/>
      <c r="AX858" s="37"/>
      <c r="AY858" s="37"/>
      <c r="AZ858" s="37"/>
      <c r="BA858" s="37"/>
      <c r="BB858" s="37"/>
      <c r="BC858" s="37"/>
      <c r="BD858" s="37"/>
      <c r="BE858" s="37"/>
      <c r="BF858" s="37"/>
      <c r="BG858" s="37"/>
      <c r="BH858" s="37"/>
      <c r="BI858" s="37"/>
      <c r="BJ858" s="37"/>
      <c r="BK858" s="37"/>
      <c r="BL858" s="37"/>
      <c r="BM858" s="37"/>
      <c r="BN858" s="37"/>
      <c r="BO858" s="37"/>
      <c r="BP858" s="37"/>
      <c r="BQ858" s="37"/>
      <c r="BR858" s="37"/>
      <c r="BS858" s="37"/>
      <c r="BT858" s="37"/>
      <c r="BU858" s="37"/>
    </row>
    <row r="859" ht="14.25" customHeight="1">
      <c r="A859" s="43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  <c r="AN859" s="37"/>
      <c r="AO859" s="37"/>
      <c r="AP859" s="37"/>
      <c r="AQ859" s="37"/>
      <c r="AR859" s="37"/>
      <c r="AS859" s="37"/>
      <c r="AT859" s="37"/>
      <c r="AU859" s="37"/>
      <c r="AV859" s="37"/>
      <c r="AW859" s="37"/>
      <c r="AX859" s="37"/>
      <c r="AY859" s="37"/>
      <c r="AZ859" s="37"/>
      <c r="BA859" s="37"/>
      <c r="BB859" s="37"/>
      <c r="BC859" s="37"/>
      <c r="BD859" s="37"/>
      <c r="BE859" s="37"/>
      <c r="BF859" s="37"/>
      <c r="BG859" s="37"/>
      <c r="BH859" s="37"/>
      <c r="BI859" s="37"/>
      <c r="BJ859" s="37"/>
      <c r="BK859" s="37"/>
      <c r="BL859" s="37"/>
      <c r="BM859" s="37"/>
      <c r="BN859" s="37"/>
      <c r="BO859" s="37"/>
      <c r="BP859" s="37"/>
      <c r="BQ859" s="37"/>
      <c r="BR859" s="37"/>
      <c r="BS859" s="37"/>
      <c r="BT859" s="37"/>
      <c r="BU859" s="37"/>
    </row>
    <row r="860" ht="14.25" customHeight="1">
      <c r="A860" s="43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  <c r="AN860" s="37"/>
      <c r="AO860" s="37"/>
      <c r="AP860" s="37"/>
      <c r="AQ860" s="37"/>
      <c r="AR860" s="37"/>
      <c r="AS860" s="37"/>
      <c r="AT860" s="37"/>
      <c r="AU860" s="37"/>
      <c r="AV860" s="37"/>
      <c r="AW860" s="37"/>
      <c r="AX860" s="37"/>
      <c r="AY860" s="37"/>
      <c r="AZ860" s="37"/>
      <c r="BA860" s="37"/>
      <c r="BB860" s="37"/>
      <c r="BC860" s="37"/>
      <c r="BD860" s="37"/>
      <c r="BE860" s="37"/>
      <c r="BF860" s="37"/>
      <c r="BG860" s="37"/>
      <c r="BH860" s="37"/>
      <c r="BI860" s="37"/>
      <c r="BJ860" s="37"/>
      <c r="BK860" s="37"/>
      <c r="BL860" s="37"/>
      <c r="BM860" s="37"/>
      <c r="BN860" s="37"/>
      <c r="BO860" s="37"/>
      <c r="BP860" s="37"/>
      <c r="BQ860" s="37"/>
      <c r="BR860" s="37"/>
      <c r="BS860" s="37"/>
      <c r="BT860" s="37"/>
      <c r="BU860" s="37"/>
    </row>
    <row r="861" ht="14.25" customHeight="1">
      <c r="A861" s="43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  <c r="AN861" s="37"/>
      <c r="AO861" s="37"/>
      <c r="AP861" s="37"/>
      <c r="AQ861" s="37"/>
      <c r="AR861" s="37"/>
      <c r="AS861" s="37"/>
      <c r="AT861" s="37"/>
      <c r="AU861" s="37"/>
      <c r="AV861" s="37"/>
      <c r="AW861" s="37"/>
      <c r="AX861" s="37"/>
      <c r="AY861" s="37"/>
      <c r="AZ861" s="37"/>
      <c r="BA861" s="37"/>
      <c r="BB861" s="37"/>
      <c r="BC861" s="37"/>
      <c r="BD861" s="37"/>
      <c r="BE861" s="37"/>
      <c r="BF861" s="37"/>
      <c r="BG861" s="37"/>
      <c r="BH861" s="37"/>
      <c r="BI861" s="37"/>
      <c r="BJ861" s="37"/>
      <c r="BK861" s="37"/>
      <c r="BL861" s="37"/>
      <c r="BM861" s="37"/>
      <c r="BN861" s="37"/>
      <c r="BO861" s="37"/>
      <c r="BP861" s="37"/>
      <c r="BQ861" s="37"/>
      <c r="BR861" s="37"/>
      <c r="BS861" s="37"/>
      <c r="BT861" s="37"/>
      <c r="BU861" s="37"/>
    </row>
    <row r="862" ht="14.25" customHeight="1">
      <c r="A862" s="43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  <c r="AN862" s="37"/>
      <c r="AO862" s="37"/>
      <c r="AP862" s="37"/>
      <c r="AQ862" s="37"/>
      <c r="AR862" s="37"/>
      <c r="AS862" s="37"/>
      <c r="AT862" s="37"/>
      <c r="AU862" s="37"/>
      <c r="AV862" s="37"/>
      <c r="AW862" s="37"/>
      <c r="AX862" s="37"/>
      <c r="AY862" s="37"/>
      <c r="AZ862" s="37"/>
      <c r="BA862" s="37"/>
      <c r="BB862" s="37"/>
      <c r="BC862" s="37"/>
      <c r="BD862" s="37"/>
      <c r="BE862" s="37"/>
      <c r="BF862" s="37"/>
      <c r="BG862" s="37"/>
      <c r="BH862" s="37"/>
      <c r="BI862" s="37"/>
      <c r="BJ862" s="37"/>
      <c r="BK862" s="37"/>
      <c r="BL862" s="37"/>
      <c r="BM862" s="37"/>
      <c r="BN862" s="37"/>
      <c r="BO862" s="37"/>
      <c r="BP862" s="37"/>
      <c r="BQ862" s="37"/>
      <c r="BR862" s="37"/>
      <c r="BS862" s="37"/>
      <c r="BT862" s="37"/>
      <c r="BU862" s="37"/>
    </row>
    <row r="863" ht="14.25" customHeight="1">
      <c r="A863" s="43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  <c r="AN863" s="37"/>
      <c r="AO863" s="37"/>
      <c r="AP863" s="37"/>
      <c r="AQ863" s="37"/>
      <c r="AR863" s="37"/>
      <c r="AS863" s="37"/>
      <c r="AT863" s="37"/>
      <c r="AU863" s="37"/>
      <c r="AV863" s="37"/>
      <c r="AW863" s="37"/>
      <c r="AX863" s="37"/>
      <c r="AY863" s="37"/>
      <c r="AZ863" s="37"/>
      <c r="BA863" s="37"/>
      <c r="BB863" s="37"/>
      <c r="BC863" s="37"/>
      <c r="BD863" s="37"/>
      <c r="BE863" s="37"/>
      <c r="BF863" s="37"/>
      <c r="BG863" s="37"/>
      <c r="BH863" s="37"/>
      <c r="BI863" s="37"/>
      <c r="BJ863" s="37"/>
      <c r="BK863" s="37"/>
      <c r="BL863" s="37"/>
      <c r="BM863" s="37"/>
      <c r="BN863" s="37"/>
      <c r="BO863" s="37"/>
      <c r="BP863" s="37"/>
      <c r="BQ863" s="37"/>
      <c r="BR863" s="37"/>
      <c r="BS863" s="37"/>
      <c r="BT863" s="37"/>
      <c r="BU863" s="37"/>
    </row>
    <row r="864" ht="14.25" customHeight="1">
      <c r="A864" s="43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  <c r="AN864" s="37"/>
      <c r="AO864" s="37"/>
      <c r="AP864" s="37"/>
      <c r="AQ864" s="37"/>
      <c r="AR864" s="37"/>
      <c r="AS864" s="37"/>
      <c r="AT864" s="37"/>
      <c r="AU864" s="37"/>
      <c r="AV864" s="37"/>
      <c r="AW864" s="37"/>
      <c r="AX864" s="37"/>
      <c r="AY864" s="37"/>
      <c r="AZ864" s="37"/>
      <c r="BA864" s="37"/>
      <c r="BB864" s="37"/>
      <c r="BC864" s="37"/>
      <c r="BD864" s="37"/>
      <c r="BE864" s="37"/>
      <c r="BF864" s="37"/>
      <c r="BG864" s="37"/>
      <c r="BH864" s="37"/>
      <c r="BI864" s="37"/>
      <c r="BJ864" s="37"/>
      <c r="BK864" s="37"/>
      <c r="BL864" s="37"/>
      <c r="BM864" s="37"/>
      <c r="BN864" s="37"/>
      <c r="BO864" s="37"/>
      <c r="BP864" s="37"/>
      <c r="BQ864" s="37"/>
      <c r="BR864" s="37"/>
      <c r="BS864" s="37"/>
      <c r="BT864" s="37"/>
      <c r="BU864" s="37"/>
    </row>
    <row r="865" ht="14.25" customHeight="1">
      <c r="A865" s="43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  <c r="AN865" s="37"/>
      <c r="AO865" s="37"/>
      <c r="AP865" s="37"/>
      <c r="AQ865" s="37"/>
      <c r="AR865" s="37"/>
      <c r="AS865" s="37"/>
      <c r="AT865" s="37"/>
      <c r="AU865" s="37"/>
      <c r="AV865" s="37"/>
      <c r="AW865" s="37"/>
      <c r="AX865" s="37"/>
      <c r="AY865" s="37"/>
      <c r="AZ865" s="37"/>
      <c r="BA865" s="37"/>
      <c r="BB865" s="37"/>
      <c r="BC865" s="37"/>
      <c r="BD865" s="37"/>
      <c r="BE865" s="37"/>
      <c r="BF865" s="37"/>
      <c r="BG865" s="37"/>
      <c r="BH865" s="37"/>
      <c r="BI865" s="37"/>
      <c r="BJ865" s="37"/>
      <c r="BK865" s="37"/>
      <c r="BL865" s="37"/>
      <c r="BM865" s="37"/>
      <c r="BN865" s="37"/>
      <c r="BO865" s="37"/>
      <c r="BP865" s="37"/>
      <c r="BQ865" s="37"/>
      <c r="BR865" s="37"/>
      <c r="BS865" s="37"/>
      <c r="BT865" s="37"/>
      <c r="BU865" s="37"/>
    </row>
    <row r="866" ht="14.25" customHeight="1">
      <c r="A866" s="43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  <c r="AN866" s="37"/>
      <c r="AO866" s="37"/>
      <c r="AP866" s="37"/>
      <c r="AQ866" s="37"/>
      <c r="AR866" s="37"/>
      <c r="AS866" s="37"/>
      <c r="AT866" s="37"/>
      <c r="AU866" s="37"/>
      <c r="AV866" s="37"/>
      <c r="AW866" s="37"/>
      <c r="AX866" s="37"/>
      <c r="AY866" s="37"/>
      <c r="AZ866" s="37"/>
      <c r="BA866" s="37"/>
      <c r="BB866" s="37"/>
      <c r="BC866" s="37"/>
      <c r="BD866" s="37"/>
      <c r="BE866" s="37"/>
      <c r="BF866" s="37"/>
      <c r="BG866" s="37"/>
      <c r="BH866" s="37"/>
      <c r="BI866" s="37"/>
      <c r="BJ866" s="37"/>
      <c r="BK866" s="37"/>
      <c r="BL866" s="37"/>
      <c r="BM866" s="37"/>
      <c r="BN866" s="37"/>
      <c r="BO866" s="37"/>
      <c r="BP866" s="37"/>
      <c r="BQ866" s="37"/>
      <c r="BR866" s="37"/>
      <c r="BS866" s="37"/>
      <c r="BT866" s="37"/>
      <c r="BU866" s="37"/>
    </row>
    <row r="867" ht="14.25" customHeight="1">
      <c r="A867" s="43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  <c r="AN867" s="37"/>
      <c r="AO867" s="37"/>
      <c r="AP867" s="37"/>
      <c r="AQ867" s="37"/>
      <c r="AR867" s="37"/>
      <c r="AS867" s="37"/>
      <c r="AT867" s="37"/>
      <c r="AU867" s="37"/>
      <c r="AV867" s="37"/>
      <c r="AW867" s="37"/>
      <c r="AX867" s="37"/>
      <c r="AY867" s="37"/>
      <c r="AZ867" s="37"/>
      <c r="BA867" s="37"/>
      <c r="BB867" s="37"/>
      <c r="BC867" s="37"/>
      <c r="BD867" s="37"/>
      <c r="BE867" s="37"/>
      <c r="BF867" s="37"/>
      <c r="BG867" s="37"/>
      <c r="BH867" s="37"/>
      <c r="BI867" s="37"/>
      <c r="BJ867" s="37"/>
      <c r="BK867" s="37"/>
      <c r="BL867" s="37"/>
      <c r="BM867" s="37"/>
      <c r="BN867" s="37"/>
      <c r="BO867" s="37"/>
      <c r="BP867" s="37"/>
      <c r="BQ867" s="37"/>
      <c r="BR867" s="37"/>
      <c r="BS867" s="37"/>
      <c r="BT867" s="37"/>
      <c r="BU867" s="37"/>
    </row>
    <row r="868" ht="14.25" customHeight="1">
      <c r="A868" s="43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  <c r="AN868" s="37"/>
      <c r="AO868" s="37"/>
      <c r="AP868" s="37"/>
      <c r="AQ868" s="37"/>
      <c r="AR868" s="37"/>
      <c r="AS868" s="37"/>
      <c r="AT868" s="37"/>
      <c r="AU868" s="37"/>
      <c r="AV868" s="37"/>
      <c r="AW868" s="37"/>
      <c r="AX868" s="37"/>
      <c r="AY868" s="37"/>
      <c r="AZ868" s="37"/>
      <c r="BA868" s="37"/>
      <c r="BB868" s="37"/>
      <c r="BC868" s="37"/>
      <c r="BD868" s="37"/>
      <c r="BE868" s="37"/>
      <c r="BF868" s="37"/>
      <c r="BG868" s="37"/>
      <c r="BH868" s="37"/>
      <c r="BI868" s="37"/>
      <c r="BJ868" s="37"/>
      <c r="BK868" s="37"/>
      <c r="BL868" s="37"/>
      <c r="BM868" s="37"/>
      <c r="BN868" s="37"/>
      <c r="BO868" s="37"/>
      <c r="BP868" s="37"/>
      <c r="BQ868" s="37"/>
      <c r="BR868" s="37"/>
      <c r="BS868" s="37"/>
      <c r="BT868" s="37"/>
      <c r="BU868" s="37"/>
    </row>
    <row r="869" ht="14.25" customHeight="1">
      <c r="A869" s="43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  <c r="AN869" s="37"/>
      <c r="AO869" s="37"/>
      <c r="AP869" s="37"/>
      <c r="AQ869" s="37"/>
      <c r="AR869" s="37"/>
      <c r="AS869" s="37"/>
      <c r="AT869" s="37"/>
      <c r="AU869" s="37"/>
      <c r="AV869" s="37"/>
      <c r="AW869" s="37"/>
      <c r="AX869" s="37"/>
      <c r="AY869" s="37"/>
      <c r="AZ869" s="37"/>
      <c r="BA869" s="37"/>
      <c r="BB869" s="37"/>
      <c r="BC869" s="37"/>
      <c r="BD869" s="37"/>
      <c r="BE869" s="37"/>
      <c r="BF869" s="37"/>
      <c r="BG869" s="37"/>
      <c r="BH869" s="37"/>
      <c r="BI869" s="37"/>
      <c r="BJ869" s="37"/>
      <c r="BK869" s="37"/>
      <c r="BL869" s="37"/>
      <c r="BM869" s="37"/>
      <c r="BN869" s="37"/>
      <c r="BO869" s="37"/>
      <c r="BP869" s="37"/>
      <c r="BQ869" s="37"/>
      <c r="BR869" s="37"/>
      <c r="BS869" s="37"/>
      <c r="BT869" s="37"/>
      <c r="BU869" s="37"/>
    </row>
    <row r="870" ht="14.25" customHeight="1">
      <c r="A870" s="43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  <c r="AN870" s="37"/>
      <c r="AO870" s="37"/>
      <c r="AP870" s="37"/>
      <c r="AQ870" s="37"/>
      <c r="AR870" s="37"/>
      <c r="AS870" s="37"/>
      <c r="AT870" s="37"/>
      <c r="AU870" s="37"/>
      <c r="AV870" s="37"/>
      <c r="AW870" s="37"/>
      <c r="AX870" s="37"/>
      <c r="AY870" s="37"/>
      <c r="AZ870" s="37"/>
      <c r="BA870" s="37"/>
      <c r="BB870" s="37"/>
      <c r="BC870" s="37"/>
      <c r="BD870" s="37"/>
      <c r="BE870" s="37"/>
      <c r="BF870" s="37"/>
      <c r="BG870" s="37"/>
      <c r="BH870" s="37"/>
      <c r="BI870" s="37"/>
      <c r="BJ870" s="37"/>
      <c r="BK870" s="37"/>
      <c r="BL870" s="37"/>
      <c r="BM870" s="37"/>
      <c r="BN870" s="37"/>
      <c r="BO870" s="37"/>
      <c r="BP870" s="37"/>
      <c r="BQ870" s="37"/>
      <c r="BR870" s="37"/>
      <c r="BS870" s="37"/>
      <c r="BT870" s="37"/>
      <c r="BU870" s="37"/>
    </row>
    <row r="871" ht="14.25" customHeight="1">
      <c r="A871" s="43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  <c r="AN871" s="37"/>
      <c r="AO871" s="37"/>
      <c r="AP871" s="37"/>
      <c r="AQ871" s="37"/>
      <c r="AR871" s="37"/>
      <c r="AS871" s="37"/>
      <c r="AT871" s="37"/>
      <c r="AU871" s="37"/>
      <c r="AV871" s="37"/>
      <c r="AW871" s="37"/>
      <c r="AX871" s="37"/>
      <c r="AY871" s="37"/>
      <c r="AZ871" s="37"/>
      <c r="BA871" s="37"/>
      <c r="BB871" s="37"/>
      <c r="BC871" s="37"/>
      <c r="BD871" s="37"/>
      <c r="BE871" s="37"/>
      <c r="BF871" s="37"/>
      <c r="BG871" s="37"/>
      <c r="BH871" s="37"/>
      <c r="BI871" s="37"/>
      <c r="BJ871" s="37"/>
      <c r="BK871" s="37"/>
      <c r="BL871" s="37"/>
      <c r="BM871" s="37"/>
      <c r="BN871" s="37"/>
      <c r="BO871" s="37"/>
      <c r="BP871" s="37"/>
      <c r="BQ871" s="37"/>
      <c r="BR871" s="37"/>
      <c r="BS871" s="37"/>
      <c r="BT871" s="37"/>
      <c r="BU871" s="37"/>
    </row>
    <row r="872" ht="14.25" customHeight="1">
      <c r="A872" s="43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  <c r="AN872" s="37"/>
      <c r="AO872" s="37"/>
      <c r="AP872" s="37"/>
      <c r="AQ872" s="37"/>
      <c r="AR872" s="37"/>
      <c r="AS872" s="37"/>
      <c r="AT872" s="37"/>
      <c r="AU872" s="37"/>
      <c r="AV872" s="37"/>
      <c r="AW872" s="37"/>
      <c r="AX872" s="37"/>
      <c r="AY872" s="37"/>
      <c r="AZ872" s="37"/>
      <c r="BA872" s="37"/>
      <c r="BB872" s="37"/>
      <c r="BC872" s="37"/>
      <c r="BD872" s="37"/>
      <c r="BE872" s="37"/>
      <c r="BF872" s="37"/>
      <c r="BG872" s="37"/>
      <c r="BH872" s="37"/>
      <c r="BI872" s="37"/>
      <c r="BJ872" s="37"/>
      <c r="BK872" s="37"/>
      <c r="BL872" s="37"/>
      <c r="BM872" s="37"/>
      <c r="BN872" s="37"/>
      <c r="BO872" s="37"/>
      <c r="BP872" s="37"/>
      <c r="BQ872" s="37"/>
      <c r="BR872" s="37"/>
      <c r="BS872" s="37"/>
      <c r="BT872" s="37"/>
      <c r="BU872" s="37"/>
    </row>
    <row r="873" ht="14.25" customHeight="1">
      <c r="A873" s="43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  <c r="AN873" s="37"/>
      <c r="AO873" s="37"/>
      <c r="AP873" s="37"/>
      <c r="AQ873" s="37"/>
      <c r="AR873" s="37"/>
      <c r="AS873" s="37"/>
      <c r="AT873" s="37"/>
      <c r="AU873" s="37"/>
      <c r="AV873" s="37"/>
      <c r="AW873" s="37"/>
      <c r="AX873" s="37"/>
      <c r="AY873" s="37"/>
      <c r="AZ873" s="37"/>
      <c r="BA873" s="37"/>
      <c r="BB873" s="37"/>
      <c r="BC873" s="37"/>
      <c r="BD873" s="37"/>
      <c r="BE873" s="37"/>
      <c r="BF873" s="37"/>
      <c r="BG873" s="37"/>
      <c r="BH873" s="37"/>
      <c r="BI873" s="37"/>
      <c r="BJ873" s="37"/>
      <c r="BK873" s="37"/>
      <c r="BL873" s="37"/>
      <c r="BM873" s="37"/>
      <c r="BN873" s="37"/>
      <c r="BO873" s="37"/>
      <c r="BP873" s="37"/>
      <c r="BQ873" s="37"/>
      <c r="BR873" s="37"/>
      <c r="BS873" s="37"/>
      <c r="BT873" s="37"/>
      <c r="BU873" s="37"/>
    </row>
    <row r="874" ht="14.25" customHeight="1">
      <c r="A874" s="43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  <c r="AN874" s="37"/>
      <c r="AO874" s="37"/>
      <c r="AP874" s="37"/>
      <c r="AQ874" s="37"/>
      <c r="AR874" s="37"/>
      <c r="AS874" s="37"/>
      <c r="AT874" s="37"/>
      <c r="AU874" s="37"/>
      <c r="AV874" s="37"/>
      <c r="AW874" s="37"/>
      <c r="AX874" s="37"/>
      <c r="AY874" s="37"/>
      <c r="AZ874" s="37"/>
      <c r="BA874" s="37"/>
      <c r="BB874" s="37"/>
      <c r="BC874" s="37"/>
      <c r="BD874" s="37"/>
      <c r="BE874" s="37"/>
      <c r="BF874" s="37"/>
      <c r="BG874" s="37"/>
      <c r="BH874" s="37"/>
      <c r="BI874" s="37"/>
      <c r="BJ874" s="37"/>
      <c r="BK874" s="37"/>
      <c r="BL874" s="37"/>
      <c r="BM874" s="37"/>
      <c r="BN874" s="37"/>
      <c r="BO874" s="37"/>
      <c r="BP874" s="37"/>
      <c r="BQ874" s="37"/>
      <c r="BR874" s="37"/>
      <c r="BS874" s="37"/>
      <c r="BT874" s="37"/>
      <c r="BU874" s="37"/>
    </row>
    <row r="875" ht="14.25" customHeight="1">
      <c r="A875" s="43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  <c r="AN875" s="37"/>
      <c r="AO875" s="37"/>
      <c r="AP875" s="37"/>
      <c r="AQ875" s="37"/>
      <c r="AR875" s="37"/>
      <c r="AS875" s="37"/>
      <c r="AT875" s="37"/>
      <c r="AU875" s="37"/>
      <c r="AV875" s="37"/>
      <c r="AW875" s="37"/>
      <c r="AX875" s="37"/>
      <c r="AY875" s="37"/>
      <c r="AZ875" s="37"/>
      <c r="BA875" s="37"/>
      <c r="BB875" s="37"/>
      <c r="BC875" s="37"/>
      <c r="BD875" s="37"/>
      <c r="BE875" s="37"/>
      <c r="BF875" s="37"/>
      <c r="BG875" s="37"/>
      <c r="BH875" s="37"/>
      <c r="BI875" s="37"/>
      <c r="BJ875" s="37"/>
      <c r="BK875" s="37"/>
      <c r="BL875" s="37"/>
      <c r="BM875" s="37"/>
      <c r="BN875" s="37"/>
      <c r="BO875" s="37"/>
      <c r="BP875" s="37"/>
      <c r="BQ875" s="37"/>
      <c r="BR875" s="37"/>
      <c r="BS875" s="37"/>
      <c r="BT875" s="37"/>
      <c r="BU875" s="37"/>
    </row>
    <row r="876" ht="14.25" customHeight="1">
      <c r="A876" s="43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  <c r="AN876" s="37"/>
      <c r="AO876" s="37"/>
      <c r="AP876" s="37"/>
      <c r="AQ876" s="37"/>
      <c r="AR876" s="37"/>
      <c r="AS876" s="37"/>
      <c r="AT876" s="37"/>
      <c r="AU876" s="37"/>
      <c r="AV876" s="37"/>
      <c r="AW876" s="37"/>
      <c r="AX876" s="37"/>
      <c r="AY876" s="37"/>
      <c r="AZ876" s="37"/>
      <c r="BA876" s="37"/>
      <c r="BB876" s="37"/>
      <c r="BC876" s="37"/>
      <c r="BD876" s="37"/>
      <c r="BE876" s="37"/>
      <c r="BF876" s="37"/>
      <c r="BG876" s="37"/>
      <c r="BH876" s="37"/>
      <c r="BI876" s="37"/>
      <c r="BJ876" s="37"/>
      <c r="BK876" s="37"/>
      <c r="BL876" s="37"/>
      <c r="BM876" s="37"/>
      <c r="BN876" s="37"/>
      <c r="BO876" s="37"/>
      <c r="BP876" s="37"/>
      <c r="BQ876" s="37"/>
      <c r="BR876" s="37"/>
      <c r="BS876" s="37"/>
      <c r="BT876" s="37"/>
      <c r="BU876" s="37"/>
    </row>
    <row r="877" ht="14.25" customHeight="1">
      <c r="A877" s="43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  <c r="AN877" s="37"/>
      <c r="AO877" s="37"/>
      <c r="AP877" s="37"/>
      <c r="AQ877" s="37"/>
      <c r="AR877" s="37"/>
      <c r="AS877" s="37"/>
      <c r="AT877" s="37"/>
      <c r="AU877" s="37"/>
      <c r="AV877" s="37"/>
      <c r="AW877" s="37"/>
      <c r="AX877" s="37"/>
      <c r="AY877" s="37"/>
      <c r="AZ877" s="37"/>
      <c r="BA877" s="37"/>
      <c r="BB877" s="37"/>
      <c r="BC877" s="37"/>
      <c r="BD877" s="37"/>
      <c r="BE877" s="37"/>
      <c r="BF877" s="37"/>
      <c r="BG877" s="37"/>
      <c r="BH877" s="37"/>
      <c r="BI877" s="37"/>
      <c r="BJ877" s="37"/>
      <c r="BK877" s="37"/>
      <c r="BL877" s="37"/>
      <c r="BM877" s="37"/>
      <c r="BN877" s="37"/>
      <c r="BO877" s="37"/>
      <c r="BP877" s="37"/>
      <c r="BQ877" s="37"/>
      <c r="BR877" s="37"/>
      <c r="BS877" s="37"/>
      <c r="BT877" s="37"/>
      <c r="BU877" s="37"/>
    </row>
    <row r="878" ht="14.25" customHeight="1">
      <c r="A878" s="43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  <c r="AN878" s="37"/>
      <c r="AO878" s="37"/>
      <c r="AP878" s="37"/>
      <c r="AQ878" s="37"/>
      <c r="AR878" s="37"/>
      <c r="AS878" s="37"/>
      <c r="AT878" s="37"/>
      <c r="AU878" s="37"/>
      <c r="AV878" s="37"/>
      <c r="AW878" s="37"/>
      <c r="AX878" s="37"/>
      <c r="AY878" s="37"/>
      <c r="AZ878" s="37"/>
      <c r="BA878" s="37"/>
      <c r="BB878" s="37"/>
      <c r="BC878" s="37"/>
      <c r="BD878" s="37"/>
      <c r="BE878" s="37"/>
      <c r="BF878" s="37"/>
      <c r="BG878" s="37"/>
      <c r="BH878" s="37"/>
      <c r="BI878" s="37"/>
      <c r="BJ878" s="37"/>
      <c r="BK878" s="37"/>
      <c r="BL878" s="37"/>
      <c r="BM878" s="37"/>
      <c r="BN878" s="37"/>
      <c r="BO878" s="37"/>
      <c r="BP878" s="37"/>
      <c r="BQ878" s="37"/>
      <c r="BR878" s="37"/>
      <c r="BS878" s="37"/>
      <c r="BT878" s="37"/>
      <c r="BU878" s="37"/>
    </row>
    <row r="879" ht="14.25" customHeight="1">
      <c r="A879" s="43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  <c r="AN879" s="37"/>
      <c r="AO879" s="37"/>
      <c r="AP879" s="37"/>
      <c r="AQ879" s="37"/>
      <c r="AR879" s="37"/>
      <c r="AS879" s="37"/>
      <c r="AT879" s="37"/>
      <c r="AU879" s="37"/>
      <c r="AV879" s="37"/>
      <c r="AW879" s="37"/>
      <c r="AX879" s="37"/>
      <c r="AY879" s="37"/>
      <c r="AZ879" s="37"/>
      <c r="BA879" s="37"/>
      <c r="BB879" s="37"/>
      <c r="BC879" s="37"/>
      <c r="BD879" s="37"/>
      <c r="BE879" s="37"/>
      <c r="BF879" s="37"/>
      <c r="BG879" s="37"/>
      <c r="BH879" s="37"/>
      <c r="BI879" s="37"/>
      <c r="BJ879" s="37"/>
      <c r="BK879" s="37"/>
      <c r="BL879" s="37"/>
      <c r="BM879" s="37"/>
      <c r="BN879" s="37"/>
      <c r="BO879" s="37"/>
      <c r="BP879" s="37"/>
      <c r="BQ879" s="37"/>
      <c r="BR879" s="37"/>
      <c r="BS879" s="37"/>
      <c r="BT879" s="37"/>
      <c r="BU879" s="37"/>
    </row>
    <row r="880" ht="14.25" customHeight="1">
      <c r="A880" s="43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  <c r="AN880" s="37"/>
      <c r="AO880" s="37"/>
      <c r="AP880" s="37"/>
      <c r="AQ880" s="37"/>
      <c r="AR880" s="37"/>
      <c r="AS880" s="37"/>
      <c r="AT880" s="37"/>
      <c r="AU880" s="37"/>
      <c r="AV880" s="37"/>
      <c r="AW880" s="37"/>
      <c r="AX880" s="37"/>
      <c r="AY880" s="37"/>
      <c r="AZ880" s="37"/>
      <c r="BA880" s="37"/>
      <c r="BB880" s="37"/>
      <c r="BC880" s="37"/>
      <c r="BD880" s="37"/>
      <c r="BE880" s="37"/>
      <c r="BF880" s="37"/>
      <c r="BG880" s="37"/>
      <c r="BH880" s="37"/>
      <c r="BI880" s="37"/>
      <c r="BJ880" s="37"/>
      <c r="BK880" s="37"/>
      <c r="BL880" s="37"/>
      <c r="BM880" s="37"/>
      <c r="BN880" s="37"/>
      <c r="BO880" s="37"/>
      <c r="BP880" s="37"/>
      <c r="BQ880" s="37"/>
      <c r="BR880" s="37"/>
      <c r="BS880" s="37"/>
      <c r="BT880" s="37"/>
      <c r="BU880" s="37"/>
    </row>
    <row r="881" ht="14.25" customHeight="1">
      <c r="A881" s="43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  <c r="AN881" s="37"/>
      <c r="AO881" s="37"/>
      <c r="AP881" s="37"/>
      <c r="AQ881" s="37"/>
      <c r="AR881" s="37"/>
      <c r="AS881" s="37"/>
      <c r="AT881" s="37"/>
      <c r="AU881" s="37"/>
      <c r="AV881" s="37"/>
      <c r="AW881" s="37"/>
      <c r="AX881" s="37"/>
      <c r="AY881" s="37"/>
      <c r="AZ881" s="37"/>
      <c r="BA881" s="37"/>
      <c r="BB881" s="37"/>
      <c r="BC881" s="37"/>
      <c r="BD881" s="37"/>
      <c r="BE881" s="37"/>
      <c r="BF881" s="37"/>
      <c r="BG881" s="37"/>
      <c r="BH881" s="37"/>
      <c r="BI881" s="37"/>
      <c r="BJ881" s="37"/>
      <c r="BK881" s="37"/>
      <c r="BL881" s="37"/>
      <c r="BM881" s="37"/>
      <c r="BN881" s="37"/>
      <c r="BO881" s="37"/>
      <c r="BP881" s="37"/>
      <c r="BQ881" s="37"/>
      <c r="BR881" s="37"/>
      <c r="BS881" s="37"/>
      <c r="BT881" s="37"/>
      <c r="BU881" s="37"/>
    </row>
    <row r="882" ht="14.25" customHeight="1">
      <c r="A882" s="43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  <c r="AN882" s="37"/>
      <c r="AO882" s="37"/>
      <c r="AP882" s="37"/>
      <c r="AQ882" s="37"/>
      <c r="AR882" s="37"/>
      <c r="AS882" s="37"/>
      <c r="AT882" s="37"/>
      <c r="AU882" s="37"/>
      <c r="AV882" s="37"/>
      <c r="AW882" s="37"/>
      <c r="AX882" s="37"/>
      <c r="AY882" s="37"/>
      <c r="AZ882" s="37"/>
      <c r="BA882" s="37"/>
      <c r="BB882" s="37"/>
      <c r="BC882" s="37"/>
      <c r="BD882" s="37"/>
      <c r="BE882" s="37"/>
      <c r="BF882" s="37"/>
      <c r="BG882" s="37"/>
      <c r="BH882" s="37"/>
      <c r="BI882" s="37"/>
      <c r="BJ882" s="37"/>
      <c r="BK882" s="37"/>
      <c r="BL882" s="37"/>
      <c r="BM882" s="37"/>
      <c r="BN882" s="37"/>
      <c r="BO882" s="37"/>
      <c r="BP882" s="37"/>
      <c r="BQ882" s="37"/>
      <c r="BR882" s="37"/>
      <c r="BS882" s="37"/>
      <c r="BT882" s="37"/>
      <c r="BU882" s="37"/>
    </row>
    <row r="883" ht="14.25" customHeight="1">
      <c r="A883" s="43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  <c r="AN883" s="37"/>
      <c r="AO883" s="37"/>
      <c r="AP883" s="37"/>
      <c r="AQ883" s="37"/>
      <c r="AR883" s="37"/>
      <c r="AS883" s="37"/>
      <c r="AT883" s="37"/>
      <c r="AU883" s="37"/>
      <c r="AV883" s="37"/>
      <c r="AW883" s="37"/>
      <c r="AX883" s="37"/>
      <c r="AY883" s="37"/>
      <c r="AZ883" s="37"/>
      <c r="BA883" s="37"/>
      <c r="BB883" s="37"/>
      <c r="BC883" s="37"/>
      <c r="BD883" s="37"/>
      <c r="BE883" s="37"/>
      <c r="BF883" s="37"/>
      <c r="BG883" s="37"/>
      <c r="BH883" s="37"/>
      <c r="BI883" s="37"/>
      <c r="BJ883" s="37"/>
      <c r="BK883" s="37"/>
      <c r="BL883" s="37"/>
      <c r="BM883" s="37"/>
      <c r="BN883" s="37"/>
      <c r="BO883" s="37"/>
      <c r="BP883" s="37"/>
      <c r="BQ883" s="37"/>
      <c r="BR883" s="37"/>
      <c r="BS883" s="37"/>
      <c r="BT883" s="37"/>
      <c r="BU883" s="37"/>
    </row>
    <row r="884" ht="14.25" customHeight="1">
      <c r="A884" s="43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  <c r="AN884" s="37"/>
      <c r="AO884" s="37"/>
      <c r="AP884" s="37"/>
      <c r="AQ884" s="37"/>
      <c r="AR884" s="37"/>
      <c r="AS884" s="37"/>
      <c r="AT884" s="37"/>
      <c r="AU884" s="37"/>
      <c r="AV884" s="37"/>
      <c r="AW884" s="37"/>
      <c r="AX884" s="37"/>
      <c r="AY884" s="37"/>
      <c r="AZ884" s="37"/>
      <c r="BA884" s="37"/>
      <c r="BB884" s="37"/>
      <c r="BC884" s="37"/>
      <c r="BD884" s="37"/>
      <c r="BE884" s="37"/>
      <c r="BF884" s="37"/>
      <c r="BG884" s="37"/>
      <c r="BH884" s="37"/>
      <c r="BI884" s="37"/>
      <c r="BJ884" s="37"/>
      <c r="BK884" s="37"/>
      <c r="BL884" s="37"/>
      <c r="BM884" s="37"/>
      <c r="BN884" s="37"/>
      <c r="BO884" s="37"/>
      <c r="BP884" s="37"/>
      <c r="BQ884" s="37"/>
      <c r="BR884" s="37"/>
      <c r="BS884" s="37"/>
      <c r="BT884" s="37"/>
      <c r="BU884" s="37"/>
    </row>
    <row r="885" ht="14.25" customHeight="1">
      <c r="A885" s="43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  <c r="AN885" s="37"/>
      <c r="AO885" s="37"/>
      <c r="AP885" s="37"/>
      <c r="AQ885" s="37"/>
      <c r="AR885" s="37"/>
      <c r="AS885" s="37"/>
      <c r="AT885" s="37"/>
      <c r="AU885" s="37"/>
      <c r="AV885" s="37"/>
      <c r="AW885" s="37"/>
      <c r="AX885" s="37"/>
      <c r="AY885" s="37"/>
      <c r="AZ885" s="37"/>
      <c r="BA885" s="37"/>
      <c r="BB885" s="37"/>
      <c r="BC885" s="37"/>
      <c r="BD885" s="37"/>
      <c r="BE885" s="37"/>
      <c r="BF885" s="37"/>
      <c r="BG885" s="37"/>
      <c r="BH885" s="37"/>
      <c r="BI885" s="37"/>
      <c r="BJ885" s="37"/>
      <c r="BK885" s="37"/>
      <c r="BL885" s="37"/>
      <c r="BM885" s="37"/>
      <c r="BN885" s="37"/>
      <c r="BO885" s="37"/>
      <c r="BP885" s="37"/>
      <c r="BQ885" s="37"/>
      <c r="BR885" s="37"/>
      <c r="BS885" s="37"/>
      <c r="BT885" s="37"/>
      <c r="BU885" s="37"/>
    </row>
    <row r="886" ht="14.25" customHeight="1">
      <c r="A886" s="43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  <c r="AN886" s="37"/>
      <c r="AO886" s="37"/>
      <c r="AP886" s="37"/>
      <c r="AQ886" s="37"/>
      <c r="AR886" s="37"/>
      <c r="AS886" s="37"/>
      <c r="AT886" s="37"/>
      <c r="AU886" s="37"/>
      <c r="AV886" s="37"/>
      <c r="AW886" s="37"/>
      <c r="AX886" s="37"/>
      <c r="AY886" s="37"/>
      <c r="AZ886" s="37"/>
      <c r="BA886" s="37"/>
      <c r="BB886" s="37"/>
      <c r="BC886" s="37"/>
      <c r="BD886" s="37"/>
      <c r="BE886" s="37"/>
      <c r="BF886" s="37"/>
      <c r="BG886" s="37"/>
      <c r="BH886" s="37"/>
      <c r="BI886" s="37"/>
      <c r="BJ886" s="37"/>
      <c r="BK886" s="37"/>
      <c r="BL886" s="37"/>
      <c r="BM886" s="37"/>
      <c r="BN886" s="37"/>
      <c r="BO886" s="37"/>
      <c r="BP886" s="37"/>
      <c r="BQ886" s="37"/>
      <c r="BR886" s="37"/>
      <c r="BS886" s="37"/>
      <c r="BT886" s="37"/>
      <c r="BU886" s="37"/>
    </row>
    <row r="887" ht="14.25" customHeight="1">
      <c r="A887" s="43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  <c r="AN887" s="37"/>
      <c r="AO887" s="37"/>
      <c r="AP887" s="37"/>
      <c r="AQ887" s="37"/>
      <c r="AR887" s="37"/>
      <c r="AS887" s="37"/>
      <c r="AT887" s="37"/>
      <c r="AU887" s="37"/>
      <c r="AV887" s="37"/>
      <c r="AW887" s="37"/>
      <c r="AX887" s="37"/>
      <c r="AY887" s="37"/>
      <c r="AZ887" s="37"/>
      <c r="BA887" s="37"/>
      <c r="BB887" s="37"/>
      <c r="BC887" s="37"/>
      <c r="BD887" s="37"/>
      <c r="BE887" s="37"/>
      <c r="BF887" s="37"/>
      <c r="BG887" s="37"/>
      <c r="BH887" s="37"/>
      <c r="BI887" s="37"/>
      <c r="BJ887" s="37"/>
      <c r="BK887" s="37"/>
      <c r="BL887" s="37"/>
      <c r="BM887" s="37"/>
      <c r="BN887" s="37"/>
      <c r="BO887" s="37"/>
      <c r="BP887" s="37"/>
      <c r="BQ887" s="37"/>
      <c r="BR887" s="37"/>
      <c r="BS887" s="37"/>
      <c r="BT887" s="37"/>
      <c r="BU887" s="37"/>
    </row>
    <row r="888" ht="14.25" customHeight="1">
      <c r="A888" s="43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  <c r="AN888" s="37"/>
      <c r="AO888" s="37"/>
      <c r="AP888" s="37"/>
      <c r="AQ888" s="37"/>
      <c r="AR888" s="37"/>
      <c r="AS888" s="37"/>
      <c r="AT888" s="37"/>
      <c r="AU888" s="37"/>
      <c r="AV888" s="37"/>
      <c r="AW888" s="37"/>
      <c r="AX888" s="37"/>
      <c r="AY888" s="37"/>
      <c r="AZ888" s="37"/>
      <c r="BA888" s="37"/>
      <c r="BB888" s="37"/>
      <c r="BC888" s="37"/>
      <c r="BD888" s="37"/>
      <c r="BE888" s="37"/>
      <c r="BF888" s="37"/>
      <c r="BG888" s="37"/>
      <c r="BH888" s="37"/>
      <c r="BI888" s="37"/>
      <c r="BJ888" s="37"/>
      <c r="BK888" s="37"/>
      <c r="BL888" s="37"/>
      <c r="BM888" s="37"/>
      <c r="BN888" s="37"/>
      <c r="BO888" s="37"/>
      <c r="BP888" s="37"/>
      <c r="BQ888" s="37"/>
      <c r="BR888" s="37"/>
      <c r="BS888" s="37"/>
      <c r="BT888" s="37"/>
      <c r="BU888" s="37"/>
    </row>
    <row r="889" ht="14.25" customHeight="1">
      <c r="A889" s="43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  <c r="AN889" s="37"/>
      <c r="AO889" s="37"/>
      <c r="AP889" s="37"/>
      <c r="AQ889" s="37"/>
      <c r="AR889" s="37"/>
      <c r="AS889" s="37"/>
      <c r="AT889" s="37"/>
      <c r="AU889" s="37"/>
      <c r="AV889" s="37"/>
      <c r="AW889" s="37"/>
      <c r="AX889" s="37"/>
      <c r="AY889" s="37"/>
      <c r="AZ889" s="37"/>
      <c r="BA889" s="37"/>
      <c r="BB889" s="37"/>
      <c r="BC889" s="37"/>
      <c r="BD889" s="37"/>
      <c r="BE889" s="37"/>
      <c r="BF889" s="37"/>
      <c r="BG889" s="37"/>
      <c r="BH889" s="37"/>
      <c r="BI889" s="37"/>
      <c r="BJ889" s="37"/>
      <c r="BK889" s="37"/>
      <c r="BL889" s="37"/>
      <c r="BM889" s="37"/>
      <c r="BN889" s="37"/>
      <c r="BO889" s="37"/>
      <c r="BP889" s="37"/>
      <c r="BQ889" s="37"/>
      <c r="BR889" s="37"/>
      <c r="BS889" s="37"/>
      <c r="BT889" s="37"/>
      <c r="BU889" s="37"/>
    </row>
    <row r="890" ht="14.25" customHeight="1">
      <c r="A890" s="43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  <c r="AN890" s="37"/>
      <c r="AO890" s="37"/>
      <c r="AP890" s="37"/>
      <c r="AQ890" s="37"/>
      <c r="AR890" s="37"/>
      <c r="AS890" s="37"/>
      <c r="AT890" s="37"/>
      <c r="AU890" s="37"/>
      <c r="AV890" s="37"/>
      <c r="AW890" s="37"/>
      <c r="AX890" s="37"/>
      <c r="AY890" s="37"/>
      <c r="AZ890" s="37"/>
      <c r="BA890" s="37"/>
      <c r="BB890" s="37"/>
      <c r="BC890" s="37"/>
      <c r="BD890" s="37"/>
      <c r="BE890" s="37"/>
      <c r="BF890" s="37"/>
      <c r="BG890" s="37"/>
      <c r="BH890" s="37"/>
      <c r="BI890" s="37"/>
      <c r="BJ890" s="37"/>
      <c r="BK890" s="37"/>
      <c r="BL890" s="37"/>
      <c r="BM890" s="37"/>
      <c r="BN890" s="37"/>
      <c r="BO890" s="37"/>
      <c r="BP890" s="37"/>
      <c r="BQ890" s="37"/>
      <c r="BR890" s="37"/>
      <c r="BS890" s="37"/>
      <c r="BT890" s="37"/>
      <c r="BU890" s="37"/>
    </row>
    <row r="891" ht="14.25" customHeight="1">
      <c r="A891" s="43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  <c r="AN891" s="37"/>
      <c r="AO891" s="37"/>
      <c r="AP891" s="37"/>
      <c r="AQ891" s="37"/>
      <c r="AR891" s="37"/>
      <c r="AS891" s="37"/>
      <c r="AT891" s="37"/>
      <c r="AU891" s="37"/>
      <c r="AV891" s="37"/>
      <c r="AW891" s="37"/>
      <c r="AX891" s="37"/>
      <c r="AY891" s="37"/>
      <c r="AZ891" s="37"/>
      <c r="BA891" s="37"/>
      <c r="BB891" s="37"/>
      <c r="BC891" s="37"/>
      <c r="BD891" s="37"/>
      <c r="BE891" s="37"/>
      <c r="BF891" s="37"/>
      <c r="BG891" s="37"/>
      <c r="BH891" s="37"/>
      <c r="BI891" s="37"/>
      <c r="BJ891" s="37"/>
      <c r="BK891" s="37"/>
      <c r="BL891" s="37"/>
      <c r="BM891" s="37"/>
      <c r="BN891" s="37"/>
      <c r="BO891" s="37"/>
      <c r="BP891" s="37"/>
      <c r="BQ891" s="37"/>
      <c r="BR891" s="37"/>
      <c r="BS891" s="37"/>
      <c r="BT891" s="37"/>
      <c r="BU891" s="37"/>
    </row>
    <row r="892" ht="14.25" customHeight="1">
      <c r="A892" s="43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  <c r="AN892" s="37"/>
      <c r="AO892" s="37"/>
      <c r="AP892" s="37"/>
      <c r="AQ892" s="37"/>
      <c r="AR892" s="37"/>
      <c r="AS892" s="37"/>
      <c r="AT892" s="37"/>
      <c r="AU892" s="37"/>
      <c r="AV892" s="37"/>
      <c r="AW892" s="37"/>
      <c r="AX892" s="37"/>
      <c r="AY892" s="37"/>
      <c r="AZ892" s="37"/>
      <c r="BA892" s="37"/>
      <c r="BB892" s="37"/>
      <c r="BC892" s="37"/>
      <c r="BD892" s="37"/>
      <c r="BE892" s="37"/>
      <c r="BF892" s="37"/>
      <c r="BG892" s="37"/>
      <c r="BH892" s="37"/>
      <c r="BI892" s="37"/>
      <c r="BJ892" s="37"/>
      <c r="BK892" s="37"/>
      <c r="BL892" s="37"/>
      <c r="BM892" s="37"/>
      <c r="BN892" s="37"/>
      <c r="BO892" s="37"/>
      <c r="BP892" s="37"/>
      <c r="BQ892" s="37"/>
      <c r="BR892" s="37"/>
      <c r="BS892" s="37"/>
      <c r="BT892" s="37"/>
      <c r="BU892" s="37"/>
    </row>
    <row r="893" ht="14.25" customHeight="1">
      <c r="A893" s="43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  <c r="AN893" s="37"/>
      <c r="AO893" s="37"/>
      <c r="AP893" s="37"/>
      <c r="AQ893" s="37"/>
      <c r="AR893" s="37"/>
      <c r="AS893" s="37"/>
      <c r="AT893" s="37"/>
      <c r="AU893" s="37"/>
      <c r="AV893" s="37"/>
      <c r="AW893" s="37"/>
      <c r="AX893" s="37"/>
      <c r="AY893" s="37"/>
      <c r="AZ893" s="37"/>
      <c r="BA893" s="37"/>
      <c r="BB893" s="37"/>
      <c r="BC893" s="37"/>
      <c r="BD893" s="37"/>
      <c r="BE893" s="37"/>
      <c r="BF893" s="37"/>
      <c r="BG893" s="37"/>
      <c r="BH893" s="37"/>
      <c r="BI893" s="37"/>
      <c r="BJ893" s="37"/>
      <c r="BK893" s="37"/>
      <c r="BL893" s="37"/>
      <c r="BM893" s="37"/>
      <c r="BN893" s="37"/>
      <c r="BO893" s="37"/>
      <c r="BP893" s="37"/>
      <c r="BQ893" s="37"/>
      <c r="BR893" s="37"/>
      <c r="BS893" s="37"/>
      <c r="BT893" s="37"/>
      <c r="BU893" s="37"/>
    </row>
    <row r="894" ht="14.25" customHeight="1">
      <c r="A894" s="43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  <c r="AN894" s="37"/>
      <c r="AO894" s="37"/>
      <c r="AP894" s="37"/>
      <c r="AQ894" s="37"/>
      <c r="AR894" s="37"/>
      <c r="AS894" s="37"/>
      <c r="AT894" s="37"/>
      <c r="AU894" s="37"/>
      <c r="AV894" s="37"/>
      <c r="AW894" s="37"/>
      <c r="AX894" s="37"/>
      <c r="AY894" s="37"/>
      <c r="AZ894" s="37"/>
      <c r="BA894" s="37"/>
      <c r="BB894" s="37"/>
      <c r="BC894" s="37"/>
      <c r="BD894" s="37"/>
      <c r="BE894" s="37"/>
      <c r="BF894" s="37"/>
      <c r="BG894" s="37"/>
      <c r="BH894" s="37"/>
      <c r="BI894" s="37"/>
      <c r="BJ894" s="37"/>
      <c r="BK894" s="37"/>
      <c r="BL894" s="37"/>
      <c r="BM894" s="37"/>
      <c r="BN894" s="37"/>
      <c r="BO894" s="37"/>
      <c r="BP894" s="37"/>
      <c r="BQ894" s="37"/>
      <c r="BR894" s="37"/>
      <c r="BS894" s="37"/>
      <c r="BT894" s="37"/>
      <c r="BU894" s="37"/>
    </row>
    <row r="895" ht="14.25" customHeight="1">
      <c r="A895" s="43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  <c r="AN895" s="37"/>
      <c r="AO895" s="37"/>
      <c r="AP895" s="37"/>
      <c r="AQ895" s="37"/>
      <c r="AR895" s="37"/>
      <c r="AS895" s="37"/>
      <c r="AT895" s="37"/>
      <c r="AU895" s="37"/>
      <c r="AV895" s="37"/>
      <c r="AW895" s="37"/>
      <c r="AX895" s="37"/>
      <c r="AY895" s="37"/>
      <c r="AZ895" s="37"/>
      <c r="BA895" s="37"/>
      <c r="BB895" s="37"/>
      <c r="BC895" s="37"/>
      <c r="BD895" s="37"/>
      <c r="BE895" s="37"/>
      <c r="BF895" s="37"/>
      <c r="BG895" s="37"/>
      <c r="BH895" s="37"/>
      <c r="BI895" s="37"/>
      <c r="BJ895" s="37"/>
      <c r="BK895" s="37"/>
      <c r="BL895" s="37"/>
      <c r="BM895" s="37"/>
      <c r="BN895" s="37"/>
      <c r="BO895" s="37"/>
      <c r="BP895" s="37"/>
      <c r="BQ895" s="37"/>
      <c r="BR895" s="37"/>
      <c r="BS895" s="37"/>
      <c r="BT895" s="37"/>
      <c r="BU895" s="37"/>
    </row>
    <row r="896" ht="14.25" customHeight="1">
      <c r="A896" s="43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  <c r="AN896" s="37"/>
      <c r="AO896" s="37"/>
      <c r="AP896" s="37"/>
      <c r="AQ896" s="37"/>
      <c r="AR896" s="37"/>
      <c r="AS896" s="37"/>
      <c r="AT896" s="37"/>
      <c r="AU896" s="37"/>
      <c r="AV896" s="37"/>
      <c r="AW896" s="37"/>
      <c r="AX896" s="37"/>
      <c r="AY896" s="37"/>
      <c r="AZ896" s="37"/>
      <c r="BA896" s="37"/>
      <c r="BB896" s="37"/>
      <c r="BC896" s="37"/>
      <c r="BD896" s="37"/>
      <c r="BE896" s="37"/>
      <c r="BF896" s="37"/>
      <c r="BG896" s="37"/>
      <c r="BH896" s="37"/>
      <c r="BI896" s="37"/>
      <c r="BJ896" s="37"/>
      <c r="BK896" s="37"/>
      <c r="BL896" s="37"/>
      <c r="BM896" s="37"/>
      <c r="BN896" s="37"/>
      <c r="BO896" s="37"/>
      <c r="BP896" s="37"/>
      <c r="BQ896" s="37"/>
      <c r="BR896" s="37"/>
      <c r="BS896" s="37"/>
      <c r="BT896" s="37"/>
      <c r="BU896" s="37"/>
    </row>
    <row r="897" ht="14.25" customHeight="1">
      <c r="A897" s="43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  <c r="AN897" s="37"/>
      <c r="AO897" s="37"/>
      <c r="AP897" s="37"/>
      <c r="AQ897" s="37"/>
      <c r="AR897" s="37"/>
      <c r="AS897" s="37"/>
      <c r="AT897" s="37"/>
      <c r="AU897" s="37"/>
      <c r="AV897" s="37"/>
      <c r="AW897" s="37"/>
      <c r="AX897" s="37"/>
      <c r="AY897" s="37"/>
      <c r="AZ897" s="37"/>
      <c r="BA897" s="37"/>
      <c r="BB897" s="37"/>
      <c r="BC897" s="37"/>
      <c r="BD897" s="37"/>
      <c r="BE897" s="37"/>
      <c r="BF897" s="37"/>
      <c r="BG897" s="37"/>
      <c r="BH897" s="37"/>
      <c r="BI897" s="37"/>
      <c r="BJ897" s="37"/>
      <c r="BK897" s="37"/>
      <c r="BL897" s="37"/>
      <c r="BM897" s="37"/>
      <c r="BN897" s="37"/>
      <c r="BO897" s="37"/>
      <c r="BP897" s="37"/>
      <c r="BQ897" s="37"/>
      <c r="BR897" s="37"/>
      <c r="BS897" s="37"/>
      <c r="BT897" s="37"/>
      <c r="BU897" s="37"/>
    </row>
    <row r="898" ht="14.25" customHeight="1">
      <c r="A898" s="43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  <c r="AN898" s="37"/>
      <c r="AO898" s="37"/>
      <c r="AP898" s="37"/>
      <c r="AQ898" s="37"/>
      <c r="AR898" s="37"/>
      <c r="AS898" s="37"/>
      <c r="AT898" s="37"/>
      <c r="AU898" s="37"/>
      <c r="AV898" s="37"/>
      <c r="AW898" s="37"/>
      <c r="AX898" s="37"/>
      <c r="AY898" s="37"/>
      <c r="AZ898" s="37"/>
      <c r="BA898" s="37"/>
      <c r="BB898" s="37"/>
      <c r="BC898" s="37"/>
      <c r="BD898" s="37"/>
      <c r="BE898" s="37"/>
      <c r="BF898" s="37"/>
      <c r="BG898" s="37"/>
      <c r="BH898" s="37"/>
      <c r="BI898" s="37"/>
      <c r="BJ898" s="37"/>
      <c r="BK898" s="37"/>
      <c r="BL898" s="37"/>
      <c r="BM898" s="37"/>
      <c r="BN898" s="37"/>
      <c r="BO898" s="37"/>
      <c r="BP898" s="37"/>
      <c r="BQ898" s="37"/>
      <c r="BR898" s="37"/>
      <c r="BS898" s="37"/>
      <c r="BT898" s="37"/>
      <c r="BU898" s="37"/>
    </row>
    <row r="899" ht="14.25" customHeight="1">
      <c r="A899" s="43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  <c r="AN899" s="37"/>
      <c r="AO899" s="37"/>
      <c r="AP899" s="37"/>
      <c r="AQ899" s="37"/>
      <c r="AR899" s="37"/>
      <c r="AS899" s="37"/>
      <c r="AT899" s="37"/>
      <c r="AU899" s="37"/>
      <c r="AV899" s="37"/>
      <c r="AW899" s="37"/>
      <c r="AX899" s="37"/>
      <c r="AY899" s="37"/>
      <c r="AZ899" s="37"/>
      <c r="BA899" s="37"/>
      <c r="BB899" s="37"/>
      <c r="BC899" s="37"/>
      <c r="BD899" s="37"/>
      <c r="BE899" s="37"/>
      <c r="BF899" s="37"/>
      <c r="BG899" s="37"/>
      <c r="BH899" s="37"/>
      <c r="BI899" s="37"/>
      <c r="BJ899" s="37"/>
      <c r="BK899" s="37"/>
      <c r="BL899" s="37"/>
      <c r="BM899" s="37"/>
      <c r="BN899" s="37"/>
      <c r="BO899" s="37"/>
      <c r="BP899" s="37"/>
      <c r="BQ899" s="37"/>
      <c r="BR899" s="37"/>
      <c r="BS899" s="37"/>
      <c r="BT899" s="37"/>
      <c r="BU899" s="37"/>
    </row>
    <row r="900" ht="14.25" customHeight="1">
      <c r="A900" s="43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  <c r="AN900" s="37"/>
      <c r="AO900" s="37"/>
      <c r="AP900" s="37"/>
      <c r="AQ900" s="37"/>
      <c r="AR900" s="37"/>
      <c r="AS900" s="37"/>
      <c r="AT900" s="37"/>
      <c r="AU900" s="37"/>
      <c r="AV900" s="37"/>
      <c r="AW900" s="37"/>
      <c r="AX900" s="37"/>
      <c r="AY900" s="37"/>
      <c r="AZ900" s="37"/>
      <c r="BA900" s="37"/>
      <c r="BB900" s="37"/>
      <c r="BC900" s="37"/>
      <c r="BD900" s="37"/>
      <c r="BE900" s="37"/>
      <c r="BF900" s="37"/>
      <c r="BG900" s="37"/>
      <c r="BH900" s="37"/>
      <c r="BI900" s="37"/>
      <c r="BJ900" s="37"/>
      <c r="BK900" s="37"/>
      <c r="BL900" s="37"/>
      <c r="BM900" s="37"/>
      <c r="BN900" s="37"/>
      <c r="BO900" s="37"/>
      <c r="BP900" s="37"/>
      <c r="BQ900" s="37"/>
      <c r="BR900" s="37"/>
      <c r="BS900" s="37"/>
      <c r="BT900" s="37"/>
      <c r="BU900" s="37"/>
    </row>
    <row r="901" ht="14.25" customHeight="1">
      <c r="A901" s="43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  <c r="AN901" s="37"/>
      <c r="AO901" s="37"/>
      <c r="AP901" s="37"/>
      <c r="AQ901" s="37"/>
      <c r="AR901" s="37"/>
      <c r="AS901" s="37"/>
      <c r="AT901" s="37"/>
      <c r="AU901" s="37"/>
      <c r="AV901" s="37"/>
      <c r="AW901" s="37"/>
      <c r="AX901" s="37"/>
      <c r="AY901" s="37"/>
      <c r="AZ901" s="37"/>
      <c r="BA901" s="37"/>
      <c r="BB901" s="37"/>
      <c r="BC901" s="37"/>
      <c r="BD901" s="37"/>
      <c r="BE901" s="37"/>
      <c r="BF901" s="37"/>
      <c r="BG901" s="37"/>
      <c r="BH901" s="37"/>
      <c r="BI901" s="37"/>
      <c r="BJ901" s="37"/>
      <c r="BK901" s="37"/>
      <c r="BL901" s="37"/>
      <c r="BM901" s="37"/>
      <c r="BN901" s="37"/>
      <c r="BO901" s="37"/>
      <c r="BP901" s="37"/>
      <c r="BQ901" s="37"/>
      <c r="BR901" s="37"/>
      <c r="BS901" s="37"/>
      <c r="BT901" s="37"/>
      <c r="BU901" s="37"/>
    </row>
    <row r="902" ht="14.25" customHeight="1">
      <c r="A902" s="43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  <c r="AN902" s="37"/>
      <c r="AO902" s="37"/>
      <c r="AP902" s="37"/>
      <c r="AQ902" s="37"/>
      <c r="AR902" s="37"/>
      <c r="AS902" s="37"/>
      <c r="AT902" s="37"/>
      <c r="AU902" s="37"/>
      <c r="AV902" s="37"/>
      <c r="AW902" s="37"/>
      <c r="AX902" s="37"/>
      <c r="AY902" s="37"/>
      <c r="AZ902" s="37"/>
      <c r="BA902" s="37"/>
      <c r="BB902" s="37"/>
      <c r="BC902" s="37"/>
      <c r="BD902" s="37"/>
      <c r="BE902" s="37"/>
      <c r="BF902" s="37"/>
      <c r="BG902" s="37"/>
      <c r="BH902" s="37"/>
      <c r="BI902" s="37"/>
      <c r="BJ902" s="37"/>
      <c r="BK902" s="37"/>
      <c r="BL902" s="37"/>
      <c r="BM902" s="37"/>
      <c r="BN902" s="37"/>
      <c r="BO902" s="37"/>
      <c r="BP902" s="37"/>
      <c r="BQ902" s="37"/>
      <c r="BR902" s="37"/>
      <c r="BS902" s="37"/>
      <c r="BT902" s="37"/>
      <c r="BU902" s="37"/>
    </row>
    <row r="903" ht="14.25" customHeight="1">
      <c r="A903" s="43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  <c r="AN903" s="37"/>
      <c r="AO903" s="37"/>
      <c r="AP903" s="37"/>
      <c r="AQ903" s="37"/>
      <c r="AR903" s="37"/>
      <c r="AS903" s="37"/>
      <c r="AT903" s="37"/>
      <c r="AU903" s="37"/>
      <c r="AV903" s="37"/>
      <c r="AW903" s="37"/>
      <c r="AX903" s="37"/>
      <c r="AY903" s="37"/>
      <c r="AZ903" s="37"/>
      <c r="BA903" s="37"/>
      <c r="BB903" s="37"/>
      <c r="BC903" s="37"/>
      <c r="BD903" s="37"/>
      <c r="BE903" s="37"/>
      <c r="BF903" s="37"/>
      <c r="BG903" s="37"/>
      <c r="BH903" s="37"/>
      <c r="BI903" s="37"/>
      <c r="BJ903" s="37"/>
      <c r="BK903" s="37"/>
      <c r="BL903" s="37"/>
      <c r="BM903" s="37"/>
      <c r="BN903" s="37"/>
      <c r="BO903" s="37"/>
      <c r="BP903" s="37"/>
      <c r="BQ903" s="37"/>
      <c r="BR903" s="37"/>
      <c r="BS903" s="37"/>
      <c r="BT903" s="37"/>
      <c r="BU903" s="37"/>
    </row>
    <row r="904" ht="14.25" customHeight="1">
      <c r="A904" s="43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  <c r="AN904" s="37"/>
      <c r="AO904" s="37"/>
      <c r="AP904" s="37"/>
      <c r="AQ904" s="37"/>
      <c r="AR904" s="37"/>
      <c r="AS904" s="37"/>
      <c r="AT904" s="37"/>
      <c r="AU904" s="37"/>
      <c r="AV904" s="37"/>
      <c r="AW904" s="37"/>
      <c r="AX904" s="37"/>
      <c r="AY904" s="37"/>
      <c r="AZ904" s="37"/>
      <c r="BA904" s="37"/>
      <c r="BB904" s="37"/>
      <c r="BC904" s="37"/>
      <c r="BD904" s="37"/>
      <c r="BE904" s="37"/>
      <c r="BF904" s="37"/>
      <c r="BG904" s="37"/>
      <c r="BH904" s="37"/>
      <c r="BI904" s="37"/>
      <c r="BJ904" s="37"/>
      <c r="BK904" s="37"/>
      <c r="BL904" s="37"/>
      <c r="BM904" s="37"/>
      <c r="BN904" s="37"/>
      <c r="BO904" s="37"/>
      <c r="BP904" s="37"/>
      <c r="BQ904" s="37"/>
      <c r="BR904" s="37"/>
      <c r="BS904" s="37"/>
      <c r="BT904" s="37"/>
      <c r="BU904" s="37"/>
    </row>
    <row r="905" ht="14.25" customHeight="1">
      <c r="A905" s="43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  <c r="AN905" s="37"/>
      <c r="AO905" s="37"/>
      <c r="AP905" s="37"/>
      <c r="AQ905" s="37"/>
      <c r="AR905" s="37"/>
      <c r="AS905" s="37"/>
      <c r="AT905" s="37"/>
      <c r="AU905" s="37"/>
      <c r="AV905" s="37"/>
      <c r="AW905" s="37"/>
      <c r="AX905" s="37"/>
      <c r="AY905" s="37"/>
      <c r="AZ905" s="37"/>
      <c r="BA905" s="37"/>
      <c r="BB905" s="37"/>
      <c r="BC905" s="37"/>
      <c r="BD905" s="37"/>
      <c r="BE905" s="37"/>
      <c r="BF905" s="37"/>
      <c r="BG905" s="37"/>
      <c r="BH905" s="37"/>
      <c r="BI905" s="37"/>
      <c r="BJ905" s="37"/>
      <c r="BK905" s="37"/>
      <c r="BL905" s="37"/>
      <c r="BM905" s="37"/>
      <c r="BN905" s="37"/>
      <c r="BO905" s="37"/>
      <c r="BP905" s="37"/>
      <c r="BQ905" s="37"/>
      <c r="BR905" s="37"/>
      <c r="BS905" s="37"/>
      <c r="BT905" s="37"/>
      <c r="BU905" s="37"/>
    </row>
    <row r="906" ht="14.25" customHeight="1">
      <c r="A906" s="43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  <c r="AN906" s="37"/>
      <c r="AO906" s="37"/>
      <c r="AP906" s="37"/>
      <c r="AQ906" s="37"/>
      <c r="AR906" s="37"/>
      <c r="AS906" s="37"/>
      <c r="AT906" s="37"/>
      <c r="AU906" s="37"/>
      <c r="AV906" s="37"/>
      <c r="AW906" s="37"/>
      <c r="AX906" s="37"/>
      <c r="AY906" s="37"/>
      <c r="AZ906" s="37"/>
      <c r="BA906" s="37"/>
      <c r="BB906" s="37"/>
      <c r="BC906" s="37"/>
      <c r="BD906" s="37"/>
      <c r="BE906" s="37"/>
      <c r="BF906" s="37"/>
      <c r="BG906" s="37"/>
      <c r="BH906" s="37"/>
      <c r="BI906" s="37"/>
      <c r="BJ906" s="37"/>
      <c r="BK906" s="37"/>
      <c r="BL906" s="37"/>
      <c r="BM906" s="37"/>
      <c r="BN906" s="37"/>
      <c r="BO906" s="37"/>
      <c r="BP906" s="37"/>
      <c r="BQ906" s="37"/>
      <c r="BR906" s="37"/>
      <c r="BS906" s="37"/>
      <c r="BT906" s="37"/>
      <c r="BU906" s="37"/>
    </row>
    <row r="907" ht="14.25" customHeight="1">
      <c r="A907" s="43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  <c r="AN907" s="37"/>
      <c r="AO907" s="37"/>
      <c r="AP907" s="37"/>
      <c r="AQ907" s="37"/>
      <c r="AR907" s="37"/>
      <c r="AS907" s="37"/>
      <c r="AT907" s="37"/>
      <c r="AU907" s="37"/>
      <c r="AV907" s="37"/>
      <c r="AW907" s="37"/>
      <c r="AX907" s="37"/>
      <c r="AY907" s="37"/>
      <c r="AZ907" s="37"/>
      <c r="BA907" s="37"/>
      <c r="BB907" s="37"/>
      <c r="BC907" s="37"/>
      <c r="BD907" s="37"/>
      <c r="BE907" s="37"/>
      <c r="BF907" s="37"/>
      <c r="BG907" s="37"/>
      <c r="BH907" s="37"/>
      <c r="BI907" s="37"/>
      <c r="BJ907" s="37"/>
      <c r="BK907" s="37"/>
      <c r="BL907" s="37"/>
      <c r="BM907" s="37"/>
      <c r="BN907" s="37"/>
      <c r="BO907" s="37"/>
      <c r="BP907" s="37"/>
      <c r="BQ907" s="37"/>
      <c r="BR907" s="37"/>
      <c r="BS907" s="37"/>
      <c r="BT907" s="37"/>
      <c r="BU907" s="37"/>
    </row>
    <row r="908" ht="14.25" customHeight="1">
      <c r="A908" s="43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  <c r="AN908" s="37"/>
      <c r="AO908" s="37"/>
      <c r="AP908" s="37"/>
      <c r="AQ908" s="37"/>
      <c r="AR908" s="37"/>
      <c r="AS908" s="37"/>
      <c r="AT908" s="37"/>
      <c r="AU908" s="37"/>
      <c r="AV908" s="37"/>
      <c r="AW908" s="37"/>
      <c r="AX908" s="37"/>
      <c r="AY908" s="37"/>
      <c r="AZ908" s="37"/>
      <c r="BA908" s="37"/>
      <c r="BB908" s="37"/>
      <c r="BC908" s="37"/>
      <c r="BD908" s="37"/>
      <c r="BE908" s="37"/>
      <c r="BF908" s="37"/>
      <c r="BG908" s="37"/>
      <c r="BH908" s="37"/>
      <c r="BI908" s="37"/>
      <c r="BJ908" s="37"/>
      <c r="BK908" s="37"/>
      <c r="BL908" s="37"/>
      <c r="BM908" s="37"/>
      <c r="BN908" s="37"/>
      <c r="BO908" s="37"/>
      <c r="BP908" s="37"/>
      <c r="BQ908" s="37"/>
      <c r="BR908" s="37"/>
      <c r="BS908" s="37"/>
      <c r="BT908" s="37"/>
      <c r="BU908" s="37"/>
    </row>
    <row r="909" ht="14.25" customHeight="1">
      <c r="A909" s="43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  <c r="AN909" s="37"/>
      <c r="AO909" s="37"/>
      <c r="AP909" s="37"/>
      <c r="AQ909" s="37"/>
      <c r="AR909" s="37"/>
      <c r="AS909" s="37"/>
      <c r="AT909" s="37"/>
      <c r="AU909" s="37"/>
      <c r="AV909" s="37"/>
      <c r="AW909" s="37"/>
      <c r="AX909" s="37"/>
      <c r="AY909" s="37"/>
      <c r="AZ909" s="37"/>
      <c r="BA909" s="37"/>
      <c r="BB909" s="37"/>
      <c r="BC909" s="37"/>
      <c r="BD909" s="37"/>
      <c r="BE909" s="37"/>
      <c r="BF909" s="37"/>
      <c r="BG909" s="37"/>
      <c r="BH909" s="37"/>
      <c r="BI909" s="37"/>
      <c r="BJ909" s="37"/>
      <c r="BK909" s="37"/>
      <c r="BL909" s="37"/>
      <c r="BM909" s="37"/>
      <c r="BN909" s="37"/>
      <c r="BO909" s="37"/>
      <c r="BP909" s="37"/>
      <c r="BQ909" s="37"/>
      <c r="BR909" s="37"/>
      <c r="BS909" s="37"/>
      <c r="BT909" s="37"/>
      <c r="BU909" s="37"/>
    </row>
    <row r="910" ht="14.25" customHeight="1">
      <c r="A910" s="43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  <c r="AN910" s="37"/>
      <c r="AO910" s="37"/>
      <c r="AP910" s="37"/>
      <c r="AQ910" s="37"/>
      <c r="AR910" s="37"/>
      <c r="AS910" s="37"/>
      <c r="AT910" s="37"/>
      <c r="AU910" s="37"/>
      <c r="AV910" s="37"/>
      <c r="AW910" s="37"/>
      <c r="AX910" s="37"/>
      <c r="AY910" s="37"/>
      <c r="AZ910" s="37"/>
      <c r="BA910" s="37"/>
      <c r="BB910" s="37"/>
      <c r="BC910" s="37"/>
      <c r="BD910" s="37"/>
      <c r="BE910" s="37"/>
      <c r="BF910" s="37"/>
      <c r="BG910" s="37"/>
      <c r="BH910" s="37"/>
      <c r="BI910" s="37"/>
      <c r="BJ910" s="37"/>
      <c r="BK910" s="37"/>
      <c r="BL910" s="37"/>
      <c r="BM910" s="37"/>
      <c r="BN910" s="37"/>
      <c r="BO910" s="37"/>
      <c r="BP910" s="37"/>
      <c r="BQ910" s="37"/>
      <c r="BR910" s="37"/>
      <c r="BS910" s="37"/>
      <c r="BT910" s="37"/>
      <c r="BU910" s="37"/>
    </row>
    <row r="911" ht="14.25" customHeight="1">
      <c r="A911" s="43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  <c r="AN911" s="37"/>
      <c r="AO911" s="37"/>
      <c r="AP911" s="37"/>
      <c r="AQ911" s="37"/>
      <c r="AR911" s="37"/>
      <c r="AS911" s="37"/>
      <c r="AT911" s="37"/>
      <c r="AU911" s="37"/>
      <c r="AV911" s="37"/>
      <c r="AW911" s="37"/>
      <c r="AX911" s="37"/>
      <c r="AY911" s="37"/>
      <c r="AZ911" s="37"/>
      <c r="BA911" s="37"/>
      <c r="BB911" s="37"/>
      <c r="BC911" s="37"/>
      <c r="BD911" s="37"/>
      <c r="BE911" s="37"/>
      <c r="BF911" s="37"/>
      <c r="BG911" s="37"/>
      <c r="BH911" s="37"/>
      <c r="BI911" s="37"/>
      <c r="BJ911" s="37"/>
      <c r="BK911" s="37"/>
      <c r="BL911" s="37"/>
      <c r="BM911" s="37"/>
      <c r="BN911" s="37"/>
      <c r="BO911" s="37"/>
      <c r="BP911" s="37"/>
      <c r="BQ911" s="37"/>
      <c r="BR911" s="37"/>
      <c r="BS911" s="37"/>
      <c r="BT911" s="37"/>
      <c r="BU911" s="37"/>
    </row>
    <row r="912" ht="14.25" customHeight="1">
      <c r="A912" s="43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  <c r="AN912" s="37"/>
      <c r="AO912" s="37"/>
      <c r="AP912" s="37"/>
      <c r="AQ912" s="37"/>
      <c r="AR912" s="37"/>
      <c r="AS912" s="37"/>
      <c r="AT912" s="37"/>
      <c r="AU912" s="37"/>
      <c r="AV912" s="37"/>
      <c r="AW912" s="37"/>
      <c r="AX912" s="37"/>
      <c r="AY912" s="37"/>
      <c r="AZ912" s="37"/>
      <c r="BA912" s="37"/>
      <c r="BB912" s="37"/>
      <c r="BC912" s="37"/>
      <c r="BD912" s="37"/>
      <c r="BE912" s="37"/>
      <c r="BF912" s="37"/>
      <c r="BG912" s="37"/>
      <c r="BH912" s="37"/>
      <c r="BI912" s="37"/>
      <c r="BJ912" s="37"/>
      <c r="BK912" s="37"/>
      <c r="BL912" s="37"/>
      <c r="BM912" s="37"/>
      <c r="BN912" s="37"/>
      <c r="BO912" s="37"/>
      <c r="BP912" s="37"/>
      <c r="BQ912" s="37"/>
      <c r="BR912" s="37"/>
      <c r="BS912" s="37"/>
      <c r="BT912" s="37"/>
      <c r="BU912" s="37"/>
    </row>
    <row r="913" ht="14.25" customHeight="1">
      <c r="A913" s="43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  <c r="AN913" s="37"/>
      <c r="AO913" s="37"/>
      <c r="AP913" s="37"/>
      <c r="AQ913" s="37"/>
      <c r="AR913" s="37"/>
      <c r="AS913" s="37"/>
      <c r="AT913" s="37"/>
      <c r="AU913" s="37"/>
      <c r="AV913" s="37"/>
      <c r="AW913" s="37"/>
      <c r="AX913" s="37"/>
      <c r="AY913" s="37"/>
      <c r="AZ913" s="37"/>
      <c r="BA913" s="37"/>
      <c r="BB913" s="37"/>
      <c r="BC913" s="37"/>
      <c r="BD913" s="37"/>
      <c r="BE913" s="37"/>
      <c r="BF913" s="37"/>
      <c r="BG913" s="37"/>
      <c r="BH913" s="37"/>
      <c r="BI913" s="37"/>
      <c r="BJ913" s="37"/>
      <c r="BK913" s="37"/>
      <c r="BL913" s="37"/>
      <c r="BM913" s="37"/>
      <c r="BN913" s="37"/>
      <c r="BO913" s="37"/>
      <c r="BP913" s="37"/>
      <c r="BQ913" s="37"/>
      <c r="BR913" s="37"/>
      <c r="BS913" s="37"/>
      <c r="BT913" s="37"/>
      <c r="BU913" s="37"/>
    </row>
    <row r="914" ht="14.25" customHeight="1">
      <c r="A914" s="43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  <c r="AN914" s="37"/>
      <c r="AO914" s="37"/>
      <c r="AP914" s="37"/>
      <c r="AQ914" s="37"/>
      <c r="AR914" s="37"/>
      <c r="AS914" s="37"/>
      <c r="AT914" s="37"/>
      <c r="AU914" s="37"/>
      <c r="AV914" s="37"/>
      <c r="AW914" s="37"/>
      <c r="AX914" s="37"/>
      <c r="AY914" s="37"/>
      <c r="AZ914" s="37"/>
      <c r="BA914" s="37"/>
      <c r="BB914" s="37"/>
      <c r="BC914" s="37"/>
      <c r="BD914" s="37"/>
      <c r="BE914" s="37"/>
      <c r="BF914" s="37"/>
      <c r="BG914" s="37"/>
      <c r="BH914" s="37"/>
      <c r="BI914" s="37"/>
      <c r="BJ914" s="37"/>
      <c r="BK914" s="37"/>
      <c r="BL914" s="37"/>
      <c r="BM914" s="37"/>
      <c r="BN914" s="37"/>
      <c r="BO914" s="37"/>
      <c r="BP914" s="37"/>
      <c r="BQ914" s="37"/>
      <c r="BR914" s="37"/>
      <c r="BS914" s="37"/>
      <c r="BT914" s="37"/>
      <c r="BU914" s="37"/>
    </row>
    <row r="915" ht="14.25" customHeight="1">
      <c r="A915" s="43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  <c r="AN915" s="37"/>
      <c r="AO915" s="37"/>
      <c r="AP915" s="37"/>
      <c r="AQ915" s="37"/>
      <c r="AR915" s="37"/>
      <c r="AS915" s="37"/>
      <c r="AT915" s="37"/>
      <c r="AU915" s="37"/>
      <c r="AV915" s="37"/>
      <c r="AW915" s="37"/>
      <c r="AX915" s="37"/>
      <c r="AY915" s="37"/>
      <c r="AZ915" s="37"/>
      <c r="BA915" s="37"/>
      <c r="BB915" s="37"/>
      <c r="BC915" s="37"/>
      <c r="BD915" s="37"/>
      <c r="BE915" s="37"/>
      <c r="BF915" s="37"/>
      <c r="BG915" s="37"/>
      <c r="BH915" s="37"/>
      <c r="BI915" s="37"/>
      <c r="BJ915" s="37"/>
      <c r="BK915" s="37"/>
      <c r="BL915" s="37"/>
      <c r="BM915" s="37"/>
      <c r="BN915" s="37"/>
      <c r="BO915" s="37"/>
      <c r="BP915" s="37"/>
      <c r="BQ915" s="37"/>
      <c r="BR915" s="37"/>
      <c r="BS915" s="37"/>
      <c r="BT915" s="37"/>
      <c r="BU915" s="37"/>
    </row>
    <row r="916" ht="14.25" customHeight="1">
      <c r="A916" s="43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  <c r="AN916" s="37"/>
      <c r="AO916" s="37"/>
      <c r="AP916" s="37"/>
      <c r="AQ916" s="37"/>
      <c r="AR916" s="37"/>
      <c r="AS916" s="37"/>
      <c r="AT916" s="37"/>
      <c r="AU916" s="37"/>
      <c r="AV916" s="37"/>
      <c r="AW916" s="37"/>
      <c r="AX916" s="37"/>
      <c r="AY916" s="37"/>
      <c r="AZ916" s="37"/>
      <c r="BA916" s="37"/>
      <c r="BB916" s="37"/>
      <c r="BC916" s="37"/>
      <c r="BD916" s="37"/>
      <c r="BE916" s="37"/>
      <c r="BF916" s="37"/>
      <c r="BG916" s="37"/>
      <c r="BH916" s="37"/>
      <c r="BI916" s="37"/>
      <c r="BJ916" s="37"/>
      <c r="BK916" s="37"/>
      <c r="BL916" s="37"/>
      <c r="BM916" s="37"/>
      <c r="BN916" s="37"/>
      <c r="BO916" s="37"/>
      <c r="BP916" s="37"/>
      <c r="BQ916" s="37"/>
      <c r="BR916" s="37"/>
      <c r="BS916" s="37"/>
      <c r="BT916" s="37"/>
      <c r="BU916" s="37"/>
    </row>
    <row r="917" ht="14.25" customHeight="1">
      <c r="A917" s="43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  <c r="AN917" s="37"/>
      <c r="AO917" s="37"/>
      <c r="AP917" s="37"/>
      <c r="AQ917" s="37"/>
      <c r="AR917" s="37"/>
      <c r="AS917" s="37"/>
      <c r="AT917" s="37"/>
      <c r="AU917" s="37"/>
      <c r="AV917" s="37"/>
      <c r="AW917" s="37"/>
      <c r="AX917" s="37"/>
      <c r="AY917" s="37"/>
      <c r="AZ917" s="37"/>
      <c r="BA917" s="37"/>
      <c r="BB917" s="37"/>
      <c r="BC917" s="37"/>
      <c r="BD917" s="37"/>
      <c r="BE917" s="37"/>
      <c r="BF917" s="37"/>
      <c r="BG917" s="37"/>
      <c r="BH917" s="37"/>
      <c r="BI917" s="37"/>
      <c r="BJ917" s="37"/>
      <c r="BK917" s="37"/>
      <c r="BL917" s="37"/>
      <c r="BM917" s="37"/>
      <c r="BN917" s="37"/>
      <c r="BO917" s="37"/>
      <c r="BP917" s="37"/>
      <c r="BQ917" s="37"/>
      <c r="BR917" s="37"/>
      <c r="BS917" s="37"/>
      <c r="BT917" s="37"/>
      <c r="BU917" s="37"/>
    </row>
    <row r="918" ht="14.25" customHeight="1">
      <c r="A918" s="43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  <c r="AN918" s="37"/>
      <c r="AO918" s="37"/>
      <c r="AP918" s="37"/>
      <c r="AQ918" s="37"/>
      <c r="AR918" s="37"/>
      <c r="AS918" s="37"/>
      <c r="AT918" s="37"/>
      <c r="AU918" s="37"/>
      <c r="AV918" s="37"/>
      <c r="AW918" s="37"/>
      <c r="AX918" s="37"/>
      <c r="AY918" s="37"/>
      <c r="AZ918" s="37"/>
      <c r="BA918" s="37"/>
      <c r="BB918" s="37"/>
      <c r="BC918" s="37"/>
      <c r="BD918" s="37"/>
      <c r="BE918" s="37"/>
      <c r="BF918" s="37"/>
      <c r="BG918" s="37"/>
      <c r="BH918" s="37"/>
      <c r="BI918" s="37"/>
      <c r="BJ918" s="37"/>
      <c r="BK918" s="37"/>
      <c r="BL918" s="37"/>
      <c r="BM918" s="37"/>
      <c r="BN918" s="37"/>
      <c r="BO918" s="37"/>
      <c r="BP918" s="37"/>
      <c r="BQ918" s="37"/>
      <c r="BR918" s="37"/>
      <c r="BS918" s="37"/>
      <c r="BT918" s="37"/>
      <c r="BU918" s="37"/>
    </row>
    <row r="919" ht="14.25" customHeight="1">
      <c r="A919" s="43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  <c r="AN919" s="37"/>
      <c r="AO919" s="37"/>
      <c r="AP919" s="37"/>
      <c r="AQ919" s="37"/>
      <c r="AR919" s="37"/>
      <c r="AS919" s="37"/>
      <c r="AT919" s="37"/>
      <c r="AU919" s="37"/>
      <c r="AV919" s="37"/>
      <c r="AW919" s="37"/>
      <c r="AX919" s="37"/>
      <c r="AY919" s="37"/>
      <c r="AZ919" s="37"/>
      <c r="BA919" s="37"/>
      <c r="BB919" s="37"/>
      <c r="BC919" s="37"/>
      <c r="BD919" s="37"/>
      <c r="BE919" s="37"/>
      <c r="BF919" s="37"/>
      <c r="BG919" s="37"/>
      <c r="BH919" s="37"/>
      <c r="BI919" s="37"/>
      <c r="BJ919" s="37"/>
      <c r="BK919" s="37"/>
      <c r="BL919" s="37"/>
      <c r="BM919" s="37"/>
      <c r="BN919" s="37"/>
      <c r="BO919" s="37"/>
      <c r="BP919" s="37"/>
      <c r="BQ919" s="37"/>
      <c r="BR919" s="37"/>
      <c r="BS919" s="37"/>
      <c r="BT919" s="37"/>
      <c r="BU919" s="37"/>
    </row>
    <row r="920" ht="14.25" customHeight="1">
      <c r="A920" s="43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  <c r="AN920" s="37"/>
      <c r="AO920" s="37"/>
      <c r="AP920" s="37"/>
      <c r="AQ920" s="37"/>
      <c r="AR920" s="37"/>
      <c r="AS920" s="37"/>
      <c r="AT920" s="37"/>
      <c r="AU920" s="37"/>
      <c r="AV920" s="37"/>
      <c r="AW920" s="37"/>
      <c r="AX920" s="37"/>
      <c r="AY920" s="37"/>
      <c r="AZ920" s="37"/>
      <c r="BA920" s="37"/>
      <c r="BB920" s="37"/>
      <c r="BC920" s="37"/>
      <c r="BD920" s="37"/>
      <c r="BE920" s="37"/>
      <c r="BF920" s="37"/>
      <c r="BG920" s="37"/>
      <c r="BH920" s="37"/>
      <c r="BI920" s="37"/>
      <c r="BJ920" s="37"/>
      <c r="BK920" s="37"/>
      <c r="BL920" s="37"/>
      <c r="BM920" s="37"/>
      <c r="BN920" s="37"/>
      <c r="BO920" s="37"/>
      <c r="BP920" s="37"/>
      <c r="BQ920" s="37"/>
      <c r="BR920" s="37"/>
      <c r="BS920" s="37"/>
      <c r="BT920" s="37"/>
      <c r="BU920" s="37"/>
    </row>
    <row r="921" ht="14.25" customHeight="1">
      <c r="A921" s="43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  <c r="AN921" s="37"/>
      <c r="AO921" s="37"/>
      <c r="AP921" s="37"/>
      <c r="AQ921" s="37"/>
      <c r="AR921" s="37"/>
      <c r="AS921" s="37"/>
      <c r="AT921" s="37"/>
      <c r="AU921" s="37"/>
      <c r="AV921" s="37"/>
      <c r="AW921" s="37"/>
      <c r="AX921" s="37"/>
      <c r="AY921" s="37"/>
      <c r="AZ921" s="37"/>
      <c r="BA921" s="37"/>
      <c r="BB921" s="37"/>
      <c r="BC921" s="37"/>
      <c r="BD921" s="37"/>
      <c r="BE921" s="37"/>
      <c r="BF921" s="37"/>
      <c r="BG921" s="37"/>
      <c r="BH921" s="37"/>
      <c r="BI921" s="37"/>
      <c r="BJ921" s="37"/>
      <c r="BK921" s="37"/>
      <c r="BL921" s="37"/>
      <c r="BM921" s="37"/>
      <c r="BN921" s="37"/>
      <c r="BO921" s="37"/>
      <c r="BP921" s="37"/>
      <c r="BQ921" s="37"/>
      <c r="BR921" s="37"/>
      <c r="BS921" s="37"/>
      <c r="BT921" s="37"/>
      <c r="BU921" s="37"/>
    </row>
    <row r="922" ht="14.25" customHeight="1">
      <c r="A922" s="43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  <c r="AN922" s="37"/>
      <c r="AO922" s="37"/>
      <c r="AP922" s="37"/>
      <c r="AQ922" s="37"/>
      <c r="AR922" s="37"/>
      <c r="AS922" s="37"/>
      <c r="AT922" s="37"/>
      <c r="AU922" s="37"/>
      <c r="AV922" s="37"/>
      <c r="AW922" s="37"/>
      <c r="AX922" s="37"/>
      <c r="AY922" s="37"/>
      <c r="AZ922" s="37"/>
      <c r="BA922" s="37"/>
      <c r="BB922" s="37"/>
      <c r="BC922" s="37"/>
      <c r="BD922" s="37"/>
      <c r="BE922" s="37"/>
      <c r="BF922" s="37"/>
      <c r="BG922" s="37"/>
      <c r="BH922" s="37"/>
      <c r="BI922" s="37"/>
      <c r="BJ922" s="37"/>
      <c r="BK922" s="37"/>
      <c r="BL922" s="37"/>
      <c r="BM922" s="37"/>
      <c r="BN922" s="37"/>
      <c r="BO922" s="37"/>
      <c r="BP922" s="37"/>
      <c r="BQ922" s="37"/>
      <c r="BR922" s="37"/>
      <c r="BS922" s="37"/>
      <c r="BT922" s="37"/>
      <c r="BU922" s="37"/>
    </row>
    <row r="923" ht="14.25" customHeight="1">
      <c r="A923" s="43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  <c r="AN923" s="37"/>
      <c r="AO923" s="37"/>
      <c r="AP923" s="37"/>
      <c r="AQ923" s="37"/>
      <c r="AR923" s="37"/>
      <c r="AS923" s="37"/>
      <c r="AT923" s="37"/>
      <c r="AU923" s="37"/>
      <c r="AV923" s="37"/>
      <c r="AW923" s="37"/>
      <c r="AX923" s="37"/>
      <c r="AY923" s="37"/>
      <c r="AZ923" s="37"/>
      <c r="BA923" s="37"/>
      <c r="BB923" s="37"/>
      <c r="BC923" s="37"/>
      <c r="BD923" s="37"/>
      <c r="BE923" s="37"/>
      <c r="BF923" s="37"/>
      <c r="BG923" s="37"/>
      <c r="BH923" s="37"/>
      <c r="BI923" s="37"/>
      <c r="BJ923" s="37"/>
      <c r="BK923" s="37"/>
      <c r="BL923" s="37"/>
      <c r="BM923" s="37"/>
      <c r="BN923" s="37"/>
      <c r="BO923" s="37"/>
      <c r="BP923" s="37"/>
      <c r="BQ923" s="37"/>
      <c r="BR923" s="37"/>
      <c r="BS923" s="37"/>
      <c r="BT923" s="37"/>
      <c r="BU923" s="37"/>
    </row>
    <row r="924" ht="14.25" customHeight="1">
      <c r="A924" s="43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  <c r="AN924" s="37"/>
      <c r="AO924" s="37"/>
      <c r="AP924" s="37"/>
      <c r="AQ924" s="37"/>
      <c r="AR924" s="37"/>
      <c r="AS924" s="37"/>
      <c r="AT924" s="37"/>
      <c r="AU924" s="37"/>
      <c r="AV924" s="37"/>
      <c r="AW924" s="37"/>
      <c r="AX924" s="37"/>
      <c r="AY924" s="37"/>
      <c r="AZ924" s="37"/>
      <c r="BA924" s="37"/>
      <c r="BB924" s="37"/>
      <c r="BC924" s="37"/>
      <c r="BD924" s="37"/>
      <c r="BE924" s="37"/>
      <c r="BF924" s="37"/>
      <c r="BG924" s="37"/>
      <c r="BH924" s="37"/>
      <c r="BI924" s="37"/>
      <c r="BJ924" s="37"/>
      <c r="BK924" s="37"/>
      <c r="BL924" s="37"/>
      <c r="BM924" s="37"/>
      <c r="BN924" s="37"/>
      <c r="BO924" s="37"/>
      <c r="BP924" s="37"/>
      <c r="BQ924" s="37"/>
      <c r="BR924" s="37"/>
      <c r="BS924" s="37"/>
      <c r="BT924" s="37"/>
      <c r="BU924" s="37"/>
    </row>
    <row r="925" ht="14.25" customHeight="1">
      <c r="A925" s="43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  <c r="AN925" s="37"/>
      <c r="AO925" s="37"/>
      <c r="AP925" s="37"/>
      <c r="AQ925" s="37"/>
      <c r="AR925" s="37"/>
      <c r="AS925" s="37"/>
      <c r="AT925" s="37"/>
      <c r="AU925" s="37"/>
      <c r="AV925" s="37"/>
      <c r="AW925" s="37"/>
      <c r="AX925" s="37"/>
      <c r="AY925" s="37"/>
      <c r="AZ925" s="37"/>
      <c r="BA925" s="37"/>
      <c r="BB925" s="37"/>
      <c r="BC925" s="37"/>
      <c r="BD925" s="37"/>
      <c r="BE925" s="37"/>
      <c r="BF925" s="37"/>
      <c r="BG925" s="37"/>
      <c r="BH925" s="37"/>
      <c r="BI925" s="37"/>
      <c r="BJ925" s="37"/>
      <c r="BK925" s="37"/>
      <c r="BL925" s="37"/>
      <c r="BM925" s="37"/>
      <c r="BN925" s="37"/>
      <c r="BO925" s="37"/>
      <c r="BP925" s="37"/>
      <c r="BQ925" s="37"/>
      <c r="BR925" s="37"/>
      <c r="BS925" s="37"/>
      <c r="BT925" s="37"/>
      <c r="BU925" s="37"/>
    </row>
    <row r="926" ht="14.25" customHeight="1">
      <c r="A926" s="43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  <c r="AN926" s="37"/>
      <c r="AO926" s="37"/>
      <c r="AP926" s="37"/>
      <c r="AQ926" s="37"/>
      <c r="AR926" s="37"/>
      <c r="AS926" s="37"/>
      <c r="AT926" s="37"/>
      <c r="AU926" s="37"/>
      <c r="AV926" s="37"/>
      <c r="AW926" s="37"/>
      <c r="AX926" s="37"/>
      <c r="AY926" s="37"/>
      <c r="AZ926" s="37"/>
      <c r="BA926" s="37"/>
      <c r="BB926" s="37"/>
      <c r="BC926" s="37"/>
      <c r="BD926" s="37"/>
      <c r="BE926" s="37"/>
      <c r="BF926" s="37"/>
      <c r="BG926" s="37"/>
      <c r="BH926" s="37"/>
      <c r="BI926" s="37"/>
      <c r="BJ926" s="37"/>
      <c r="BK926" s="37"/>
      <c r="BL926" s="37"/>
      <c r="BM926" s="37"/>
      <c r="BN926" s="37"/>
      <c r="BO926" s="37"/>
      <c r="BP926" s="37"/>
      <c r="BQ926" s="37"/>
      <c r="BR926" s="37"/>
      <c r="BS926" s="37"/>
      <c r="BT926" s="37"/>
      <c r="BU926" s="37"/>
    </row>
    <row r="927" ht="14.25" customHeight="1">
      <c r="A927" s="43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  <c r="AN927" s="37"/>
      <c r="AO927" s="37"/>
      <c r="AP927" s="37"/>
      <c r="AQ927" s="37"/>
      <c r="AR927" s="37"/>
      <c r="AS927" s="37"/>
      <c r="AT927" s="37"/>
      <c r="AU927" s="37"/>
      <c r="AV927" s="37"/>
      <c r="AW927" s="37"/>
      <c r="AX927" s="37"/>
      <c r="AY927" s="37"/>
      <c r="AZ927" s="37"/>
      <c r="BA927" s="37"/>
      <c r="BB927" s="37"/>
      <c r="BC927" s="37"/>
      <c r="BD927" s="37"/>
      <c r="BE927" s="37"/>
      <c r="BF927" s="37"/>
      <c r="BG927" s="37"/>
      <c r="BH927" s="37"/>
      <c r="BI927" s="37"/>
      <c r="BJ927" s="37"/>
      <c r="BK927" s="37"/>
      <c r="BL927" s="37"/>
      <c r="BM927" s="37"/>
      <c r="BN927" s="37"/>
      <c r="BO927" s="37"/>
      <c r="BP927" s="37"/>
      <c r="BQ927" s="37"/>
      <c r="BR927" s="37"/>
      <c r="BS927" s="37"/>
      <c r="BT927" s="37"/>
      <c r="BU927" s="37"/>
    </row>
    <row r="928" ht="14.25" customHeight="1">
      <c r="A928" s="43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  <c r="AN928" s="37"/>
      <c r="AO928" s="37"/>
      <c r="AP928" s="37"/>
      <c r="AQ928" s="37"/>
      <c r="AR928" s="37"/>
      <c r="AS928" s="37"/>
      <c r="AT928" s="37"/>
      <c r="AU928" s="37"/>
      <c r="AV928" s="37"/>
      <c r="AW928" s="37"/>
      <c r="AX928" s="37"/>
      <c r="AY928" s="37"/>
      <c r="AZ928" s="37"/>
      <c r="BA928" s="37"/>
      <c r="BB928" s="37"/>
      <c r="BC928" s="37"/>
      <c r="BD928" s="37"/>
      <c r="BE928" s="37"/>
      <c r="BF928" s="37"/>
      <c r="BG928" s="37"/>
      <c r="BH928" s="37"/>
      <c r="BI928" s="37"/>
      <c r="BJ928" s="37"/>
      <c r="BK928" s="37"/>
      <c r="BL928" s="37"/>
      <c r="BM928" s="37"/>
      <c r="BN928" s="37"/>
      <c r="BO928" s="37"/>
      <c r="BP928" s="37"/>
      <c r="BQ928" s="37"/>
      <c r="BR928" s="37"/>
      <c r="BS928" s="37"/>
      <c r="BT928" s="37"/>
      <c r="BU928" s="37"/>
    </row>
    <row r="929" ht="14.25" customHeight="1">
      <c r="A929" s="43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  <c r="AN929" s="37"/>
      <c r="AO929" s="37"/>
      <c r="AP929" s="37"/>
      <c r="AQ929" s="37"/>
      <c r="AR929" s="37"/>
      <c r="AS929" s="37"/>
      <c r="AT929" s="37"/>
      <c r="AU929" s="37"/>
      <c r="AV929" s="37"/>
      <c r="AW929" s="37"/>
      <c r="AX929" s="37"/>
      <c r="AY929" s="37"/>
      <c r="AZ929" s="37"/>
      <c r="BA929" s="37"/>
      <c r="BB929" s="37"/>
      <c r="BC929" s="37"/>
      <c r="BD929" s="37"/>
      <c r="BE929" s="37"/>
      <c r="BF929" s="37"/>
      <c r="BG929" s="37"/>
      <c r="BH929" s="37"/>
      <c r="BI929" s="37"/>
      <c r="BJ929" s="37"/>
      <c r="BK929" s="37"/>
      <c r="BL929" s="37"/>
      <c r="BM929" s="37"/>
      <c r="BN929" s="37"/>
      <c r="BO929" s="37"/>
      <c r="BP929" s="37"/>
      <c r="BQ929" s="37"/>
      <c r="BR929" s="37"/>
      <c r="BS929" s="37"/>
      <c r="BT929" s="37"/>
      <c r="BU929" s="37"/>
    </row>
    <row r="930" ht="14.25" customHeight="1">
      <c r="A930" s="43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  <c r="AN930" s="37"/>
      <c r="AO930" s="37"/>
      <c r="AP930" s="37"/>
      <c r="AQ930" s="37"/>
      <c r="AR930" s="37"/>
      <c r="AS930" s="37"/>
      <c r="AT930" s="37"/>
      <c r="AU930" s="37"/>
      <c r="AV930" s="37"/>
      <c r="AW930" s="37"/>
      <c r="AX930" s="37"/>
      <c r="AY930" s="37"/>
      <c r="AZ930" s="37"/>
      <c r="BA930" s="37"/>
      <c r="BB930" s="37"/>
      <c r="BC930" s="37"/>
      <c r="BD930" s="37"/>
      <c r="BE930" s="37"/>
      <c r="BF930" s="37"/>
      <c r="BG930" s="37"/>
      <c r="BH930" s="37"/>
      <c r="BI930" s="37"/>
      <c r="BJ930" s="37"/>
      <c r="BK930" s="37"/>
      <c r="BL930" s="37"/>
      <c r="BM930" s="37"/>
      <c r="BN930" s="37"/>
      <c r="BO930" s="37"/>
      <c r="BP930" s="37"/>
      <c r="BQ930" s="37"/>
      <c r="BR930" s="37"/>
      <c r="BS930" s="37"/>
      <c r="BT930" s="37"/>
      <c r="BU930" s="37"/>
    </row>
    <row r="931" ht="14.25" customHeight="1">
      <c r="A931" s="43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  <c r="AN931" s="37"/>
      <c r="AO931" s="37"/>
      <c r="AP931" s="37"/>
      <c r="AQ931" s="37"/>
      <c r="AR931" s="37"/>
      <c r="AS931" s="37"/>
      <c r="AT931" s="37"/>
      <c r="AU931" s="37"/>
      <c r="AV931" s="37"/>
      <c r="AW931" s="37"/>
      <c r="AX931" s="37"/>
      <c r="AY931" s="37"/>
      <c r="AZ931" s="37"/>
      <c r="BA931" s="37"/>
      <c r="BB931" s="37"/>
      <c r="BC931" s="37"/>
      <c r="BD931" s="37"/>
      <c r="BE931" s="37"/>
      <c r="BF931" s="37"/>
      <c r="BG931" s="37"/>
      <c r="BH931" s="37"/>
      <c r="BI931" s="37"/>
      <c r="BJ931" s="37"/>
      <c r="BK931" s="37"/>
      <c r="BL931" s="37"/>
      <c r="BM931" s="37"/>
      <c r="BN931" s="37"/>
      <c r="BO931" s="37"/>
      <c r="BP931" s="37"/>
      <c r="BQ931" s="37"/>
      <c r="BR931" s="37"/>
      <c r="BS931" s="37"/>
      <c r="BT931" s="37"/>
      <c r="BU931" s="37"/>
    </row>
    <row r="932" ht="14.25" customHeight="1">
      <c r="A932" s="43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  <c r="AN932" s="37"/>
      <c r="AO932" s="37"/>
      <c r="AP932" s="37"/>
      <c r="AQ932" s="37"/>
      <c r="AR932" s="37"/>
      <c r="AS932" s="37"/>
      <c r="AT932" s="37"/>
      <c r="AU932" s="37"/>
      <c r="AV932" s="37"/>
      <c r="AW932" s="37"/>
      <c r="AX932" s="37"/>
      <c r="AY932" s="37"/>
      <c r="AZ932" s="37"/>
      <c r="BA932" s="37"/>
      <c r="BB932" s="37"/>
      <c r="BC932" s="37"/>
      <c r="BD932" s="37"/>
      <c r="BE932" s="37"/>
      <c r="BF932" s="37"/>
      <c r="BG932" s="37"/>
      <c r="BH932" s="37"/>
      <c r="BI932" s="37"/>
      <c r="BJ932" s="37"/>
      <c r="BK932" s="37"/>
      <c r="BL932" s="37"/>
      <c r="BM932" s="37"/>
      <c r="BN932" s="37"/>
      <c r="BO932" s="37"/>
      <c r="BP932" s="37"/>
      <c r="BQ932" s="37"/>
      <c r="BR932" s="37"/>
      <c r="BS932" s="37"/>
      <c r="BT932" s="37"/>
      <c r="BU932" s="37"/>
    </row>
    <row r="933" ht="14.25" customHeight="1">
      <c r="A933" s="43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  <c r="AN933" s="37"/>
      <c r="AO933" s="37"/>
      <c r="AP933" s="37"/>
      <c r="AQ933" s="37"/>
      <c r="AR933" s="37"/>
      <c r="AS933" s="37"/>
      <c r="AT933" s="37"/>
      <c r="AU933" s="37"/>
      <c r="AV933" s="37"/>
      <c r="AW933" s="37"/>
      <c r="AX933" s="37"/>
      <c r="AY933" s="37"/>
      <c r="AZ933" s="37"/>
      <c r="BA933" s="37"/>
      <c r="BB933" s="37"/>
      <c r="BC933" s="37"/>
      <c r="BD933" s="37"/>
      <c r="BE933" s="37"/>
      <c r="BF933" s="37"/>
      <c r="BG933" s="37"/>
      <c r="BH933" s="37"/>
      <c r="BI933" s="37"/>
      <c r="BJ933" s="37"/>
      <c r="BK933" s="37"/>
      <c r="BL933" s="37"/>
      <c r="BM933" s="37"/>
      <c r="BN933" s="37"/>
      <c r="BO933" s="37"/>
      <c r="BP933" s="37"/>
      <c r="BQ933" s="37"/>
      <c r="BR933" s="37"/>
      <c r="BS933" s="37"/>
      <c r="BT933" s="37"/>
      <c r="BU933" s="37"/>
    </row>
    <row r="934" ht="14.25" customHeight="1">
      <c r="A934" s="43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  <c r="AN934" s="37"/>
      <c r="AO934" s="37"/>
      <c r="AP934" s="37"/>
      <c r="AQ934" s="37"/>
      <c r="AR934" s="37"/>
      <c r="AS934" s="37"/>
      <c r="AT934" s="37"/>
      <c r="AU934" s="37"/>
      <c r="AV934" s="37"/>
      <c r="AW934" s="37"/>
      <c r="AX934" s="37"/>
      <c r="AY934" s="37"/>
      <c r="AZ934" s="37"/>
      <c r="BA934" s="37"/>
      <c r="BB934" s="37"/>
      <c r="BC934" s="37"/>
      <c r="BD934" s="37"/>
      <c r="BE934" s="37"/>
      <c r="BF934" s="37"/>
      <c r="BG934" s="37"/>
      <c r="BH934" s="37"/>
      <c r="BI934" s="37"/>
      <c r="BJ934" s="37"/>
      <c r="BK934" s="37"/>
      <c r="BL934" s="37"/>
      <c r="BM934" s="37"/>
      <c r="BN934" s="37"/>
      <c r="BO934" s="37"/>
      <c r="BP934" s="37"/>
      <c r="BQ934" s="37"/>
      <c r="BR934" s="37"/>
      <c r="BS934" s="37"/>
      <c r="BT934" s="37"/>
      <c r="BU934" s="37"/>
    </row>
    <row r="935" ht="14.25" customHeight="1">
      <c r="A935" s="43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  <c r="AN935" s="37"/>
      <c r="AO935" s="37"/>
      <c r="AP935" s="37"/>
      <c r="AQ935" s="37"/>
      <c r="AR935" s="37"/>
      <c r="AS935" s="37"/>
      <c r="AT935" s="37"/>
      <c r="AU935" s="37"/>
      <c r="AV935" s="37"/>
      <c r="AW935" s="37"/>
      <c r="AX935" s="37"/>
      <c r="AY935" s="37"/>
      <c r="AZ935" s="37"/>
      <c r="BA935" s="37"/>
      <c r="BB935" s="37"/>
      <c r="BC935" s="37"/>
      <c r="BD935" s="37"/>
      <c r="BE935" s="37"/>
      <c r="BF935" s="37"/>
      <c r="BG935" s="37"/>
      <c r="BH935" s="37"/>
      <c r="BI935" s="37"/>
      <c r="BJ935" s="37"/>
      <c r="BK935" s="37"/>
      <c r="BL935" s="37"/>
      <c r="BM935" s="37"/>
      <c r="BN935" s="37"/>
      <c r="BO935" s="37"/>
      <c r="BP935" s="37"/>
      <c r="BQ935" s="37"/>
      <c r="BR935" s="37"/>
      <c r="BS935" s="37"/>
      <c r="BT935" s="37"/>
      <c r="BU935" s="37"/>
    </row>
    <row r="936" ht="14.25" customHeight="1">
      <c r="A936" s="43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  <c r="AN936" s="37"/>
      <c r="AO936" s="37"/>
      <c r="AP936" s="37"/>
      <c r="AQ936" s="37"/>
      <c r="AR936" s="37"/>
      <c r="AS936" s="37"/>
      <c r="AT936" s="37"/>
      <c r="AU936" s="37"/>
      <c r="AV936" s="37"/>
      <c r="AW936" s="37"/>
      <c r="AX936" s="37"/>
      <c r="AY936" s="37"/>
      <c r="AZ936" s="37"/>
      <c r="BA936" s="37"/>
      <c r="BB936" s="37"/>
      <c r="BC936" s="37"/>
      <c r="BD936" s="37"/>
      <c r="BE936" s="37"/>
      <c r="BF936" s="37"/>
      <c r="BG936" s="37"/>
      <c r="BH936" s="37"/>
      <c r="BI936" s="37"/>
      <c r="BJ936" s="37"/>
      <c r="BK936" s="37"/>
      <c r="BL936" s="37"/>
      <c r="BM936" s="37"/>
      <c r="BN936" s="37"/>
      <c r="BO936" s="37"/>
      <c r="BP936" s="37"/>
      <c r="BQ936" s="37"/>
      <c r="BR936" s="37"/>
      <c r="BS936" s="37"/>
      <c r="BT936" s="37"/>
      <c r="BU936" s="37"/>
    </row>
    <row r="937" ht="14.25" customHeight="1">
      <c r="A937" s="43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  <c r="AN937" s="37"/>
      <c r="AO937" s="37"/>
      <c r="AP937" s="37"/>
      <c r="AQ937" s="37"/>
      <c r="AR937" s="37"/>
      <c r="AS937" s="37"/>
      <c r="AT937" s="37"/>
      <c r="AU937" s="37"/>
      <c r="AV937" s="37"/>
      <c r="AW937" s="37"/>
      <c r="AX937" s="37"/>
      <c r="AY937" s="37"/>
      <c r="AZ937" s="37"/>
      <c r="BA937" s="37"/>
      <c r="BB937" s="37"/>
      <c r="BC937" s="37"/>
      <c r="BD937" s="37"/>
      <c r="BE937" s="37"/>
      <c r="BF937" s="37"/>
      <c r="BG937" s="37"/>
      <c r="BH937" s="37"/>
      <c r="BI937" s="37"/>
      <c r="BJ937" s="37"/>
      <c r="BK937" s="37"/>
      <c r="BL937" s="37"/>
      <c r="BM937" s="37"/>
      <c r="BN937" s="37"/>
      <c r="BO937" s="37"/>
      <c r="BP937" s="37"/>
      <c r="BQ937" s="37"/>
      <c r="BR937" s="37"/>
      <c r="BS937" s="37"/>
      <c r="BT937" s="37"/>
      <c r="BU937" s="37"/>
    </row>
    <row r="938" ht="14.25" customHeight="1">
      <c r="A938" s="43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  <c r="AN938" s="37"/>
      <c r="AO938" s="37"/>
      <c r="AP938" s="37"/>
      <c r="AQ938" s="37"/>
      <c r="AR938" s="37"/>
      <c r="AS938" s="37"/>
      <c r="AT938" s="37"/>
      <c r="AU938" s="37"/>
      <c r="AV938" s="37"/>
      <c r="AW938" s="37"/>
      <c r="AX938" s="37"/>
      <c r="AY938" s="37"/>
      <c r="AZ938" s="37"/>
      <c r="BA938" s="37"/>
      <c r="BB938" s="37"/>
      <c r="BC938" s="37"/>
      <c r="BD938" s="37"/>
      <c r="BE938" s="37"/>
      <c r="BF938" s="37"/>
      <c r="BG938" s="37"/>
      <c r="BH938" s="37"/>
      <c r="BI938" s="37"/>
      <c r="BJ938" s="37"/>
      <c r="BK938" s="37"/>
      <c r="BL938" s="37"/>
      <c r="BM938" s="37"/>
      <c r="BN938" s="37"/>
      <c r="BO938" s="37"/>
      <c r="BP938" s="37"/>
      <c r="BQ938" s="37"/>
      <c r="BR938" s="37"/>
      <c r="BS938" s="37"/>
      <c r="BT938" s="37"/>
      <c r="BU938" s="37"/>
    </row>
    <row r="939" ht="14.25" customHeight="1">
      <c r="A939" s="43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  <c r="AN939" s="37"/>
      <c r="AO939" s="37"/>
      <c r="AP939" s="37"/>
      <c r="AQ939" s="37"/>
      <c r="AR939" s="37"/>
      <c r="AS939" s="37"/>
      <c r="AT939" s="37"/>
      <c r="AU939" s="37"/>
      <c r="AV939" s="37"/>
      <c r="AW939" s="37"/>
      <c r="AX939" s="37"/>
      <c r="AY939" s="37"/>
      <c r="AZ939" s="37"/>
      <c r="BA939" s="37"/>
      <c r="BB939" s="37"/>
      <c r="BC939" s="37"/>
      <c r="BD939" s="37"/>
      <c r="BE939" s="37"/>
      <c r="BF939" s="37"/>
      <c r="BG939" s="37"/>
      <c r="BH939" s="37"/>
      <c r="BI939" s="37"/>
      <c r="BJ939" s="37"/>
      <c r="BK939" s="37"/>
      <c r="BL939" s="37"/>
      <c r="BM939" s="37"/>
      <c r="BN939" s="37"/>
      <c r="BO939" s="37"/>
      <c r="BP939" s="37"/>
      <c r="BQ939" s="37"/>
      <c r="BR939" s="37"/>
      <c r="BS939" s="37"/>
      <c r="BT939" s="37"/>
      <c r="BU939" s="37"/>
    </row>
    <row r="940" ht="14.25" customHeight="1">
      <c r="A940" s="43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  <c r="AN940" s="37"/>
      <c r="AO940" s="37"/>
      <c r="AP940" s="37"/>
      <c r="AQ940" s="37"/>
      <c r="AR940" s="37"/>
      <c r="AS940" s="37"/>
      <c r="AT940" s="37"/>
      <c r="AU940" s="37"/>
      <c r="AV940" s="37"/>
      <c r="AW940" s="37"/>
      <c r="AX940" s="37"/>
      <c r="AY940" s="37"/>
      <c r="AZ940" s="37"/>
      <c r="BA940" s="37"/>
      <c r="BB940" s="37"/>
      <c r="BC940" s="37"/>
      <c r="BD940" s="37"/>
      <c r="BE940" s="37"/>
      <c r="BF940" s="37"/>
      <c r="BG940" s="37"/>
      <c r="BH940" s="37"/>
      <c r="BI940" s="37"/>
      <c r="BJ940" s="37"/>
      <c r="BK940" s="37"/>
      <c r="BL940" s="37"/>
      <c r="BM940" s="37"/>
      <c r="BN940" s="37"/>
      <c r="BO940" s="37"/>
      <c r="BP940" s="37"/>
      <c r="BQ940" s="37"/>
      <c r="BR940" s="37"/>
      <c r="BS940" s="37"/>
      <c r="BT940" s="37"/>
      <c r="BU940" s="37"/>
    </row>
    <row r="941" ht="14.25" customHeight="1">
      <c r="A941" s="43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  <c r="AN941" s="37"/>
      <c r="AO941" s="37"/>
      <c r="AP941" s="37"/>
      <c r="AQ941" s="37"/>
      <c r="AR941" s="37"/>
      <c r="AS941" s="37"/>
      <c r="AT941" s="37"/>
      <c r="AU941" s="37"/>
      <c r="AV941" s="37"/>
      <c r="AW941" s="37"/>
      <c r="AX941" s="37"/>
      <c r="AY941" s="37"/>
      <c r="AZ941" s="37"/>
      <c r="BA941" s="37"/>
      <c r="BB941" s="37"/>
      <c r="BC941" s="37"/>
      <c r="BD941" s="37"/>
      <c r="BE941" s="37"/>
      <c r="BF941" s="37"/>
      <c r="BG941" s="37"/>
      <c r="BH941" s="37"/>
      <c r="BI941" s="37"/>
      <c r="BJ941" s="37"/>
      <c r="BK941" s="37"/>
      <c r="BL941" s="37"/>
      <c r="BM941" s="37"/>
      <c r="BN941" s="37"/>
      <c r="BO941" s="37"/>
      <c r="BP941" s="37"/>
      <c r="BQ941" s="37"/>
      <c r="BR941" s="37"/>
      <c r="BS941" s="37"/>
      <c r="BT941" s="37"/>
      <c r="BU941" s="37"/>
    </row>
    <row r="942" ht="14.25" customHeight="1">
      <c r="A942" s="43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  <c r="AN942" s="37"/>
      <c r="AO942" s="37"/>
      <c r="AP942" s="37"/>
      <c r="AQ942" s="37"/>
      <c r="AR942" s="37"/>
      <c r="AS942" s="37"/>
      <c r="AT942" s="37"/>
      <c r="AU942" s="37"/>
      <c r="AV942" s="37"/>
      <c r="AW942" s="37"/>
      <c r="AX942" s="37"/>
      <c r="AY942" s="37"/>
      <c r="AZ942" s="37"/>
      <c r="BA942" s="37"/>
      <c r="BB942" s="37"/>
      <c r="BC942" s="37"/>
      <c r="BD942" s="37"/>
      <c r="BE942" s="37"/>
      <c r="BF942" s="37"/>
      <c r="BG942" s="37"/>
      <c r="BH942" s="37"/>
      <c r="BI942" s="37"/>
      <c r="BJ942" s="37"/>
      <c r="BK942" s="37"/>
      <c r="BL942" s="37"/>
      <c r="BM942" s="37"/>
      <c r="BN942" s="37"/>
      <c r="BO942" s="37"/>
      <c r="BP942" s="37"/>
      <c r="BQ942" s="37"/>
      <c r="BR942" s="37"/>
      <c r="BS942" s="37"/>
      <c r="BT942" s="37"/>
      <c r="BU942" s="37"/>
    </row>
    <row r="943" ht="14.25" customHeight="1">
      <c r="A943" s="43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  <c r="AN943" s="37"/>
      <c r="AO943" s="37"/>
      <c r="AP943" s="37"/>
      <c r="AQ943" s="37"/>
      <c r="AR943" s="37"/>
      <c r="AS943" s="37"/>
      <c r="AT943" s="37"/>
      <c r="AU943" s="37"/>
      <c r="AV943" s="37"/>
      <c r="AW943" s="37"/>
      <c r="AX943" s="37"/>
      <c r="AY943" s="37"/>
      <c r="AZ943" s="37"/>
      <c r="BA943" s="37"/>
      <c r="BB943" s="37"/>
      <c r="BC943" s="37"/>
      <c r="BD943" s="37"/>
      <c r="BE943" s="37"/>
      <c r="BF943" s="37"/>
      <c r="BG943" s="37"/>
      <c r="BH943" s="37"/>
      <c r="BI943" s="37"/>
      <c r="BJ943" s="37"/>
      <c r="BK943" s="37"/>
      <c r="BL943" s="37"/>
      <c r="BM943" s="37"/>
      <c r="BN943" s="37"/>
      <c r="BO943" s="37"/>
      <c r="BP943" s="37"/>
      <c r="BQ943" s="37"/>
      <c r="BR943" s="37"/>
      <c r="BS943" s="37"/>
      <c r="BT943" s="37"/>
      <c r="BU943" s="37"/>
    </row>
    <row r="944" ht="14.25" customHeight="1">
      <c r="A944" s="43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  <c r="AN944" s="37"/>
      <c r="AO944" s="37"/>
      <c r="AP944" s="37"/>
      <c r="AQ944" s="37"/>
      <c r="AR944" s="37"/>
      <c r="AS944" s="37"/>
      <c r="AT944" s="37"/>
      <c r="AU944" s="37"/>
      <c r="AV944" s="37"/>
      <c r="AW944" s="37"/>
      <c r="AX944" s="37"/>
      <c r="AY944" s="37"/>
      <c r="AZ944" s="37"/>
      <c r="BA944" s="37"/>
      <c r="BB944" s="37"/>
      <c r="BC944" s="37"/>
      <c r="BD944" s="37"/>
      <c r="BE944" s="37"/>
      <c r="BF944" s="37"/>
      <c r="BG944" s="37"/>
      <c r="BH944" s="37"/>
      <c r="BI944" s="37"/>
      <c r="BJ944" s="37"/>
      <c r="BK944" s="37"/>
      <c r="BL944" s="37"/>
      <c r="BM944" s="37"/>
      <c r="BN944" s="37"/>
      <c r="BO944" s="37"/>
      <c r="BP944" s="37"/>
      <c r="BQ944" s="37"/>
      <c r="BR944" s="37"/>
      <c r="BS944" s="37"/>
      <c r="BT944" s="37"/>
      <c r="BU944" s="37"/>
    </row>
    <row r="945" ht="14.25" customHeight="1">
      <c r="A945" s="43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  <c r="AN945" s="37"/>
      <c r="AO945" s="37"/>
      <c r="AP945" s="37"/>
      <c r="AQ945" s="37"/>
      <c r="AR945" s="37"/>
      <c r="AS945" s="37"/>
      <c r="AT945" s="37"/>
      <c r="AU945" s="37"/>
      <c r="AV945" s="37"/>
      <c r="AW945" s="37"/>
      <c r="AX945" s="37"/>
      <c r="AY945" s="37"/>
      <c r="AZ945" s="37"/>
      <c r="BA945" s="37"/>
      <c r="BB945" s="37"/>
      <c r="BC945" s="37"/>
      <c r="BD945" s="37"/>
      <c r="BE945" s="37"/>
      <c r="BF945" s="37"/>
      <c r="BG945" s="37"/>
      <c r="BH945" s="37"/>
      <c r="BI945" s="37"/>
      <c r="BJ945" s="37"/>
      <c r="BK945" s="37"/>
      <c r="BL945" s="37"/>
      <c r="BM945" s="37"/>
      <c r="BN945" s="37"/>
      <c r="BO945" s="37"/>
      <c r="BP945" s="37"/>
      <c r="BQ945" s="37"/>
      <c r="BR945" s="37"/>
      <c r="BS945" s="37"/>
      <c r="BT945" s="37"/>
      <c r="BU945" s="37"/>
    </row>
    <row r="946" ht="14.25" customHeight="1">
      <c r="A946" s="43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  <c r="AN946" s="37"/>
      <c r="AO946" s="37"/>
      <c r="AP946" s="37"/>
      <c r="AQ946" s="37"/>
      <c r="AR946" s="37"/>
      <c r="AS946" s="37"/>
      <c r="AT946" s="37"/>
      <c r="AU946" s="37"/>
      <c r="AV946" s="37"/>
      <c r="AW946" s="37"/>
      <c r="AX946" s="37"/>
      <c r="AY946" s="37"/>
      <c r="AZ946" s="37"/>
      <c r="BA946" s="37"/>
      <c r="BB946" s="37"/>
      <c r="BC946" s="37"/>
      <c r="BD946" s="37"/>
      <c r="BE946" s="37"/>
      <c r="BF946" s="37"/>
      <c r="BG946" s="37"/>
      <c r="BH946" s="37"/>
      <c r="BI946" s="37"/>
      <c r="BJ946" s="37"/>
      <c r="BK946" s="37"/>
      <c r="BL946" s="37"/>
      <c r="BM946" s="37"/>
      <c r="BN946" s="37"/>
      <c r="BO946" s="37"/>
      <c r="BP946" s="37"/>
      <c r="BQ946" s="37"/>
      <c r="BR946" s="37"/>
      <c r="BS946" s="37"/>
      <c r="BT946" s="37"/>
      <c r="BU946" s="37"/>
    </row>
    <row r="947" ht="14.25" customHeight="1">
      <c r="A947" s="43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  <c r="AN947" s="37"/>
      <c r="AO947" s="37"/>
      <c r="AP947" s="37"/>
      <c r="AQ947" s="37"/>
      <c r="AR947" s="37"/>
      <c r="AS947" s="37"/>
      <c r="AT947" s="37"/>
      <c r="AU947" s="37"/>
      <c r="AV947" s="37"/>
      <c r="AW947" s="37"/>
      <c r="AX947" s="37"/>
      <c r="AY947" s="37"/>
      <c r="AZ947" s="37"/>
      <c r="BA947" s="37"/>
      <c r="BB947" s="37"/>
      <c r="BC947" s="37"/>
      <c r="BD947" s="37"/>
      <c r="BE947" s="37"/>
      <c r="BF947" s="37"/>
      <c r="BG947" s="37"/>
      <c r="BH947" s="37"/>
      <c r="BI947" s="37"/>
      <c r="BJ947" s="37"/>
      <c r="BK947" s="37"/>
      <c r="BL947" s="37"/>
      <c r="BM947" s="37"/>
      <c r="BN947" s="37"/>
      <c r="BO947" s="37"/>
      <c r="BP947" s="37"/>
      <c r="BQ947" s="37"/>
      <c r="BR947" s="37"/>
      <c r="BS947" s="37"/>
      <c r="BT947" s="37"/>
      <c r="BU947" s="37"/>
    </row>
    <row r="948" ht="14.25" customHeight="1">
      <c r="A948" s="43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  <c r="AN948" s="37"/>
      <c r="AO948" s="37"/>
      <c r="AP948" s="37"/>
      <c r="AQ948" s="37"/>
      <c r="AR948" s="37"/>
      <c r="AS948" s="37"/>
      <c r="AT948" s="37"/>
      <c r="AU948" s="37"/>
      <c r="AV948" s="37"/>
      <c r="AW948" s="37"/>
      <c r="AX948" s="37"/>
      <c r="AY948" s="37"/>
      <c r="AZ948" s="37"/>
      <c r="BA948" s="37"/>
      <c r="BB948" s="37"/>
      <c r="BC948" s="37"/>
      <c r="BD948" s="37"/>
      <c r="BE948" s="37"/>
      <c r="BF948" s="37"/>
      <c r="BG948" s="37"/>
      <c r="BH948" s="37"/>
      <c r="BI948" s="37"/>
      <c r="BJ948" s="37"/>
      <c r="BK948" s="37"/>
      <c r="BL948" s="37"/>
      <c r="BM948" s="37"/>
      <c r="BN948" s="37"/>
      <c r="BO948" s="37"/>
      <c r="BP948" s="37"/>
      <c r="BQ948" s="37"/>
      <c r="BR948" s="37"/>
      <c r="BS948" s="37"/>
      <c r="BT948" s="37"/>
      <c r="BU948" s="37"/>
    </row>
    <row r="949" ht="14.25" customHeight="1">
      <c r="A949" s="43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  <c r="AN949" s="37"/>
      <c r="AO949" s="37"/>
      <c r="AP949" s="37"/>
      <c r="AQ949" s="37"/>
      <c r="AR949" s="37"/>
      <c r="AS949" s="37"/>
      <c r="AT949" s="37"/>
      <c r="AU949" s="37"/>
      <c r="AV949" s="37"/>
      <c r="AW949" s="37"/>
      <c r="AX949" s="37"/>
      <c r="AY949" s="37"/>
      <c r="AZ949" s="37"/>
      <c r="BA949" s="37"/>
      <c r="BB949" s="37"/>
      <c r="BC949" s="37"/>
      <c r="BD949" s="37"/>
      <c r="BE949" s="37"/>
      <c r="BF949" s="37"/>
      <c r="BG949" s="37"/>
      <c r="BH949" s="37"/>
      <c r="BI949" s="37"/>
      <c r="BJ949" s="37"/>
      <c r="BK949" s="37"/>
      <c r="BL949" s="37"/>
      <c r="BM949" s="37"/>
      <c r="BN949" s="37"/>
      <c r="BO949" s="37"/>
      <c r="BP949" s="37"/>
      <c r="BQ949" s="37"/>
      <c r="BR949" s="37"/>
      <c r="BS949" s="37"/>
      <c r="BT949" s="37"/>
      <c r="BU949" s="37"/>
    </row>
    <row r="950" ht="14.25" customHeight="1">
      <c r="A950" s="43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  <c r="AN950" s="37"/>
      <c r="AO950" s="37"/>
      <c r="AP950" s="37"/>
      <c r="AQ950" s="37"/>
      <c r="AR950" s="37"/>
      <c r="AS950" s="37"/>
      <c r="AT950" s="37"/>
      <c r="AU950" s="37"/>
      <c r="AV950" s="37"/>
      <c r="AW950" s="37"/>
      <c r="AX950" s="37"/>
      <c r="AY950" s="37"/>
      <c r="AZ950" s="37"/>
      <c r="BA950" s="37"/>
      <c r="BB950" s="37"/>
      <c r="BC950" s="37"/>
      <c r="BD950" s="37"/>
      <c r="BE950" s="37"/>
      <c r="BF950" s="37"/>
      <c r="BG950" s="37"/>
      <c r="BH950" s="37"/>
      <c r="BI950" s="37"/>
      <c r="BJ950" s="37"/>
      <c r="BK950" s="37"/>
      <c r="BL950" s="37"/>
      <c r="BM950" s="37"/>
      <c r="BN950" s="37"/>
      <c r="BO950" s="37"/>
      <c r="BP950" s="37"/>
      <c r="BQ950" s="37"/>
      <c r="BR950" s="37"/>
      <c r="BS950" s="37"/>
      <c r="BT950" s="37"/>
      <c r="BU950" s="37"/>
    </row>
    <row r="951" ht="14.25" customHeight="1">
      <c r="A951" s="43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  <c r="AN951" s="37"/>
      <c r="AO951" s="37"/>
      <c r="AP951" s="37"/>
      <c r="AQ951" s="37"/>
      <c r="AR951" s="37"/>
      <c r="AS951" s="37"/>
      <c r="AT951" s="37"/>
      <c r="AU951" s="37"/>
      <c r="AV951" s="37"/>
      <c r="AW951" s="37"/>
      <c r="AX951" s="37"/>
      <c r="AY951" s="37"/>
      <c r="AZ951" s="37"/>
      <c r="BA951" s="37"/>
      <c r="BB951" s="37"/>
      <c r="BC951" s="37"/>
      <c r="BD951" s="37"/>
      <c r="BE951" s="37"/>
      <c r="BF951" s="37"/>
      <c r="BG951" s="37"/>
      <c r="BH951" s="37"/>
      <c r="BI951" s="37"/>
      <c r="BJ951" s="37"/>
      <c r="BK951" s="37"/>
      <c r="BL951" s="37"/>
      <c r="BM951" s="37"/>
      <c r="BN951" s="37"/>
      <c r="BO951" s="37"/>
      <c r="BP951" s="37"/>
      <c r="BQ951" s="37"/>
      <c r="BR951" s="37"/>
      <c r="BS951" s="37"/>
      <c r="BT951" s="37"/>
      <c r="BU951" s="37"/>
    </row>
    <row r="952" ht="14.25" customHeight="1">
      <c r="A952" s="43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  <c r="AN952" s="37"/>
      <c r="AO952" s="37"/>
      <c r="AP952" s="37"/>
      <c r="AQ952" s="37"/>
      <c r="AR952" s="37"/>
      <c r="AS952" s="37"/>
      <c r="AT952" s="37"/>
      <c r="AU952" s="37"/>
      <c r="AV952" s="37"/>
      <c r="AW952" s="37"/>
      <c r="AX952" s="37"/>
      <c r="AY952" s="37"/>
      <c r="AZ952" s="37"/>
      <c r="BA952" s="37"/>
      <c r="BB952" s="37"/>
      <c r="BC952" s="37"/>
      <c r="BD952" s="37"/>
      <c r="BE952" s="37"/>
      <c r="BF952" s="37"/>
      <c r="BG952" s="37"/>
      <c r="BH952" s="37"/>
      <c r="BI952" s="37"/>
      <c r="BJ952" s="37"/>
      <c r="BK952" s="37"/>
      <c r="BL952" s="37"/>
      <c r="BM952" s="37"/>
      <c r="BN952" s="37"/>
      <c r="BO952" s="37"/>
      <c r="BP952" s="37"/>
      <c r="BQ952" s="37"/>
      <c r="BR952" s="37"/>
      <c r="BS952" s="37"/>
      <c r="BT952" s="37"/>
      <c r="BU952" s="37"/>
    </row>
    <row r="953" ht="14.25" customHeight="1">
      <c r="A953" s="43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  <c r="AN953" s="37"/>
      <c r="AO953" s="37"/>
      <c r="AP953" s="37"/>
      <c r="AQ953" s="37"/>
      <c r="AR953" s="37"/>
      <c r="AS953" s="37"/>
      <c r="AT953" s="37"/>
      <c r="AU953" s="37"/>
      <c r="AV953" s="37"/>
      <c r="AW953" s="37"/>
      <c r="AX953" s="37"/>
      <c r="AY953" s="37"/>
      <c r="AZ953" s="37"/>
      <c r="BA953" s="37"/>
      <c r="BB953" s="37"/>
      <c r="BC953" s="37"/>
      <c r="BD953" s="37"/>
      <c r="BE953" s="37"/>
      <c r="BF953" s="37"/>
      <c r="BG953" s="37"/>
      <c r="BH953" s="37"/>
      <c r="BI953" s="37"/>
      <c r="BJ953" s="37"/>
      <c r="BK953" s="37"/>
      <c r="BL953" s="37"/>
      <c r="BM953" s="37"/>
      <c r="BN953" s="37"/>
      <c r="BO953" s="37"/>
      <c r="BP953" s="37"/>
      <c r="BQ953" s="37"/>
      <c r="BR953" s="37"/>
      <c r="BS953" s="37"/>
      <c r="BT953" s="37"/>
      <c r="BU953" s="37"/>
    </row>
    <row r="954" ht="14.25" customHeight="1">
      <c r="A954" s="43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  <c r="AN954" s="37"/>
      <c r="AO954" s="37"/>
      <c r="AP954" s="37"/>
      <c r="AQ954" s="37"/>
      <c r="AR954" s="37"/>
      <c r="AS954" s="37"/>
      <c r="AT954" s="37"/>
      <c r="AU954" s="37"/>
      <c r="AV954" s="37"/>
      <c r="AW954" s="37"/>
      <c r="AX954" s="37"/>
      <c r="AY954" s="37"/>
      <c r="AZ954" s="37"/>
      <c r="BA954" s="37"/>
      <c r="BB954" s="37"/>
      <c r="BC954" s="37"/>
      <c r="BD954" s="37"/>
      <c r="BE954" s="37"/>
      <c r="BF954" s="37"/>
      <c r="BG954" s="37"/>
      <c r="BH954" s="37"/>
      <c r="BI954" s="37"/>
      <c r="BJ954" s="37"/>
      <c r="BK954" s="37"/>
      <c r="BL954" s="37"/>
      <c r="BM954" s="37"/>
      <c r="BN954" s="37"/>
      <c r="BO954" s="37"/>
      <c r="BP954" s="37"/>
      <c r="BQ954" s="37"/>
      <c r="BR954" s="37"/>
      <c r="BS954" s="37"/>
      <c r="BT954" s="37"/>
      <c r="BU954" s="37"/>
    </row>
    <row r="955" ht="14.25" customHeight="1">
      <c r="A955" s="43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  <c r="AN955" s="37"/>
      <c r="AO955" s="37"/>
      <c r="AP955" s="37"/>
      <c r="AQ955" s="37"/>
      <c r="AR955" s="37"/>
      <c r="AS955" s="37"/>
      <c r="AT955" s="37"/>
      <c r="AU955" s="37"/>
      <c r="AV955" s="37"/>
      <c r="AW955" s="37"/>
      <c r="AX955" s="37"/>
      <c r="AY955" s="37"/>
      <c r="AZ955" s="37"/>
      <c r="BA955" s="37"/>
      <c r="BB955" s="37"/>
      <c r="BC955" s="37"/>
      <c r="BD955" s="37"/>
      <c r="BE955" s="37"/>
      <c r="BF955" s="37"/>
      <c r="BG955" s="37"/>
      <c r="BH955" s="37"/>
      <c r="BI955" s="37"/>
      <c r="BJ955" s="37"/>
      <c r="BK955" s="37"/>
      <c r="BL955" s="37"/>
      <c r="BM955" s="37"/>
      <c r="BN955" s="37"/>
      <c r="BO955" s="37"/>
      <c r="BP955" s="37"/>
      <c r="BQ955" s="37"/>
      <c r="BR955" s="37"/>
      <c r="BS955" s="37"/>
      <c r="BT955" s="37"/>
      <c r="BU955" s="37"/>
    </row>
    <row r="956" ht="14.25" customHeight="1">
      <c r="A956" s="43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  <c r="AN956" s="37"/>
      <c r="AO956" s="37"/>
      <c r="AP956" s="37"/>
      <c r="AQ956" s="37"/>
      <c r="AR956" s="37"/>
      <c r="AS956" s="37"/>
      <c r="AT956" s="37"/>
      <c r="AU956" s="37"/>
      <c r="AV956" s="37"/>
      <c r="AW956" s="37"/>
      <c r="AX956" s="37"/>
      <c r="AY956" s="37"/>
      <c r="AZ956" s="37"/>
      <c r="BA956" s="37"/>
      <c r="BB956" s="37"/>
      <c r="BC956" s="37"/>
      <c r="BD956" s="37"/>
      <c r="BE956" s="37"/>
      <c r="BF956" s="37"/>
      <c r="BG956" s="37"/>
      <c r="BH956" s="37"/>
      <c r="BI956" s="37"/>
      <c r="BJ956" s="37"/>
      <c r="BK956" s="37"/>
      <c r="BL956" s="37"/>
      <c r="BM956" s="37"/>
      <c r="BN956" s="37"/>
      <c r="BO956" s="37"/>
      <c r="BP956" s="37"/>
      <c r="BQ956" s="37"/>
      <c r="BR956" s="37"/>
      <c r="BS956" s="37"/>
      <c r="BT956" s="37"/>
      <c r="BU956" s="37"/>
    </row>
    <row r="957" ht="14.25" customHeight="1">
      <c r="A957" s="43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  <c r="AN957" s="37"/>
      <c r="AO957" s="37"/>
      <c r="AP957" s="37"/>
      <c r="AQ957" s="37"/>
      <c r="AR957" s="37"/>
      <c r="AS957" s="37"/>
      <c r="AT957" s="37"/>
      <c r="AU957" s="37"/>
      <c r="AV957" s="37"/>
      <c r="AW957" s="37"/>
      <c r="AX957" s="37"/>
      <c r="AY957" s="37"/>
      <c r="AZ957" s="37"/>
      <c r="BA957" s="37"/>
      <c r="BB957" s="37"/>
      <c r="BC957" s="37"/>
      <c r="BD957" s="37"/>
      <c r="BE957" s="37"/>
      <c r="BF957" s="37"/>
      <c r="BG957" s="37"/>
      <c r="BH957" s="37"/>
      <c r="BI957" s="37"/>
      <c r="BJ957" s="37"/>
      <c r="BK957" s="37"/>
      <c r="BL957" s="37"/>
      <c r="BM957" s="37"/>
      <c r="BN957" s="37"/>
      <c r="BO957" s="37"/>
      <c r="BP957" s="37"/>
      <c r="BQ957" s="37"/>
      <c r="BR957" s="37"/>
      <c r="BS957" s="37"/>
      <c r="BT957" s="37"/>
      <c r="BU957" s="37"/>
    </row>
    <row r="958" ht="14.25" customHeight="1">
      <c r="A958" s="43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  <c r="AN958" s="37"/>
      <c r="AO958" s="37"/>
      <c r="AP958" s="37"/>
      <c r="AQ958" s="37"/>
      <c r="AR958" s="37"/>
      <c r="AS958" s="37"/>
      <c r="AT958" s="37"/>
      <c r="AU958" s="37"/>
      <c r="AV958" s="37"/>
      <c r="AW958" s="37"/>
      <c r="AX958" s="37"/>
      <c r="AY958" s="37"/>
      <c r="AZ958" s="37"/>
      <c r="BA958" s="37"/>
      <c r="BB958" s="37"/>
      <c r="BC958" s="37"/>
      <c r="BD958" s="37"/>
      <c r="BE958" s="37"/>
      <c r="BF958" s="37"/>
      <c r="BG958" s="37"/>
      <c r="BH958" s="37"/>
      <c r="BI958" s="37"/>
      <c r="BJ958" s="37"/>
      <c r="BK958" s="37"/>
      <c r="BL958" s="37"/>
      <c r="BM958" s="37"/>
      <c r="BN958" s="37"/>
      <c r="BO958" s="37"/>
      <c r="BP958" s="37"/>
      <c r="BQ958" s="37"/>
      <c r="BR958" s="37"/>
      <c r="BS958" s="37"/>
      <c r="BT958" s="37"/>
      <c r="BU958" s="37"/>
    </row>
    <row r="959" ht="14.25" customHeight="1">
      <c r="A959" s="43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  <c r="AN959" s="37"/>
      <c r="AO959" s="37"/>
      <c r="AP959" s="37"/>
      <c r="AQ959" s="37"/>
      <c r="AR959" s="37"/>
      <c r="AS959" s="37"/>
      <c r="AT959" s="37"/>
      <c r="AU959" s="37"/>
      <c r="AV959" s="37"/>
      <c r="AW959" s="37"/>
      <c r="AX959" s="37"/>
      <c r="AY959" s="37"/>
      <c r="AZ959" s="37"/>
      <c r="BA959" s="37"/>
      <c r="BB959" s="37"/>
      <c r="BC959" s="37"/>
      <c r="BD959" s="37"/>
      <c r="BE959" s="37"/>
      <c r="BF959" s="37"/>
      <c r="BG959" s="37"/>
      <c r="BH959" s="37"/>
      <c r="BI959" s="37"/>
      <c r="BJ959" s="37"/>
      <c r="BK959" s="37"/>
      <c r="BL959" s="37"/>
      <c r="BM959" s="37"/>
      <c r="BN959" s="37"/>
      <c r="BO959" s="37"/>
      <c r="BP959" s="37"/>
      <c r="BQ959" s="37"/>
      <c r="BR959" s="37"/>
      <c r="BS959" s="37"/>
      <c r="BT959" s="37"/>
      <c r="BU959" s="37"/>
    </row>
    <row r="960" ht="14.25" customHeight="1">
      <c r="A960" s="43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  <c r="AN960" s="37"/>
      <c r="AO960" s="37"/>
      <c r="AP960" s="37"/>
      <c r="AQ960" s="37"/>
      <c r="AR960" s="37"/>
      <c r="AS960" s="37"/>
      <c r="AT960" s="37"/>
      <c r="AU960" s="37"/>
      <c r="AV960" s="37"/>
      <c r="AW960" s="37"/>
      <c r="AX960" s="37"/>
      <c r="AY960" s="37"/>
      <c r="AZ960" s="37"/>
      <c r="BA960" s="37"/>
      <c r="BB960" s="37"/>
      <c r="BC960" s="37"/>
      <c r="BD960" s="37"/>
      <c r="BE960" s="37"/>
      <c r="BF960" s="37"/>
      <c r="BG960" s="37"/>
      <c r="BH960" s="37"/>
      <c r="BI960" s="37"/>
      <c r="BJ960" s="37"/>
      <c r="BK960" s="37"/>
      <c r="BL960" s="37"/>
      <c r="BM960" s="37"/>
      <c r="BN960" s="37"/>
      <c r="BO960" s="37"/>
      <c r="BP960" s="37"/>
      <c r="BQ960" s="37"/>
      <c r="BR960" s="37"/>
      <c r="BS960" s="37"/>
      <c r="BT960" s="37"/>
      <c r="BU960" s="37"/>
    </row>
    <row r="961" ht="14.25" customHeight="1">
      <c r="A961" s="43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  <c r="AN961" s="37"/>
      <c r="AO961" s="37"/>
      <c r="AP961" s="37"/>
      <c r="AQ961" s="37"/>
      <c r="AR961" s="37"/>
      <c r="AS961" s="37"/>
      <c r="AT961" s="37"/>
      <c r="AU961" s="37"/>
      <c r="AV961" s="37"/>
      <c r="AW961" s="37"/>
      <c r="AX961" s="37"/>
      <c r="AY961" s="37"/>
      <c r="AZ961" s="37"/>
      <c r="BA961" s="37"/>
      <c r="BB961" s="37"/>
      <c r="BC961" s="37"/>
      <c r="BD961" s="37"/>
      <c r="BE961" s="37"/>
      <c r="BF961" s="37"/>
      <c r="BG961" s="37"/>
      <c r="BH961" s="37"/>
      <c r="BI961" s="37"/>
      <c r="BJ961" s="37"/>
      <c r="BK961" s="37"/>
      <c r="BL961" s="37"/>
      <c r="BM961" s="37"/>
      <c r="BN961" s="37"/>
      <c r="BO961" s="37"/>
      <c r="BP961" s="37"/>
      <c r="BQ961" s="37"/>
      <c r="BR961" s="37"/>
      <c r="BS961" s="37"/>
      <c r="BT961" s="37"/>
      <c r="BU961" s="37"/>
    </row>
    <row r="962" ht="14.25" customHeight="1">
      <c r="A962" s="43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  <c r="AN962" s="37"/>
      <c r="AO962" s="37"/>
      <c r="AP962" s="37"/>
      <c r="AQ962" s="37"/>
      <c r="AR962" s="37"/>
      <c r="AS962" s="37"/>
      <c r="AT962" s="37"/>
      <c r="AU962" s="37"/>
      <c r="AV962" s="37"/>
      <c r="AW962" s="37"/>
      <c r="AX962" s="37"/>
      <c r="AY962" s="37"/>
      <c r="AZ962" s="37"/>
      <c r="BA962" s="37"/>
      <c r="BB962" s="37"/>
      <c r="BC962" s="37"/>
      <c r="BD962" s="37"/>
      <c r="BE962" s="37"/>
      <c r="BF962" s="37"/>
      <c r="BG962" s="37"/>
      <c r="BH962" s="37"/>
      <c r="BI962" s="37"/>
      <c r="BJ962" s="37"/>
      <c r="BK962" s="37"/>
      <c r="BL962" s="37"/>
      <c r="BM962" s="37"/>
      <c r="BN962" s="37"/>
      <c r="BO962" s="37"/>
      <c r="BP962" s="37"/>
      <c r="BQ962" s="37"/>
      <c r="BR962" s="37"/>
      <c r="BS962" s="37"/>
      <c r="BT962" s="37"/>
      <c r="BU962" s="37"/>
    </row>
    <row r="963" ht="14.25" customHeight="1">
      <c r="A963" s="43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  <c r="AN963" s="37"/>
      <c r="AO963" s="37"/>
      <c r="AP963" s="37"/>
      <c r="AQ963" s="37"/>
      <c r="AR963" s="37"/>
      <c r="AS963" s="37"/>
      <c r="AT963" s="37"/>
      <c r="AU963" s="37"/>
      <c r="AV963" s="37"/>
      <c r="AW963" s="37"/>
      <c r="AX963" s="37"/>
      <c r="AY963" s="37"/>
      <c r="AZ963" s="37"/>
      <c r="BA963" s="37"/>
      <c r="BB963" s="37"/>
      <c r="BC963" s="37"/>
      <c r="BD963" s="37"/>
      <c r="BE963" s="37"/>
      <c r="BF963" s="37"/>
      <c r="BG963" s="37"/>
      <c r="BH963" s="37"/>
      <c r="BI963" s="37"/>
      <c r="BJ963" s="37"/>
      <c r="BK963" s="37"/>
      <c r="BL963" s="37"/>
      <c r="BM963" s="37"/>
      <c r="BN963" s="37"/>
      <c r="BO963" s="37"/>
      <c r="BP963" s="37"/>
      <c r="BQ963" s="37"/>
      <c r="BR963" s="37"/>
      <c r="BS963" s="37"/>
      <c r="BT963" s="37"/>
      <c r="BU963" s="37"/>
    </row>
    <row r="964" ht="14.25" customHeight="1">
      <c r="A964" s="43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  <c r="AN964" s="37"/>
      <c r="AO964" s="37"/>
      <c r="AP964" s="37"/>
      <c r="AQ964" s="37"/>
      <c r="AR964" s="37"/>
      <c r="AS964" s="37"/>
      <c r="AT964" s="37"/>
      <c r="AU964" s="37"/>
      <c r="AV964" s="37"/>
      <c r="AW964" s="37"/>
      <c r="AX964" s="37"/>
      <c r="AY964" s="37"/>
      <c r="AZ964" s="37"/>
      <c r="BA964" s="37"/>
      <c r="BB964" s="37"/>
      <c r="BC964" s="37"/>
      <c r="BD964" s="37"/>
      <c r="BE964" s="37"/>
      <c r="BF964" s="37"/>
      <c r="BG964" s="37"/>
      <c r="BH964" s="37"/>
      <c r="BI964" s="37"/>
      <c r="BJ964" s="37"/>
      <c r="BK964" s="37"/>
      <c r="BL964" s="37"/>
      <c r="BM964" s="37"/>
      <c r="BN964" s="37"/>
      <c r="BO964" s="37"/>
      <c r="BP964" s="37"/>
      <c r="BQ964" s="37"/>
      <c r="BR964" s="37"/>
      <c r="BS964" s="37"/>
      <c r="BT964" s="37"/>
      <c r="BU964" s="37"/>
    </row>
    <row r="965" ht="14.25" customHeight="1">
      <c r="A965" s="43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  <c r="AN965" s="37"/>
      <c r="AO965" s="37"/>
      <c r="AP965" s="37"/>
      <c r="AQ965" s="37"/>
      <c r="AR965" s="37"/>
      <c r="AS965" s="37"/>
      <c r="AT965" s="37"/>
      <c r="AU965" s="37"/>
      <c r="AV965" s="37"/>
      <c r="AW965" s="37"/>
      <c r="AX965" s="37"/>
      <c r="AY965" s="37"/>
      <c r="AZ965" s="37"/>
      <c r="BA965" s="37"/>
      <c r="BB965" s="37"/>
      <c r="BC965" s="37"/>
      <c r="BD965" s="37"/>
      <c r="BE965" s="37"/>
      <c r="BF965" s="37"/>
      <c r="BG965" s="37"/>
      <c r="BH965" s="37"/>
      <c r="BI965" s="37"/>
      <c r="BJ965" s="37"/>
      <c r="BK965" s="37"/>
      <c r="BL965" s="37"/>
      <c r="BM965" s="37"/>
      <c r="BN965" s="37"/>
      <c r="BO965" s="37"/>
      <c r="BP965" s="37"/>
      <c r="BQ965" s="37"/>
      <c r="BR965" s="37"/>
      <c r="BS965" s="37"/>
      <c r="BT965" s="37"/>
      <c r="BU965" s="37"/>
    </row>
    <row r="966" ht="14.25" customHeight="1">
      <c r="A966" s="43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  <c r="AN966" s="37"/>
      <c r="AO966" s="37"/>
      <c r="AP966" s="37"/>
      <c r="AQ966" s="37"/>
      <c r="AR966" s="37"/>
      <c r="AS966" s="37"/>
      <c r="AT966" s="37"/>
      <c r="AU966" s="37"/>
      <c r="AV966" s="37"/>
      <c r="AW966" s="37"/>
      <c r="AX966" s="37"/>
      <c r="AY966" s="37"/>
      <c r="AZ966" s="37"/>
      <c r="BA966" s="37"/>
      <c r="BB966" s="37"/>
      <c r="BC966" s="37"/>
      <c r="BD966" s="37"/>
      <c r="BE966" s="37"/>
      <c r="BF966" s="37"/>
      <c r="BG966" s="37"/>
      <c r="BH966" s="37"/>
      <c r="BI966" s="37"/>
      <c r="BJ966" s="37"/>
      <c r="BK966" s="37"/>
      <c r="BL966" s="37"/>
      <c r="BM966" s="37"/>
      <c r="BN966" s="37"/>
      <c r="BO966" s="37"/>
      <c r="BP966" s="37"/>
      <c r="BQ966" s="37"/>
      <c r="BR966" s="37"/>
      <c r="BS966" s="37"/>
      <c r="BT966" s="37"/>
      <c r="BU966" s="37"/>
    </row>
    <row r="967" ht="14.25" customHeight="1">
      <c r="A967" s="43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  <c r="AN967" s="37"/>
      <c r="AO967" s="37"/>
      <c r="AP967" s="37"/>
      <c r="AQ967" s="37"/>
      <c r="AR967" s="37"/>
      <c r="AS967" s="37"/>
      <c r="AT967" s="37"/>
      <c r="AU967" s="37"/>
      <c r="AV967" s="37"/>
      <c r="AW967" s="37"/>
      <c r="AX967" s="37"/>
      <c r="AY967" s="37"/>
      <c r="AZ967" s="37"/>
      <c r="BA967" s="37"/>
      <c r="BB967" s="37"/>
      <c r="BC967" s="37"/>
      <c r="BD967" s="37"/>
      <c r="BE967" s="37"/>
      <c r="BF967" s="37"/>
      <c r="BG967" s="37"/>
      <c r="BH967" s="37"/>
      <c r="BI967" s="37"/>
      <c r="BJ967" s="37"/>
      <c r="BK967" s="37"/>
      <c r="BL967" s="37"/>
      <c r="BM967" s="37"/>
      <c r="BN967" s="37"/>
      <c r="BO967" s="37"/>
      <c r="BP967" s="37"/>
      <c r="BQ967" s="37"/>
      <c r="BR967" s="37"/>
      <c r="BS967" s="37"/>
      <c r="BT967" s="37"/>
      <c r="BU967" s="37"/>
    </row>
    <row r="968" ht="14.25" customHeight="1">
      <c r="A968" s="43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  <c r="AN968" s="37"/>
      <c r="AO968" s="37"/>
      <c r="AP968" s="37"/>
      <c r="AQ968" s="37"/>
      <c r="AR968" s="37"/>
      <c r="AS968" s="37"/>
      <c r="AT968" s="37"/>
      <c r="AU968" s="37"/>
      <c r="AV968" s="37"/>
      <c r="AW968" s="37"/>
      <c r="AX968" s="37"/>
      <c r="AY968" s="37"/>
      <c r="AZ968" s="37"/>
      <c r="BA968" s="37"/>
      <c r="BB968" s="37"/>
      <c r="BC968" s="37"/>
      <c r="BD968" s="37"/>
      <c r="BE968" s="37"/>
      <c r="BF968" s="37"/>
      <c r="BG968" s="37"/>
      <c r="BH968" s="37"/>
      <c r="BI968" s="37"/>
      <c r="BJ968" s="37"/>
      <c r="BK968" s="37"/>
      <c r="BL968" s="37"/>
      <c r="BM968" s="37"/>
      <c r="BN968" s="37"/>
      <c r="BO968" s="37"/>
      <c r="BP968" s="37"/>
      <c r="BQ968" s="37"/>
      <c r="BR968" s="37"/>
      <c r="BS968" s="37"/>
      <c r="BT968" s="37"/>
      <c r="BU968" s="37"/>
    </row>
    <row r="969" ht="14.25" customHeight="1">
      <c r="A969" s="43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  <c r="AN969" s="37"/>
      <c r="AO969" s="37"/>
      <c r="AP969" s="37"/>
      <c r="AQ969" s="37"/>
      <c r="AR969" s="37"/>
      <c r="AS969" s="37"/>
      <c r="AT969" s="37"/>
      <c r="AU969" s="37"/>
      <c r="AV969" s="37"/>
      <c r="AW969" s="37"/>
      <c r="AX969" s="37"/>
      <c r="AY969" s="37"/>
      <c r="AZ969" s="37"/>
      <c r="BA969" s="37"/>
      <c r="BB969" s="37"/>
      <c r="BC969" s="37"/>
      <c r="BD969" s="37"/>
      <c r="BE969" s="37"/>
      <c r="BF969" s="37"/>
      <c r="BG969" s="37"/>
      <c r="BH969" s="37"/>
      <c r="BI969" s="37"/>
      <c r="BJ969" s="37"/>
      <c r="BK969" s="37"/>
      <c r="BL969" s="37"/>
      <c r="BM969" s="37"/>
      <c r="BN969" s="37"/>
      <c r="BO969" s="37"/>
      <c r="BP969" s="37"/>
      <c r="BQ969" s="37"/>
      <c r="BR969" s="37"/>
      <c r="BS969" s="37"/>
      <c r="BT969" s="37"/>
      <c r="BU969" s="37"/>
    </row>
    <row r="970" ht="14.25" customHeight="1">
      <c r="A970" s="43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  <c r="AN970" s="37"/>
      <c r="AO970" s="37"/>
      <c r="AP970" s="37"/>
      <c r="AQ970" s="37"/>
      <c r="AR970" s="37"/>
      <c r="AS970" s="37"/>
      <c r="AT970" s="37"/>
      <c r="AU970" s="37"/>
      <c r="AV970" s="37"/>
      <c r="AW970" s="37"/>
      <c r="AX970" s="37"/>
      <c r="AY970" s="37"/>
      <c r="AZ970" s="37"/>
      <c r="BA970" s="37"/>
      <c r="BB970" s="37"/>
      <c r="BC970" s="37"/>
      <c r="BD970" s="37"/>
      <c r="BE970" s="37"/>
      <c r="BF970" s="37"/>
      <c r="BG970" s="37"/>
      <c r="BH970" s="37"/>
      <c r="BI970" s="37"/>
      <c r="BJ970" s="37"/>
      <c r="BK970" s="37"/>
      <c r="BL970" s="37"/>
      <c r="BM970" s="37"/>
      <c r="BN970" s="37"/>
      <c r="BO970" s="37"/>
      <c r="BP970" s="37"/>
      <c r="BQ970" s="37"/>
      <c r="BR970" s="37"/>
      <c r="BS970" s="37"/>
      <c r="BT970" s="37"/>
      <c r="BU970" s="37"/>
    </row>
    <row r="971" ht="14.25" customHeight="1">
      <c r="A971" s="43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  <c r="AN971" s="37"/>
      <c r="AO971" s="37"/>
      <c r="AP971" s="37"/>
      <c r="AQ971" s="37"/>
      <c r="AR971" s="37"/>
      <c r="AS971" s="37"/>
      <c r="AT971" s="37"/>
      <c r="AU971" s="37"/>
      <c r="AV971" s="37"/>
      <c r="AW971" s="37"/>
      <c r="AX971" s="37"/>
      <c r="AY971" s="37"/>
      <c r="AZ971" s="37"/>
      <c r="BA971" s="37"/>
      <c r="BB971" s="37"/>
      <c r="BC971" s="37"/>
      <c r="BD971" s="37"/>
      <c r="BE971" s="37"/>
      <c r="BF971" s="37"/>
      <c r="BG971" s="37"/>
      <c r="BH971" s="37"/>
      <c r="BI971" s="37"/>
      <c r="BJ971" s="37"/>
      <c r="BK971" s="37"/>
      <c r="BL971" s="37"/>
      <c r="BM971" s="37"/>
      <c r="BN971" s="37"/>
      <c r="BO971" s="37"/>
      <c r="BP971" s="37"/>
      <c r="BQ971" s="37"/>
      <c r="BR971" s="37"/>
      <c r="BS971" s="37"/>
      <c r="BT971" s="37"/>
      <c r="BU971" s="37"/>
    </row>
    <row r="972" ht="14.25" customHeight="1">
      <c r="A972" s="43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  <c r="AN972" s="37"/>
      <c r="AO972" s="37"/>
      <c r="AP972" s="37"/>
      <c r="AQ972" s="37"/>
      <c r="AR972" s="37"/>
      <c r="AS972" s="37"/>
      <c r="AT972" s="37"/>
      <c r="AU972" s="37"/>
      <c r="AV972" s="37"/>
      <c r="AW972" s="37"/>
      <c r="AX972" s="37"/>
      <c r="AY972" s="37"/>
      <c r="AZ972" s="37"/>
      <c r="BA972" s="37"/>
      <c r="BB972" s="37"/>
      <c r="BC972" s="37"/>
      <c r="BD972" s="37"/>
      <c r="BE972" s="37"/>
      <c r="BF972" s="37"/>
      <c r="BG972" s="37"/>
      <c r="BH972" s="37"/>
      <c r="BI972" s="37"/>
      <c r="BJ972" s="37"/>
      <c r="BK972" s="37"/>
      <c r="BL972" s="37"/>
      <c r="BM972" s="37"/>
      <c r="BN972" s="37"/>
      <c r="BO972" s="37"/>
      <c r="BP972" s="37"/>
      <c r="BQ972" s="37"/>
      <c r="BR972" s="37"/>
      <c r="BS972" s="37"/>
      <c r="BT972" s="37"/>
      <c r="BU972" s="37"/>
    </row>
    <row r="973" ht="14.25" customHeight="1">
      <c r="A973" s="43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  <c r="AN973" s="37"/>
      <c r="AO973" s="37"/>
      <c r="AP973" s="37"/>
      <c r="AQ973" s="37"/>
      <c r="AR973" s="37"/>
      <c r="AS973" s="37"/>
      <c r="AT973" s="37"/>
      <c r="AU973" s="37"/>
      <c r="AV973" s="37"/>
      <c r="AW973" s="37"/>
      <c r="AX973" s="37"/>
      <c r="AY973" s="37"/>
      <c r="AZ973" s="37"/>
      <c r="BA973" s="37"/>
      <c r="BB973" s="37"/>
      <c r="BC973" s="37"/>
      <c r="BD973" s="37"/>
      <c r="BE973" s="37"/>
      <c r="BF973" s="37"/>
      <c r="BG973" s="37"/>
      <c r="BH973" s="37"/>
      <c r="BI973" s="37"/>
      <c r="BJ973" s="37"/>
      <c r="BK973" s="37"/>
      <c r="BL973" s="37"/>
      <c r="BM973" s="37"/>
      <c r="BN973" s="37"/>
      <c r="BO973" s="37"/>
      <c r="BP973" s="37"/>
      <c r="BQ973" s="37"/>
      <c r="BR973" s="37"/>
      <c r="BS973" s="37"/>
      <c r="BT973" s="37"/>
      <c r="BU973" s="37"/>
    </row>
    <row r="974" ht="14.25" customHeight="1">
      <c r="A974" s="43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  <c r="AN974" s="37"/>
      <c r="AO974" s="37"/>
      <c r="AP974" s="37"/>
      <c r="AQ974" s="37"/>
      <c r="AR974" s="37"/>
      <c r="AS974" s="37"/>
      <c r="AT974" s="37"/>
      <c r="AU974" s="37"/>
      <c r="AV974" s="37"/>
      <c r="AW974" s="37"/>
      <c r="AX974" s="37"/>
      <c r="AY974" s="37"/>
      <c r="AZ974" s="37"/>
      <c r="BA974" s="37"/>
      <c r="BB974" s="37"/>
      <c r="BC974" s="37"/>
      <c r="BD974" s="37"/>
      <c r="BE974" s="37"/>
      <c r="BF974" s="37"/>
      <c r="BG974" s="37"/>
      <c r="BH974" s="37"/>
      <c r="BI974" s="37"/>
      <c r="BJ974" s="37"/>
      <c r="BK974" s="37"/>
      <c r="BL974" s="37"/>
      <c r="BM974" s="37"/>
      <c r="BN974" s="37"/>
      <c r="BO974" s="37"/>
      <c r="BP974" s="37"/>
      <c r="BQ974" s="37"/>
      <c r="BR974" s="37"/>
      <c r="BS974" s="37"/>
      <c r="BT974" s="37"/>
      <c r="BU974" s="37"/>
    </row>
    <row r="975" ht="14.25" customHeight="1">
      <c r="A975" s="43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  <c r="AN975" s="37"/>
      <c r="AO975" s="37"/>
      <c r="AP975" s="37"/>
      <c r="AQ975" s="37"/>
      <c r="AR975" s="37"/>
      <c r="AS975" s="37"/>
      <c r="AT975" s="37"/>
      <c r="AU975" s="37"/>
      <c r="AV975" s="37"/>
      <c r="AW975" s="37"/>
      <c r="AX975" s="37"/>
      <c r="AY975" s="37"/>
      <c r="AZ975" s="37"/>
      <c r="BA975" s="37"/>
      <c r="BB975" s="37"/>
      <c r="BC975" s="37"/>
      <c r="BD975" s="37"/>
      <c r="BE975" s="37"/>
      <c r="BF975" s="37"/>
      <c r="BG975" s="37"/>
      <c r="BH975" s="37"/>
      <c r="BI975" s="37"/>
      <c r="BJ975" s="37"/>
      <c r="BK975" s="37"/>
      <c r="BL975" s="37"/>
      <c r="BM975" s="37"/>
      <c r="BN975" s="37"/>
      <c r="BO975" s="37"/>
      <c r="BP975" s="37"/>
      <c r="BQ975" s="37"/>
      <c r="BR975" s="37"/>
      <c r="BS975" s="37"/>
      <c r="BT975" s="37"/>
      <c r="BU975" s="37"/>
    </row>
    <row r="976" ht="14.25" customHeight="1">
      <c r="A976" s="43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  <c r="AN976" s="37"/>
      <c r="AO976" s="37"/>
      <c r="AP976" s="37"/>
      <c r="AQ976" s="37"/>
      <c r="AR976" s="37"/>
      <c r="AS976" s="37"/>
      <c r="AT976" s="37"/>
      <c r="AU976" s="37"/>
      <c r="AV976" s="37"/>
      <c r="AW976" s="37"/>
      <c r="AX976" s="37"/>
      <c r="AY976" s="37"/>
      <c r="AZ976" s="37"/>
      <c r="BA976" s="37"/>
      <c r="BB976" s="37"/>
      <c r="BC976" s="37"/>
      <c r="BD976" s="37"/>
      <c r="BE976" s="37"/>
      <c r="BF976" s="37"/>
      <c r="BG976" s="37"/>
      <c r="BH976" s="37"/>
      <c r="BI976" s="37"/>
      <c r="BJ976" s="37"/>
      <c r="BK976" s="37"/>
      <c r="BL976" s="37"/>
      <c r="BM976" s="37"/>
      <c r="BN976" s="37"/>
      <c r="BO976" s="37"/>
      <c r="BP976" s="37"/>
      <c r="BQ976" s="37"/>
      <c r="BR976" s="37"/>
      <c r="BS976" s="37"/>
      <c r="BT976" s="37"/>
      <c r="BU976" s="37"/>
    </row>
    <row r="977" ht="14.25" customHeight="1">
      <c r="A977" s="43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  <c r="AN977" s="37"/>
      <c r="AO977" s="37"/>
      <c r="AP977" s="37"/>
      <c r="AQ977" s="37"/>
      <c r="AR977" s="37"/>
      <c r="AS977" s="37"/>
      <c r="AT977" s="37"/>
      <c r="AU977" s="37"/>
      <c r="AV977" s="37"/>
      <c r="AW977" s="37"/>
      <c r="AX977" s="37"/>
      <c r="AY977" s="37"/>
      <c r="AZ977" s="37"/>
      <c r="BA977" s="37"/>
      <c r="BB977" s="37"/>
      <c r="BC977" s="37"/>
      <c r="BD977" s="37"/>
      <c r="BE977" s="37"/>
      <c r="BF977" s="37"/>
      <c r="BG977" s="37"/>
      <c r="BH977" s="37"/>
      <c r="BI977" s="37"/>
      <c r="BJ977" s="37"/>
      <c r="BK977" s="37"/>
      <c r="BL977" s="37"/>
      <c r="BM977" s="37"/>
      <c r="BN977" s="37"/>
      <c r="BO977" s="37"/>
      <c r="BP977" s="37"/>
      <c r="BQ977" s="37"/>
      <c r="BR977" s="37"/>
      <c r="BS977" s="37"/>
      <c r="BT977" s="37"/>
      <c r="BU977" s="37"/>
    </row>
    <row r="978" ht="14.25" customHeight="1">
      <c r="A978" s="43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  <c r="AN978" s="37"/>
      <c r="AO978" s="37"/>
      <c r="AP978" s="37"/>
      <c r="AQ978" s="37"/>
      <c r="AR978" s="37"/>
      <c r="AS978" s="37"/>
      <c r="AT978" s="37"/>
      <c r="AU978" s="37"/>
      <c r="AV978" s="37"/>
      <c r="AW978" s="37"/>
      <c r="AX978" s="37"/>
      <c r="AY978" s="37"/>
      <c r="AZ978" s="37"/>
      <c r="BA978" s="37"/>
      <c r="BB978" s="37"/>
      <c r="BC978" s="37"/>
      <c r="BD978" s="37"/>
      <c r="BE978" s="37"/>
      <c r="BF978" s="37"/>
      <c r="BG978" s="37"/>
      <c r="BH978" s="37"/>
      <c r="BI978" s="37"/>
      <c r="BJ978" s="37"/>
      <c r="BK978" s="37"/>
      <c r="BL978" s="37"/>
      <c r="BM978" s="37"/>
      <c r="BN978" s="37"/>
      <c r="BO978" s="37"/>
      <c r="BP978" s="37"/>
      <c r="BQ978" s="37"/>
      <c r="BR978" s="37"/>
      <c r="BS978" s="37"/>
      <c r="BT978" s="37"/>
      <c r="BU978" s="37"/>
    </row>
    <row r="979" ht="14.25" customHeight="1">
      <c r="A979" s="43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  <c r="AN979" s="37"/>
      <c r="AO979" s="37"/>
      <c r="AP979" s="37"/>
      <c r="AQ979" s="37"/>
      <c r="AR979" s="37"/>
      <c r="AS979" s="37"/>
      <c r="AT979" s="37"/>
      <c r="AU979" s="37"/>
      <c r="AV979" s="37"/>
      <c r="AW979" s="37"/>
      <c r="AX979" s="37"/>
      <c r="AY979" s="37"/>
      <c r="AZ979" s="37"/>
      <c r="BA979" s="37"/>
      <c r="BB979" s="37"/>
      <c r="BC979" s="37"/>
      <c r="BD979" s="37"/>
      <c r="BE979" s="37"/>
      <c r="BF979" s="37"/>
      <c r="BG979" s="37"/>
      <c r="BH979" s="37"/>
      <c r="BI979" s="37"/>
      <c r="BJ979" s="37"/>
      <c r="BK979" s="37"/>
      <c r="BL979" s="37"/>
      <c r="BM979" s="37"/>
      <c r="BN979" s="37"/>
      <c r="BO979" s="37"/>
      <c r="BP979" s="37"/>
      <c r="BQ979" s="37"/>
      <c r="BR979" s="37"/>
      <c r="BS979" s="37"/>
      <c r="BT979" s="37"/>
      <c r="BU979" s="37"/>
    </row>
    <row r="980" ht="14.25" customHeight="1">
      <c r="A980" s="43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  <c r="AN980" s="37"/>
      <c r="AO980" s="37"/>
      <c r="AP980" s="37"/>
      <c r="AQ980" s="37"/>
      <c r="AR980" s="37"/>
      <c r="AS980" s="37"/>
      <c r="AT980" s="37"/>
      <c r="AU980" s="37"/>
      <c r="AV980" s="37"/>
      <c r="AW980" s="37"/>
      <c r="AX980" s="37"/>
      <c r="AY980" s="37"/>
      <c r="AZ980" s="37"/>
      <c r="BA980" s="37"/>
      <c r="BB980" s="37"/>
      <c r="BC980" s="37"/>
      <c r="BD980" s="37"/>
      <c r="BE980" s="37"/>
      <c r="BF980" s="37"/>
      <c r="BG980" s="37"/>
      <c r="BH980" s="37"/>
      <c r="BI980" s="37"/>
      <c r="BJ980" s="37"/>
      <c r="BK980" s="37"/>
      <c r="BL980" s="37"/>
      <c r="BM980" s="37"/>
      <c r="BN980" s="37"/>
      <c r="BO980" s="37"/>
      <c r="BP980" s="37"/>
      <c r="BQ980" s="37"/>
      <c r="BR980" s="37"/>
      <c r="BS980" s="37"/>
      <c r="BT980" s="37"/>
      <c r="BU980" s="37"/>
    </row>
    <row r="981" ht="14.25" customHeight="1">
      <c r="A981" s="43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  <c r="AN981" s="37"/>
      <c r="AO981" s="37"/>
      <c r="AP981" s="37"/>
      <c r="AQ981" s="37"/>
      <c r="AR981" s="37"/>
      <c r="AS981" s="37"/>
      <c r="AT981" s="37"/>
      <c r="AU981" s="37"/>
      <c r="AV981" s="37"/>
      <c r="AW981" s="37"/>
      <c r="AX981" s="37"/>
      <c r="AY981" s="37"/>
      <c r="AZ981" s="37"/>
      <c r="BA981" s="37"/>
      <c r="BB981" s="37"/>
      <c r="BC981" s="37"/>
      <c r="BD981" s="37"/>
      <c r="BE981" s="37"/>
      <c r="BF981" s="37"/>
      <c r="BG981" s="37"/>
      <c r="BH981" s="37"/>
      <c r="BI981" s="37"/>
      <c r="BJ981" s="37"/>
      <c r="BK981" s="37"/>
      <c r="BL981" s="37"/>
      <c r="BM981" s="37"/>
      <c r="BN981" s="37"/>
      <c r="BO981" s="37"/>
      <c r="BP981" s="37"/>
      <c r="BQ981" s="37"/>
      <c r="BR981" s="37"/>
      <c r="BS981" s="37"/>
      <c r="BT981" s="37"/>
      <c r="BU981" s="37"/>
    </row>
    <row r="982" ht="14.25" customHeight="1">
      <c r="A982" s="43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  <c r="AN982" s="37"/>
      <c r="AO982" s="37"/>
      <c r="AP982" s="37"/>
      <c r="AQ982" s="37"/>
      <c r="AR982" s="37"/>
      <c r="AS982" s="37"/>
      <c r="AT982" s="37"/>
      <c r="AU982" s="37"/>
      <c r="AV982" s="37"/>
      <c r="AW982" s="37"/>
      <c r="AX982" s="37"/>
      <c r="AY982" s="37"/>
      <c r="AZ982" s="37"/>
      <c r="BA982" s="37"/>
      <c r="BB982" s="37"/>
      <c r="BC982" s="37"/>
      <c r="BD982" s="37"/>
      <c r="BE982" s="37"/>
      <c r="BF982" s="37"/>
      <c r="BG982" s="37"/>
      <c r="BH982" s="37"/>
      <c r="BI982" s="37"/>
      <c r="BJ982" s="37"/>
      <c r="BK982" s="37"/>
      <c r="BL982" s="37"/>
      <c r="BM982" s="37"/>
      <c r="BN982" s="37"/>
      <c r="BO982" s="37"/>
      <c r="BP982" s="37"/>
      <c r="BQ982" s="37"/>
      <c r="BR982" s="37"/>
      <c r="BS982" s="37"/>
      <c r="BT982" s="37"/>
      <c r="BU982" s="37"/>
    </row>
    <row r="983" ht="14.25" customHeight="1">
      <c r="A983" s="43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  <c r="AN983" s="37"/>
      <c r="AO983" s="37"/>
      <c r="AP983" s="37"/>
      <c r="AQ983" s="37"/>
      <c r="AR983" s="37"/>
      <c r="AS983" s="37"/>
      <c r="AT983" s="37"/>
      <c r="AU983" s="37"/>
      <c r="AV983" s="37"/>
      <c r="AW983" s="37"/>
      <c r="AX983" s="37"/>
      <c r="AY983" s="37"/>
      <c r="AZ983" s="37"/>
      <c r="BA983" s="37"/>
      <c r="BB983" s="37"/>
      <c r="BC983" s="37"/>
      <c r="BD983" s="37"/>
      <c r="BE983" s="37"/>
      <c r="BF983" s="37"/>
      <c r="BG983" s="37"/>
      <c r="BH983" s="37"/>
      <c r="BI983" s="37"/>
      <c r="BJ983" s="37"/>
      <c r="BK983" s="37"/>
      <c r="BL983" s="37"/>
      <c r="BM983" s="37"/>
      <c r="BN983" s="37"/>
      <c r="BO983" s="37"/>
      <c r="BP983" s="37"/>
      <c r="BQ983" s="37"/>
      <c r="BR983" s="37"/>
      <c r="BS983" s="37"/>
      <c r="BT983" s="37"/>
      <c r="BU983" s="37"/>
    </row>
    <row r="984" ht="14.25" customHeight="1">
      <c r="A984" s="43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  <c r="AN984" s="37"/>
      <c r="AO984" s="37"/>
      <c r="AP984" s="37"/>
      <c r="AQ984" s="37"/>
      <c r="AR984" s="37"/>
      <c r="AS984" s="37"/>
      <c r="AT984" s="37"/>
      <c r="AU984" s="37"/>
      <c r="AV984" s="37"/>
      <c r="AW984" s="37"/>
      <c r="AX984" s="37"/>
      <c r="AY984" s="37"/>
      <c r="AZ984" s="37"/>
      <c r="BA984" s="37"/>
      <c r="BB984" s="37"/>
      <c r="BC984" s="37"/>
      <c r="BD984" s="37"/>
      <c r="BE984" s="37"/>
      <c r="BF984" s="37"/>
      <c r="BG984" s="37"/>
      <c r="BH984" s="37"/>
      <c r="BI984" s="37"/>
      <c r="BJ984" s="37"/>
      <c r="BK984" s="37"/>
      <c r="BL984" s="37"/>
      <c r="BM984" s="37"/>
      <c r="BN984" s="37"/>
      <c r="BO984" s="37"/>
      <c r="BP984" s="37"/>
      <c r="BQ984" s="37"/>
      <c r="BR984" s="37"/>
      <c r="BS984" s="37"/>
      <c r="BT984" s="37"/>
      <c r="BU984" s="37"/>
    </row>
    <row r="985" ht="14.25" customHeight="1">
      <c r="A985" s="43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  <c r="AN985" s="37"/>
      <c r="AO985" s="37"/>
      <c r="AP985" s="37"/>
      <c r="AQ985" s="37"/>
      <c r="AR985" s="37"/>
      <c r="AS985" s="37"/>
      <c r="AT985" s="37"/>
      <c r="AU985" s="37"/>
      <c r="AV985" s="37"/>
      <c r="AW985" s="37"/>
      <c r="AX985" s="37"/>
      <c r="AY985" s="37"/>
      <c r="AZ985" s="37"/>
      <c r="BA985" s="37"/>
      <c r="BB985" s="37"/>
      <c r="BC985" s="37"/>
      <c r="BD985" s="37"/>
      <c r="BE985" s="37"/>
      <c r="BF985" s="37"/>
      <c r="BG985" s="37"/>
      <c r="BH985" s="37"/>
      <c r="BI985" s="37"/>
      <c r="BJ985" s="37"/>
      <c r="BK985" s="37"/>
      <c r="BL985" s="37"/>
      <c r="BM985" s="37"/>
      <c r="BN985" s="37"/>
      <c r="BO985" s="37"/>
      <c r="BP985" s="37"/>
      <c r="BQ985" s="37"/>
      <c r="BR985" s="37"/>
      <c r="BS985" s="37"/>
      <c r="BT985" s="37"/>
      <c r="BU985" s="37"/>
    </row>
    <row r="986" ht="14.25" customHeight="1">
      <c r="A986" s="43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  <c r="AN986" s="37"/>
      <c r="AO986" s="37"/>
      <c r="AP986" s="37"/>
      <c r="AQ986" s="37"/>
      <c r="AR986" s="37"/>
      <c r="AS986" s="37"/>
      <c r="AT986" s="37"/>
      <c r="AU986" s="37"/>
      <c r="AV986" s="37"/>
      <c r="AW986" s="37"/>
      <c r="AX986" s="37"/>
      <c r="AY986" s="37"/>
      <c r="AZ986" s="37"/>
      <c r="BA986" s="37"/>
      <c r="BB986" s="37"/>
      <c r="BC986" s="37"/>
      <c r="BD986" s="37"/>
      <c r="BE986" s="37"/>
      <c r="BF986" s="37"/>
      <c r="BG986" s="37"/>
      <c r="BH986" s="37"/>
      <c r="BI986" s="37"/>
      <c r="BJ986" s="37"/>
      <c r="BK986" s="37"/>
      <c r="BL986" s="37"/>
      <c r="BM986" s="37"/>
      <c r="BN986" s="37"/>
      <c r="BO986" s="37"/>
      <c r="BP986" s="37"/>
      <c r="BQ986" s="37"/>
      <c r="BR986" s="37"/>
      <c r="BS986" s="37"/>
      <c r="BT986" s="37"/>
      <c r="BU986" s="37"/>
    </row>
    <row r="987" ht="14.25" customHeight="1">
      <c r="A987" s="43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  <c r="AN987" s="37"/>
      <c r="AO987" s="37"/>
      <c r="AP987" s="37"/>
      <c r="AQ987" s="37"/>
      <c r="AR987" s="37"/>
      <c r="AS987" s="37"/>
      <c r="AT987" s="37"/>
      <c r="AU987" s="37"/>
      <c r="AV987" s="37"/>
      <c r="AW987" s="37"/>
      <c r="AX987" s="37"/>
      <c r="AY987" s="37"/>
      <c r="AZ987" s="37"/>
      <c r="BA987" s="37"/>
      <c r="BB987" s="37"/>
      <c r="BC987" s="37"/>
      <c r="BD987" s="37"/>
      <c r="BE987" s="37"/>
      <c r="BF987" s="37"/>
      <c r="BG987" s="37"/>
      <c r="BH987" s="37"/>
      <c r="BI987" s="37"/>
      <c r="BJ987" s="37"/>
      <c r="BK987" s="37"/>
      <c r="BL987" s="37"/>
      <c r="BM987" s="37"/>
      <c r="BN987" s="37"/>
      <c r="BO987" s="37"/>
      <c r="BP987" s="37"/>
      <c r="BQ987" s="37"/>
      <c r="BR987" s="37"/>
      <c r="BS987" s="37"/>
      <c r="BT987" s="37"/>
      <c r="BU987" s="37"/>
    </row>
    <row r="988" ht="14.25" customHeight="1">
      <c r="A988" s="43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  <c r="AN988" s="37"/>
      <c r="AO988" s="37"/>
      <c r="AP988" s="37"/>
      <c r="AQ988" s="37"/>
      <c r="AR988" s="37"/>
      <c r="AS988" s="37"/>
      <c r="AT988" s="37"/>
      <c r="AU988" s="37"/>
      <c r="AV988" s="37"/>
      <c r="AW988" s="37"/>
      <c r="AX988" s="37"/>
      <c r="AY988" s="37"/>
      <c r="AZ988" s="37"/>
      <c r="BA988" s="37"/>
      <c r="BB988" s="37"/>
      <c r="BC988" s="37"/>
      <c r="BD988" s="37"/>
      <c r="BE988" s="37"/>
      <c r="BF988" s="37"/>
      <c r="BG988" s="37"/>
      <c r="BH988" s="37"/>
      <c r="BI988" s="37"/>
      <c r="BJ988" s="37"/>
      <c r="BK988" s="37"/>
      <c r="BL988" s="37"/>
      <c r="BM988" s="37"/>
      <c r="BN988" s="37"/>
      <c r="BO988" s="37"/>
      <c r="BP988" s="37"/>
      <c r="BQ988" s="37"/>
      <c r="BR988" s="37"/>
      <c r="BS988" s="37"/>
      <c r="BT988" s="37"/>
      <c r="BU988" s="37"/>
    </row>
    <row r="989" ht="14.25" customHeight="1">
      <c r="A989" s="43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  <c r="AN989" s="37"/>
      <c r="AO989" s="37"/>
      <c r="AP989" s="37"/>
      <c r="AQ989" s="37"/>
      <c r="AR989" s="37"/>
      <c r="AS989" s="37"/>
      <c r="AT989" s="37"/>
      <c r="AU989" s="37"/>
      <c r="AV989" s="37"/>
      <c r="AW989" s="37"/>
      <c r="AX989" s="37"/>
      <c r="AY989" s="37"/>
      <c r="AZ989" s="37"/>
      <c r="BA989" s="37"/>
      <c r="BB989" s="37"/>
      <c r="BC989" s="37"/>
      <c r="BD989" s="37"/>
      <c r="BE989" s="37"/>
      <c r="BF989" s="37"/>
      <c r="BG989" s="37"/>
      <c r="BH989" s="37"/>
      <c r="BI989" s="37"/>
      <c r="BJ989" s="37"/>
      <c r="BK989" s="37"/>
      <c r="BL989" s="37"/>
      <c r="BM989" s="37"/>
      <c r="BN989" s="37"/>
      <c r="BO989" s="37"/>
      <c r="BP989" s="37"/>
      <c r="BQ989" s="37"/>
      <c r="BR989" s="37"/>
      <c r="BS989" s="37"/>
      <c r="BT989" s="37"/>
      <c r="BU989" s="37"/>
    </row>
    <row r="990" ht="14.25" customHeight="1">
      <c r="A990" s="43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  <c r="AN990" s="37"/>
      <c r="AO990" s="37"/>
      <c r="AP990" s="37"/>
      <c r="AQ990" s="37"/>
      <c r="AR990" s="37"/>
      <c r="AS990" s="37"/>
      <c r="AT990" s="37"/>
      <c r="AU990" s="37"/>
      <c r="AV990" s="37"/>
      <c r="AW990" s="37"/>
      <c r="AX990" s="37"/>
      <c r="AY990" s="37"/>
      <c r="AZ990" s="37"/>
      <c r="BA990" s="37"/>
      <c r="BB990" s="37"/>
      <c r="BC990" s="37"/>
      <c r="BD990" s="37"/>
      <c r="BE990" s="37"/>
      <c r="BF990" s="37"/>
      <c r="BG990" s="37"/>
      <c r="BH990" s="37"/>
      <c r="BI990" s="37"/>
      <c r="BJ990" s="37"/>
      <c r="BK990" s="37"/>
      <c r="BL990" s="37"/>
      <c r="BM990" s="37"/>
      <c r="BN990" s="37"/>
      <c r="BO990" s="37"/>
      <c r="BP990" s="37"/>
      <c r="BQ990" s="37"/>
      <c r="BR990" s="37"/>
      <c r="BS990" s="37"/>
      <c r="BT990" s="37"/>
      <c r="BU990" s="37"/>
    </row>
    <row r="991" ht="14.25" customHeight="1">
      <c r="A991" s="43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  <c r="AN991" s="37"/>
      <c r="AO991" s="37"/>
      <c r="AP991" s="37"/>
      <c r="AQ991" s="37"/>
      <c r="AR991" s="37"/>
      <c r="AS991" s="37"/>
      <c r="AT991" s="37"/>
      <c r="AU991" s="37"/>
      <c r="AV991" s="37"/>
      <c r="AW991" s="37"/>
      <c r="AX991" s="37"/>
      <c r="AY991" s="37"/>
      <c r="AZ991" s="37"/>
      <c r="BA991" s="37"/>
      <c r="BB991" s="37"/>
      <c r="BC991" s="37"/>
      <c r="BD991" s="37"/>
      <c r="BE991" s="37"/>
      <c r="BF991" s="37"/>
      <c r="BG991" s="37"/>
      <c r="BH991" s="37"/>
      <c r="BI991" s="37"/>
      <c r="BJ991" s="37"/>
      <c r="BK991" s="37"/>
      <c r="BL991" s="37"/>
      <c r="BM991" s="37"/>
      <c r="BN991" s="37"/>
      <c r="BO991" s="37"/>
      <c r="BP991" s="37"/>
      <c r="BQ991" s="37"/>
      <c r="BR991" s="37"/>
      <c r="BS991" s="37"/>
      <c r="BT991" s="37"/>
      <c r="BU991" s="37"/>
    </row>
    <row r="992" ht="14.25" customHeight="1">
      <c r="A992" s="43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  <c r="AN992" s="37"/>
      <c r="AO992" s="37"/>
      <c r="AP992" s="37"/>
      <c r="AQ992" s="37"/>
      <c r="AR992" s="37"/>
      <c r="AS992" s="37"/>
      <c r="AT992" s="37"/>
      <c r="AU992" s="37"/>
      <c r="AV992" s="37"/>
      <c r="AW992" s="37"/>
      <c r="AX992" s="37"/>
      <c r="AY992" s="37"/>
      <c r="AZ992" s="37"/>
      <c r="BA992" s="37"/>
      <c r="BB992" s="37"/>
      <c r="BC992" s="37"/>
      <c r="BD992" s="37"/>
      <c r="BE992" s="37"/>
      <c r="BF992" s="37"/>
      <c r="BG992" s="37"/>
      <c r="BH992" s="37"/>
      <c r="BI992" s="37"/>
      <c r="BJ992" s="37"/>
      <c r="BK992" s="37"/>
      <c r="BL992" s="37"/>
      <c r="BM992" s="37"/>
      <c r="BN992" s="37"/>
      <c r="BO992" s="37"/>
      <c r="BP992" s="37"/>
      <c r="BQ992" s="37"/>
      <c r="BR992" s="37"/>
      <c r="BS992" s="37"/>
      <c r="BT992" s="37"/>
      <c r="BU992" s="37"/>
    </row>
    <row r="993" ht="14.25" customHeight="1">
      <c r="A993" s="43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  <c r="AN993" s="37"/>
      <c r="AO993" s="37"/>
      <c r="AP993" s="37"/>
      <c r="AQ993" s="37"/>
      <c r="AR993" s="37"/>
      <c r="AS993" s="37"/>
      <c r="AT993" s="37"/>
      <c r="AU993" s="37"/>
      <c r="AV993" s="37"/>
      <c r="AW993" s="37"/>
      <c r="AX993" s="37"/>
      <c r="AY993" s="37"/>
      <c r="AZ993" s="37"/>
      <c r="BA993" s="37"/>
      <c r="BB993" s="37"/>
      <c r="BC993" s="37"/>
      <c r="BD993" s="37"/>
      <c r="BE993" s="37"/>
      <c r="BF993" s="37"/>
      <c r="BG993" s="37"/>
      <c r="BH993" s="37"/>
      <c r="BI993" s="37"/>
      <c r="BJ993" s="37"/>
      <c r="BK993" s="37"/>
      <c r="BL993" s="37"/>
      <c r="BM993" s="37"/>
      <c r="BN993" s="37"/>
      <c r="BO993" s="37"/>
      <c r="BP993" s="37"/>
      <c r="BQ993" s="37"/>
      <c r="BR993" s="37"/>
      <c r="BS993" s="37"/>
      <c r="BT993" s="37"/>
      <c r="BU993" s="37"/>
    </row>
    <row r="994" ht="14.25" customHeight="1">
      <c r="A994" s="43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  <c r="AN994" s="37"/>
      <c r="AO994" s="37"/>
      <c r="AP994" s="37"/>
      <c r="AQ994" s="37"/>
      <c r="AR994" s="37"/>
      <c r="AS994" s="37"/>
      <c r="AT994" s="37"/>
      <c r="AU994" s="37"/>
      <c r="AV994" s="37"/>
      <c r="AW994" s="37"/>
      <c r="AX994" s="37"/>
      <c r="AY994" s="37"/>
      <c r="AZ994" s="37"/>
      <c r="BA994" s="37"/>
      <c r="BB994" s="37"/>
      <c r="BC994" s="37"/>
      <c r="BD994" s="37"/>
      <c r="BE994" s="37"/>
      <c r="BF994" s="37"/>
      <c r="BG994" s="37"/>
      <c r="BH994" s="37"/>
      <c r="BI994" s="37"/>
      <c r="BJ994" s="37"/>
      <c r="BK994" s="37"/>
      <c r="BL994" s="37"/>
      <c r="BM994" s="37"/>
      <c r="BN994" s="37"/>
      <c r="BO994" s="37"/>
      <c r="BP994" s="37"/>
      <c r="BQ994" s="37"/>
      <c r="BR994" s="37"/>
      <c r="BS994" s="37"/>
      <c r="BT994" s="37"/>
      <c r="BU994" s="37"/>
    </row>
    <row r="995" ht="14.25" customHeight="1">
      <c r="A995" s="43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  <c r="AN995" s="37"/>
      <c r="AO995" s="37"/>
      <c r="AP995" s="37"/>
      <c r="AQ995" s="37"/>
      <c r="AR995" s="37"/>
      <c r="AS995" s="37"/>
      <c r="AT995" s="37"/>
      <c r="AU995" s="37"/>
      <c r="AV995" s="37"/>
      <c r="AW995" s="37"/>
      <c r="AX995" s="37"/>
      <c r="AY995" s="37"/>
      <c r="AZ995" s="37"/>
      <c r="BA995" s="37"/>
      <c r="BB995" s="37"/>
      <c r="BC995" s="37"/>
      <c r="BD995" s="37"/>
      <c r="BE995" s="37"/>
      <c r="BF995" s="37"/>
      <c r="BG995" s="37"/>
      <c r="BH995" s="37"/>
      <c r="BI995" s="37"/>
      <c r="BJ995" s="37"/>
      <c r="BK995" s="37"/>
      <c r="BL995" s="37"/>
      <c r="BM995" s="37"/>
      <c r="BN995" s="37"/>
      <c r="BO995" s="37"/>
      <c r="BP995" s="37"/>
      <c r="BQ995" s="37"/>
      <c r="BR995" s="37"/>
      <c r="BS995" s="37"/>
      <c r="BT995" s="37"/>
      <c r="BU995" s="37"/>
    </row>
    <row r="996" ht="14.25" customHeight="1">
      <c r="A996" s="43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  <c r="AN996" s="37"/>
      <c r="AO996" s="37"/>
      <c r="AP996" s="37"/>
      <c r="AQ996" s="37"/>
      <c r="AR996" s="37"/>
      <c r="AS996" s="37"/>
      <c r="AT996" s="37"/>
      <c r="AU996" s="37"/>
      <c r="AV996" s="37"/>
      <c r="AW996" s="37"/>
      <c r="AX996" s="37"/>
      <c r="AY996" s="37"/>
      <c r="AZ996" s="37"/>
      <c r="BA996" s="37"/>
      <c r="BB996" s="37"/>
      <c r="BC996" s="37"/>
      <c r="BD996" s="37"/>
      <c r="BE996" s="37"/>
      <c r="BF996" s="37"/>
      <c r="BG996" s="37"/>
      <c r="BH996" s="37"/>
      <c r="BI996" s="37"/>
      <c r="BJ996" s="37"/>
      <c r="BK996" s="37"/>
      <c r="BL996" s="37"/>
      <c r="BM996" s="37"/>
      <c r="BN996" s="37"/>
      <c r="BO996" s="37"/>
      <c r="BP996" s="37"/>
      <c r="BQ996" s="37"/>
      <c r="BR996" s="37"/>
      <c r="BS996" s="37"/>
      <c r="BT996" s="37"/>
      <c r="BU996" s="37"/>
    </row>
    <row r="997" ht="14.25" customHeight="1">
      <c r="A997" s="43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  <c r="AN997" s="37"/>
      <c r="AO997" s="37"/>
      <c r="AP997" s="37"/>
      <c r="AQ997" s="37"/>
      <c r="AR997" s="37"/>
      <c r="AS997" s="37"/>
      <c r="AT997" s="37"/>
      <c r="AU997" s="37"/>
      <c r="AV997" s="37"/>
      <c r="AW997" s="37"/>
      <c r="AX997" s="37"/>
      <c r="AY997" s="37"/>
      <c r="AZ997" s="37"/>
      <c r="BA997" s="37"/>
      <c r="BB997" s="37"/>
      <c r="BC997" s="37"/>
      <c r="BD997" s="37"/>
      <c r="BE997" s="37"/>
      <c r="BF997" s="37"/>
      <c r="BG997" s="37"/>
      <c r="BH997" s="37"/>
      <c r="BI997" s="37"/>
      <c r="BJ997" s="37"/>
      <c r="BK997" s="37"/>
      <c r="BL997" s="37"/>
      <c r="BM997" s="37"/>
      <c r="BN997" s="37"/>
      <c r="BO997" s="37"/>
      <c r="BP997" s="37"/>
      <c r="BQ997" s="37"/>
      <c r="BR997" s="37"/>
      <c r="BS997" s="37"/>
      <c r="BT997" s="37"/>
      <c r="BU997" s="37"/>
    </row>
    <row r="998" ht="14.25" customHeight="1">
      <c r="A998" s="43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  <c r="AN998" s="37"/>
      <c r="AO998" s="37"/>
      <c r="AP998" s="37"/>
      <c r="AQ998" s="37"/>
      <c r="AR998" s="37"/>
      <c r="AS998" s="37"/>
      <c r="AT998" s="37"/>
      <c r="AU998" s="37"/>
      <c r="AV998" s="37"/>
      <c r="AW998" s="37"/>
      <c r="AX998" s="37"/>
      <c r="AY998" s="37"/>
      <c r="AZ998" s="37"/>
      <c r="BA998" s="37"/>
      <c r="BB998" s="37"/>
      <c r="BC998" s="37"/>
      <c r="BD998" s="37"/>
      <c r="BE998" s="37"/>
      <c r="BF998" s="37"/>
      <c r="BG998" s="37"/>
      <c r="BH998" s="37"/>
      <c r="BI998" s="37"/>
      <c r="BJ998" s="37"/>
      <c r="BK998" s="37"/>
      <c r="BL998" s="37"/>
      <c r="BM998" s="37"/>
      <c r="BN998" s="37"/>
      <c r="BO998" s="37"/>
      <c r="BP998" s="37"/>
      <c r="BQ998" s="37"/>
      <c r="BR998" s="37"/>
      <c r="BS998" s="37"/>
      <c r="BT998" s="37"/>
      <c r="BU998" s="37"/>
    </row>
    <row r="999" ht="14.25" customHeight="1">
      <c r="A999" s="43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  <c r="AN999" s="37"/>
      <c r="AO999" s="37"/>
      <c r="AP999" s="37"/>
      <c r="AQ999" s="37"/>
      <c r="AR999" s="37"/>
      <c r="AS999" s="37"/>
      <c r="AT999" s="37"/>
      <c r="AU999" s="37"/>
      <c r="AV999" s="37"/>
      <c r="AW999" s="37"/>
      <c r="AX999" s="37"/>
      <c r="AY999" s="37"/>
      <c r="AZ999" s="37"/>
      <c r="BA999" s="37"/>
      <c r="BB999" s="37"/>
      <c r="BC999" s="37"/>
      <c r="BD999" s="37"/>
      <c r="BE999" s="37"/>
      <c r="BF999" s="37"/>
      <c r="BG999" s="37"/>
      <c r="BH999" s="37"/>
      <c r="BI999" s="37"/>
      <c r="BJ999" s="37"/>
      <c r="BK999" s="37"/>
      <c r="BL999" s="37"/>
      <c r="BM999" s="37"/>
      <c r="BN999" s="37"/>
      <c r="BO999" s="37"/>
      <c r="BP999" s="37"/>
      <c r="BQ999" s="37"/>
      <c r="BR999" s="37"/>
      <c r="BS999" s="37"/>
      <c r="BT999" s="37"/>
      <c r="BU999" s="37"/>
    </row>
    <row r="1000" ht="14.25" customHeight="1">
      <c r="A1000" s="43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  <c r="AN1000" s="37"/>
      <c r="AO1000" s="37"/>
      <c r="AP1000" s="37"/>
      <c r="AQ1000" s="37"/>
      <c r="AR1000" s="37"/>
      <c r="AS1000" s="37"/>
      <c r="AT1000" s="37"/>
      <c r="AU1000" s="37"/>
      <c r="AV1000" s="37"/>
      <c r="AW1000" s="37"/>
      <c r="AX1000" s="37"/>
      <c r="AY1000" s="37"/>
      <c r="AZ1000" s="37"/>
      <c r="BA1000" s="37"/>
      <c r="BB1000" s="37"/>
      <c r="BC1000" s="37"/>
      <c r="BD1000" s="37"/>
      <c r="BE1000" s="37"/>
      <c r="BF1000" s="37"/>
      <c r="BG1000" s="37"/>
      <c r="BH1000" s="37"/>
      <c r="BI1000" s="37"/>
      <c r="BJ1000" s="37"/>
      <c r="BK1000" s="37"/>
      <c r="BL1000" s="37"/>
      <c r="BM1000" s="37"/>
      <c r="BN1000" s="37"/>
      <c r="BO1000" s="37"/>
      <c r="BP1000" s="37"/>
      <c r="BQ1000" s="37"/>
      <c r="BR1000" s="37"/>
      <c r="BS1000" s="37"/>
      <c r="BT1000" s="37"/>
      <c r="BU1000" s="37"/>
    </row>
  </sheetData>
  <mergeCells count="57"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1:M1"/>
    <mergeCell ref="N1:Y1"/>
    <mergeCell ref="Z1:AK1"/>
    <mergeCell ref="AL1:AW1"/>
    <mergeCell ref="AX1:BI1"/>
    <mergeCell ref="BJ1:BU1"/>
    <mergeCell ref="A2:A3"/>
    <mergeCell ref="BA25:BC25"/>
    <mergeCell ref="BD25:BF25"/>
    <mergeCell ref="AL2:AN2"/>
    <mergeCell ref="AO2:AQ2"/>
    <mergeCell ref="AL24:AW24"/>
    <mergeCell ref="AX24:BI24"/>
    <mergeCell ref="AL25:AN25"/>
    <mergeCell ref="AO25:AQ25"/>
    <mergeCell ref="AR25:AT25"/>
    <mergeCell ref="BG25:BI25"/>
    <mergeCell ref="B2:D2"/>
    <mergeCell ref="E2:G2"/>
    <mergeCell ref="H2:J2"/>
    <mergeCell ref="K2:M2"/>
    <mergeCell ref="B24:M24"/>
    <mergeCell ref="A25:A26"/>
    <mergeCell ref="B25:D25"/>
    <mergeCell ref="E25:G25"/>
    <mergeCell ref="H25:J25"/>
    <mergeCell ref="K25:M25"/>
    <mergeCell ref="N2:P2"/>
    <mergeCell ref="Q2:S2"/>
    <mergeCell ref="T2:V2"/>
    <mergeCell ref="W2:Y2"/>
    <mergeCell ref="N24:Y24"/>
    <mergeCell ref="N25:P25"/>
    <mergeCell ref="Q25:S25"/>
    <mergeCell ref="T25:V25"/>
    <mergeCell ref="W25:Y25"/>
    <mergeCell ref="Z2:AB2"/>
    <mergeCell ref="AC2:AE2"/>
    <mergeCell ref="AF2:AH2"/>
    <mergeCell ref="AI2:AK2"/>
    <mergeCell ref="Z24:AK24"/>
    <mergeCell ref="Z25:AB25"/>
    <mergeCell ref="AC25:AE25"/>
    <mergeCell ref="AF25:AH25"/>
    <mergeCell ref="AI25:AK25"/>
    <mergeCell ref="AU25:AW25"/>
    <mergeCell ref="AX25:AZ25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6" width="8.63"/>
  </cols>
  <sheetData>
    <row r="1" ht="14.25" customHeight="1"/>
    <row r="2" ht="14.25" customHeight="1">
      <c r="A2" s="81" t="s">
        <v>38</v>
      </c>
      <c r="B2" s="82">
        <v>2020.0</v>
      </c>
      <c r="C2" s="82">
        <v>2021.0</v>
      </c>
      <c r="D2" s="82">
        <v>2022.0</v>
      </c>
      <c r="E2" s="82">
        <v>2023.0</v>
      </c>
      <c r="F2" s="82">
        <v>2024.0</v>
      </c>
    </row>
    <row r="3" ht="14.25" customHeight="1">
      <c r="A3" s="83" t="s">
        <v>39</v>
      </c>
      <c r="B3" s="83">
        <v>0.8856463082721615</v>
      </c>
      <c r="C3" s="83">
        <v>0.9281702093413019</v>
      </c>
      <c r="D3" s="83">
        <v>0.898811129256285</v>
      </c>
      <c r="E3" s="83">
        <v>0.9256950604562382</v>
      </c>
      <c r="F3" s="83">
        <v>0.9231787398194584</v>
      </c>
    </row>
    <row r="4" ht="14.25" customHeight="1">
      <c r="A4" s="84" t="s">
        <v>40</v>
      </c>
      <c r="B4" s="84">
        <v>0.7843693833561085</v>
      </c>
      <c r="C4" s="84">
        <v>0.8614999375086762</v>
      </c>
      <c r="D4" s="84">
        <v>0.807861446074958</v>
      </c>
      <c r="E4" s="84">
        <v>0.8569113449530785</v>
      </c>
      <c r="F4" s="84">
        <v>0.8522589856546433</v>
      </c>
    </row>
    <row r="5" ht="14.25" customHeight="1">
      <c r="A5" s="83" t="s">
        <v>41</v>
      </c>
      <c r="B5" s="83">
        <v>0.7699940089131824</v>
      </c>
      <c r="C5" s="83">
        <v>0.8522666000092546</v>
      </c>
      <c r="D5" s="83">
        <v>0.7950522091466219</v>
      </c>
      <c r="E5" s="83">
        <v>0.8473721012832838</v>
      </c>
      <c r="F5" s="83">
        <v>0.8424095846982862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2" width="15.5"/>
    <col customWidth="1" min="3" max="3" width="14.88"/>
    <col customWidth="1" min="4" max="4" width="15.38"/>
    <col customWidth="1" min="5" max="5" width="13.13"/>
    <col customWidth="1" min="6" max="6" width="14.88"/>
    <col customWidth="1" min="7" max="7" width="14.63"/>
    <col customWidth="1" min="8" max="8" width="14.88"/>
    <col customWidth="1" min="9" max="9" width="14.63"/>
    <col customWidth="1" min="10" max="10" width="14.5"/>
    <col customWidth="1" min="11" max="11" width="14.63"/>
    <col customWidth="1" min="12" max="12" width="18.13"/>
    <col customWidth="1" min="13" max="13" width="19.63"/>
    <col customWidth="1" min="14" max="14" width="13.5"/>
    <col customWidth="1" min="15" max="26" width="20.63"/>
    <col customWidth="1" min="27" max="27" width="22.0"/>
  </cols>
  <sheetData>
    <row r="1" ht="14.25" customHeight="1">
      <c r="A1" s="45" t="s">
        <v>0</v>
      </c>
      <c r="B1" s="46">
        <v>2020.0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85"/>
      <c r="O1" s="86">
        <v>2020.0</v>
      </c>
      <c r="P1" s="3"/>
      <c r="Q1" s="3"/>
      <c r="R1" s="3"/>
      <c r="S1" s="3"/>
      <c r="T1" s="3"/>
      <c r="U1" s="3"/>
      <c r="V1" s="3"/>
      <c r="W1" s="3"/>
      <c r="X1" s="3"/>
      <c r="Y1" s="3"/>
      <c r="Z1" s="4"/>
      <c r="AA1" s="76"/>
    </row>
    <row r="2" ht="14.25" customHeight="1">
      <c r="A2" s="49" t="s">
        <v>1</v>
      </c>
      <c r="B2" s="50" t="s">
        <v>2</v>
      </c>
      <c r="C2" s="3"/>
      <c r="D2" s="4"/>
      <c r="E2" s="51" t="s">
        <v>3</v>
      </c>
      <c r="F2" s="3"/>
      <c r="G2" s="4"/>
      <c r="H2" s="52" t="s">
        <v>4</v>
      </c>
      <c r="I2" s="3"/>
      <c r="J2" s="4"/>
      <c r="K2" s="53" t="s">
        <v>5</v>
      </c>
      <c r="L2" s="3"/>
      <c r="M2" s="4"/>
      <c r="N2" s="85"/>
      <c r="O2" s="87" t="s">
        <v>2</v>
      </c>
      <c r="P2" s="3"/>
      <c r="Q2" s="4"/>
      <c r="R2" s="88" t="s">
        <v>3</v>
      </c>
      <c r="S2" s="3"/>
      <c r="T2" s="4"/>
      <c r="U2" s="89" t="s">
        <v>4</v>
      </c>
      <c r="V2" s="3"/>
      <c r="W2" s="4"/>
      <c r="X2" s="90" t="s">
        <v>5</v>
      </c>
      <c r="Y2" s="3"/>
      <c r="Z2" s="4"/>
      <c r="AA2" s="76"/>
    </row>
    <row r="3" ht="14.25" customHeight="1">
      <c r="A3" s="21"/>
      <c r="B3" s="62" t="s">
        <v>6</v>
      </c>
      <c r="C3" s="62" t="s">
        <v>7</v>
      </c>
      <c r="D3" s="62" t="s">
        <v>8</v>
      </c>
      <c r="E3" s="63" t="s">
        <v>9</v>
      </c>
      <c r="F3" s="63" t="s">
        <v>10</v>
      </c>
      <c r="G3" s="63" t="s">
        <v>11</v>
      </c>
      <c r="H3" s="64" t="s">
        <v>12</v>
      </c>
      <c r="I3" s="64" t="s">
        <v>13</v>
      </c>
      <c r="J3" s="64" t="s">
        <v>14</v>
      </c>
      <c r="K3" s="65" t="s">
        <v>15</v>
      </c>
      <c r="L3" s="65" t="s">
        <v>16</v>
      </c>
      <c r="M3" s="65" t="s">
        <v>17</v>
      </c>
      <c r="N3" s="91"/>
      <c r="O3" s="92" t="s">
        <v>6</v>
      </c>
      <c r="P3" s="92" t="s">
        <v>7</v>
      </c>
      <c r="Q3" s="92" t="s">
        <v>8</v>
      </c>
      <c r="R3" s="93" t="s">
        <v>9</v>
      </c>
      <c r="S3" s="93" t="s">
        <v>10</v>
      </c>
      <c r="T3" s="93" t="s">
        <v>11</v>
      </c>
      <c r="U3" s="94" t="s">
        <v>12</v>
      </c>
      <c r="V3" s="94" t="s">
        <v>13</v>
      </c>
      <c r="W3" s="94" t="s">
        <v>14</v>
      </c>
      <c r="X3" s="33" t="s">
        <v>15</v>
      </c>
      <c r="Y3" s="33" t="s">
        <v>16</v>
      </c>
      <c r="Z3" s="33" t="s">
        <v>17</v>
      </c>
      <c r="AA3" s="76"/>
    </row>
    <row r="4" ht="14.25" customHeight="1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76"/>
    </row>
    <row r="5" ht="14.25" customHeight="1">
      <c r="A5" s="75" t="s">
        <v>18</v>
      </c>
      <c r="B5" s="76">
        <f t="shared" ref="B5:M5" si="1">SUM(B7:B23)</f>
        <v>8667</v>
      </c>
      <c r="C5" s="76">
        <f t="shared" si="1"/>
        <v>7453</v>
      </c>
      <c r="D5" s="76">
        <f t="shared" si="1"/>
        <v>5893</v>
      </c>
      <c r="E5" s="76">
        <f t="shared" si="1"/>
        <v>835</v>
      </c>
      <c r="F5" s="76">
        <f t="shared" si="1"/>
        <v>3148</v>
      </c>
      <c r="G5" s="76">
        <f t="shared" si="1"/>
        <v>7536</v>
      </c>
      <c r="H5" s="76">
        <f t="shared" si="1"/>
        <v>7777</v>
      </c>
      <c r="I5" s="76">
        <f t="shared" si="1"/>
        <v>6623</v>
      </c>
      <c r="J5" s="76">
        <f t="shared" si="1"/>
        <v>7142</v>
      </c>
      <c r="K5" s="76">
        <f t="shared" si="1"/>
        <v>7486</v>
      </c>
      <c r="L5" s="76">
        <f t="shared" si="1"/>
        <v>7176</v>
      </c>
      <c r="M5" s="76">
        <f t="shared" si="1"/>
        <v>8620</v>
      </c>
      <c r="N5" s="76">
        <f>AVERAGE(B5:M5)</f>
        <v>6529.666667</v>
      </c>
      <c r="O5" s="80">
        <v>9027302.0</v>
      </c>
      <c r="P5" s="80">
        <v>8934658.0</v>
      </c>
      <c r="Q5" s="80">
        <v>5857192.0</v>
      </c>
      <c r="R5" s="80">
        <v>574050.0</v>
      </c>
      <c r="S5" s="80">
        <v>2508886.0</v>
      </c>
      <c r="T5" s="80">
        <v>7001474.0</v>
      </c>
      <c r="U5" s="80">
        <v>7863573.0</v>
      </c>
      <c r="V5" s="80">
        <v>6835321.0</v>
      </c>
      <c r="W5" s="80">
        <v>7742921.0</v>
      </c>
      <c r="X5" s="80">
        <v>8581105.0</v>
      </c>
      <c r="Y5" s="80">
        <v>7850104.0</v>
      </c>
      <c r="Z5" s="80">
        <v>8687434.0</v>
      </c>
      <c r="AA5" s="76">
        <f>AVERAGE(O5:Z5)</f>
        <v>6788668.333</v>
      </c>
    </row>
    <row r="6" ht="14.25" customHeight="1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8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78"/>
    </row>
    <row r="7" ht="14.25" customHeight="1">
      <c r="A7" s="79" t="s">
        <v>19</v>
      </c>
      <c r="B7" s="76">
        <v>473.0</v>
      </c>
      <c r="C7" s="76">
        <v>236.0</v>
      </c>
      <c r="D7" s="76">
        <v>185.0</v>
      </c>
      <c r="E7" s="76">
        <v>8.0</v>
      </c>
      <c r="F7" s="76">
        <v>30.0</v>
      </c>
      <c r="G7" s="76">
        <v>178.0</v>
      </c>
      <c r="H7" s="76">
        <v>206.0</v>
      </c>
      <c r="I7" s="76">
        <v>192.0</v>
      </c>
      <c r="J7" s="76">
        <v>234.0</v>
      </c>
      <c r="K7" s="76">
        <v>258.0</v>
      </c>
      <c r="L7" s="76">
        <v>176.0</v>
      </c>
      <c r="M7" s="76">
        <v>296.0</v>
      </c>
      <c r="N7" s="78">
        <f t="shared" ref="N7:N23" si="2">AVERAGE(B7:M7)</f>
        <v>206</v>
      </c>
      <c r="O7" s="80">
        <v>819854.0</v>
      </c>
      <c r="P7" s="80">
        <v>782596.0</v>
      </c>
      <c r="Q7" s="80">
        <v>512855.0</v>
      </c>
      <c r="R7" s="80">
        <v>0.0</v>
      </c>
      <c r="S7" s="80">
        <v>67219.0</v>
      </c>
      <c r="T7" s="80">
        <v>450636.0</v>
      </c>
      <c r="U7" s="80">
        <v>574825.0</v>
      </c>
      <c r="V7" s="80">
        <v>571491.0</v>
      </c>
      <c r="W7" s="80">
        <v>641052.0</v>
      </c>
      <c r="X7" s="80">
        <v>748726.0</v>
      </c>
      <c r="Y7" s="80">
        <v>573534.0</v>
      </c>
      <c r="Z7" s="80">
        <v>738396.0</v>
      </c>
      <c r="AA7" s="78">
        <f t="shared" ref="AA7:AA23" si="3">AVERAGE(O7:Z7)</f>
        <v>540098.6667</v>
      </c>
    </row>
    <row r="8" ht="14.25" customHeight="1">
      <c r="A8" s="79" t="s">
        <v>20</v>
      </c>
      <c r="B8" s="76">
        <v>140.0</v>
      </c>
      <c r="C8" s="76">
        <v>94.0</v>
      </c>
      <c r="D8" s="76">
        <v>58.0</v>
      </c>
      <c r="E8" s="76">
        <v>1.0</v>
      </c>
      <c r="F8" s="76">
        <v>46.0</v>
      </c>
      <c r="G8" s="76">
        <v>54.0</v>
      </c>
      <c r="H8" s="76">
        <v>98.0</v>
      </c>
      <c r="I8" s="76">
        <v>104.0</v>
      </c>
      <c r="J8" s="76">
        <v>64.0</v>
      </c>
      <c r="K8" s="76">
        <v>102.0</v>
      </c>
      <c r="L8" s="76">
        <v>99.0</v>
      </c>
      <c r="M8" s="76">
        <v>79.0</v>
      </c>
      <c r="N8" s="78">
        <f t="shared" si="2"/>
        <v>78.25</v>
      </c>
      <c r="O8" s="80">
        <v>257377.0</v>
      </c>
      <c r="P8" s="80">
        <v>237713.0</v>
      </c>
      <c r="Q8" s="80">
        <v>128135.0</v>
      </c>
      <c r="R8" s="80">
        <v>19217.0</v>
      </c>
      <c r="S8" s="80">
        <v>63664.0</v>
      </c>
      <c r="T8" s="80">
        <v>101435.0</v>
      </c>
      <c r="U8" s="80">
        <v>173263.0</v>
      </c>
      <c r="V8" s="80">
        <v>236666.0</v>
      </c>
      <c r="W8" s="80">
        <v>200993.0</v>
      </c>
      <c r="X8" s="80">
        <v>199829.0</v>
      </c>
      <c r="Y8" s="80">
        <v>201733.0</v>
      </c>
      <c r="Z8" s="80">
        <v>219119.0</v>
      </c>
      <c r="AA8" s="78">
        <f t="shared" si="3"/>
        <v>169928.6667</v>
      </c>
    </row>
    <row r="9" ht="14.25" customHeight="1">
      <c r="A9" s="79" t="s">
        <v>42</v>
      </c>
      <c r="B9" s="76">
        <v>1121.0</v>
      </c>
      <c r="C9" s="76">
        <v>867.0</v>
      </c>
      <c r="D9" s="76">
        <v>402.0</v>
      </c>
      <c r="E9" s="76">
        <v>7.0</v>
      </c>
      <c r="F9" s="76">
        <v>427.0</v>
      </c>
      <c r="G9" s="76">
        <v>982.0</v>
      </c>
      <c r="H9" s="76">
        <v>949.0</v>
      </c>
      <c r="I9" s="76">
        <v>955.0</v>
      </c>
      <c r="J9" s="76">
        <v>1089.0</v>
      </c>
      <c r="K9" s="76">
        <v>1029.0</v>
      </c>
      <c r="L9" s="76">
        <v>876.0</v>
      </c>
      <c r="M9" s="76">
        <v>1215.0</v>
      </c>
      <c r="N9" s="78">
        <f t="shared" si="2"/>
        <v>826.5833333</v>
      </c>
      <c r="O9" s="80">
        <v>1037649.0</v>
      </c>
      <c r="P9" s="80">
        <v>916884.0</v>
      </c>
      <c r="Q9" s="80">
        <v>381481.0</v>
      </c>
      <c r="R9" s="80">
        <v>0.0</v>
      </c>
      <c r="S9" s="80">
        <v>400298.0</v>
      </c>
      <c r="T9" s="80">
        <v>986366.0</v>
      </c>
      <c r="U9" s="80">
        <v>958980.0</v>
      </c>
      <c r="V9" s="80">
        <v>892101.0</v>
      </c>
      <c r="W9" s="80">
        <v>1191253.0</v>
      </c>
      <c r="X9" s="80">
        <v>1050094.0</v>
      </c>
      <c r="Y9" s="80">
        <v>883983.0</v>
      </c>
      <c r="Z9" s="80">
        <v>1171895.0</v>
      </c>
      <c r="AA9" s="78">
        <f t="shared" si="3"/>
        <v>822582</v>
      </c>
    </row>
    <row r="10" ht="14.25" customHeight="1">
      <c r="A10" s="79" t="s">
        <v>43</v>
      </c>
      <c r="B10" s="76">
        <v>339.0</v>
      </c>
      <c r="C10" s="76">
        <v>281.0</v>
      </c>
      <c r="D10" s="76">
        <v>198.0</v>
      </c>
      <c r="E10" s="76">
        <v>4.0</v>
      </c>
      <c r="F10" s="76">
        <v>173.0</v>
      </c>
      <c r="G10" s="76">
        <v>289.0</v>
      </c>
      <c r="H10" s="76">
        <v>369.0</v>
      </c>
      <c r="I10" s="76">
        <v>259.0</v>
      </c>
      <c r="J10" s="76">
        <v>83.0</v>
      </c>
      <c r="K10" s="80">
        <v>369.0</v>
      </c>
      <c r="L10" s="76">
        <v>232.0</v>
      </c>
      <c r="M10" s="76">
        <v>329.0</v>
      </c>
      <c r="N10" s="78">
        <f t="shared" si="2"/>
        <v>243.75</v>
      </c>
      <c r="O10" s="80">
        <v>281541.0</v>
      </c>
      <c r="P10" s="80">
        <v>273471.0</v>
      </c>
      <c r="Q10" s="80">
        <v>172937.0</v>
      </c>
      <c r="R10" s="80">
        <v>1882.0</v>
      </c>
      <c r="S10" s="80">
        <v>195232.0</v>
      </c>
      <c r="T10" s="80">
        <v>213081.0</v>
      </c>
      <c r="U10" s="80">
        <v>299798.0</v>
      </c>
      <c r="V10" s="80">
        <v>254652.0</v>
      </c>
      <c r="W10" s="80">
        <v>132122.0</v>
      </c>
      <c r="X10" s="80">
        <v>335234.0</v>
      </c>
      <c r="Y10" s="80">
        <v>208365.0</v>
      </c>
      <c r="Z10" s="80">
        <v>280954.0</v>
      </c>
      <c r="AA10" s="78">
        <f t="shared" si="3"/>
        <v>220772.4167</v>
      </c>
    </row>
    <row r="11" ht="14.25" customHeight="1">
      <c r="A11" s="79" t="s">
        <v>44</v>
      </c>
      <c r="B11" s="76">
        <v>798.0</v>
      </c>
      <c r="C11" s="76">
        <v>791.0</v>
      </c>
      <c r="D11" s="76">
        <v>420.0</v>
      </c>
      <c r="E11" s="76">
        <v>19.0</v>
      </c>
      <c r="F11" s="76">
        <v>127.0</v>
      </c>
      <c r="G11" s="76">
        <v>615.0</v>
      </c>
      <c r="H11" s="76">
        <v>850.0</v>
      </c>
      <c r="I11" s="76">
        <v>643.0</v>
      </c>
      <c r="J11" s="76">
        <v>844.0</v>
      </c>
      <c r="K11" s="76">
        <v>738.0</v>
      </c>
      <c r="L11" s="76">
        <v>850.0</v>
      </c>
      <c r="M11" s="76">
        <v>769.0</v>
      </c>
      <c r="N11" s="78">
        <f t="shared" si="2"/>
        <v>622</v>
      </c>
      <c r="O11" s="80">
        <v>1124075.0</v>
      </c>
      <c r="P11" s="80">
        <v>1255302.0</v>
      </c>
      <c r="Q11" s="80">
        <v>642460.0</v>
      </c>
      <c r="R11" s="80">
        <v>9085.0</v>
      </c>
      <c r="S11" s="80">
        <v>185345.0</v>
      </c>
      <c r="T11" s="80">
        <v>853459.0</v>
      </c>
      <c r="U11" s="80">
        <v>1272619.0</v>
      </c>
      <c r="V11" s="80">
        <v>888280.0</v>
      </c>
      <c r="W11" s="80">
        <v>1175595.0</v>
      </c>
      <c r="X11" s="80">
        <v>1017909.0</v>
      </c>
      <c r="Y11" s="80">
        <v>1227742.0</v>
      </c>
      <c r="Z11" s="80">
        <v>1078265.0</v>
      </c>
      <c r="AA11" s="78">
        <f t="shared" si="3"/>
        <v>894178</v>
      </c>
    </row>
    <row r="12" ht="14.25" customHeight="1">
      <c r="A12" s="79" t="s">
        <v>45</v>
      </c>
      <c r="B12" s="76">
        <v>2079.0</v>
      </c>
      <c r="C12" s="76">
        <v>1538.0</v>
      </c>
      <c r="D12" s="76">
        <v>1064.0</v>
      </c>
      <c r="E12" s="76">
        <v>6.0</v>
      </c>
      <c r="F12" s="76">
        <v>310.0</v>
      </c>
      <c r="G12" s="76">
        <v>1180.0</v>
      </c>
      <c r="H12" s="76">
        <v>1229.0</v>
      </c>
      <c r="I12" s="76">
        <v>965.0</v>
      </c>
      <c r="J12" s="76">
        <v>1219.0</v>
      </c>
      <c r="K12" s="76">
        <v>1390.0</v>
      </c>
      <c r="L12" s="76">
        <v>1153.0</v>
      </c>
      <c r="M12" s="76">
        <v>1450.0</v>
      </c>
      <c r="N12" s="78">
        <f t="shared" si="2"/>
        <v>1131.916667</v>
      </c>
      <c r="O12" s="80">
        <v>1999840.0</v>
      </c>
      <c r="P12" s="80">
        <v>2262973.0</v>
      </c>
      <c r="Q12" s="80">
        <v>1232712.0</v>
      </c>
      <c r="R12" s="80">
        <v>11823.0</v>
      </c>
      <c r="S12" s="80">
        <v>335814.0</v>
      </c>
      <c r="T12" s="80">
        <v>1476838.0</v>
      </c>
      <c r="U12" s="80">
        <v>1716837.0</v>
      </c>
      <c r="V12" s="80">
        <v>1348861.0</v>
      </c>
      <c r="W12" s="80">
        <v>1589840.0</v>
      </c>
      <c r="X12" s="80">
        <v>2164253.0</v>
      </c>
      <c r="Y12" s="80">
        <v>1700200.0</v>
      </c>
      <c r="Z12" s="80">
        <v>2071622.0</v>
      </c>
      <c r="AA12" s="78">
        <f t="shared" si="3"/>
        <v>1492634.417</v>
      </c>
    </row>
    <row r="13" ht="14.25" customHeight="1">
      <c r="A13" s="79" t="s">
        <v>25</v>
      </c>
      <c r="B13" s="76">
        <v>92.0</v>
      </c>
      <c r="C13" s="76">
        <v>283.0</v>
      </c>
      <c r="D13" s="76">
        <v>153.0</v>
      </c>
      <c r="E13" s="76">
        <v>82.0</v>
      </c>
      <c r="F13" s="76">
        <v>93.0</v>
      </c>
      <c r="G13" s="76">
        <v>225.0</v>
      </c>
      <c r="H13" s="76">
        <v>243.0</v>
      </c>
      <c r="I13" s="76">
        <v>226.0</v>
      </c>
      <c r="J13" s="76">
        <v>125.0</v>
      </c>
      <c r="K13" s="76">
        <v>154.0</v>
      </c>
      <c r="L13" s="76">
        <v>138.0</v>
      </c>
      <c r="M13" s="76">
        <v>165.0</v>
      </c>
      <c r="N13" s="78">
        <f t="shared" si="2"/>
        <v>164.9166667</v>
      </c>
      <c r="O13" s="80">
        <v>366395.0</v>
      </c>
      <c r="P13" s="80">
        <v>219496.0</v>
      </c>
      <c r="Q13" s="80">
        <v>122497.0</v>
      </c>
      <c r="R13" s="80">
        <v>11868.0</v>
      </c>
      <c r="S13" s="80">
        <v>90959.0</v>
      </c>
      <c r="T13" s="80">
        <v>208746.0</v>
      </c>
      <c r="U13" s="80">
        <v>220996.0</v>
      </c>
      <c r="V13" s="80">
        <v>202131.0</v>
      </c>
      <c r="W13" s="80">
        <v>114211.0</v>
      </c>
      <c r="X13" s="80">
        <v>143766.0</v>
      </c>
      <c r="Y13" s="80">
        <v>110734.0</v>
      </c>
      <c r="Z13" s="80">
        <v>137428.0</v>
      </c>
      <c r="AA13" s="78">
        <f t="shared" si="3"/>
        <v>162435.5833</v>
      </c>
    </row>
    <row r="14" ht="14.25" customHeight="1">
      <c r="A14" s="79" t="s">
        <v>46</v>
      </c>
      <c r="B14" s="76">
        <v>130.0</v>
      </c>
      <c r="C14" s="76">
        <v>136.0</v>
      </c>
      <c r="D14" s="76">
        <v>73.0</v>
      </c>
      <c r="E14" s="76">
        <v>271.0</v>
      </c>
      <c r="F14" s="76">
        <v>76.0</v>
      </c>
      <c r="G14" s="76">
        <v>108.0</v>
      </c>
      <c r="H14" s="76">
        <v>124.0</v>
      </c>
      <c r="I14" s="76">
        <v>72.0</v>
      </c>
      <c r="J14" s="76">
        <v>148.0</v>
      </c>
      <c r="K14" s="76">
        <v>118.0</v>
      </c>
      <c r="L14" s="76">
        <v>94.0</v>
      </c>
      <c r="M14" s="76">
        <v>142.0</v>
      </c>
      <c r="N14" s="78">
        <f t="shared" si="2"/>
        <v>124.3333333</v>
      </c>
      <c r="O14" s="80">
        <v>289524.0</v>
      </c>
      <c r="P14" s="80">
        <v>235871.0</v>
      </c>
      <c r="Q14" s="80">
        <v>120201.0</v>
      </c>
      <c r="R14" s="80">
        <v>8958.0</v>
      </c>
      <c r="S14" s="80">
        <v>47068.0</v>
      </c>
      <c r="T14" s="80">
        <v>125428.0</v>
      </c>
      <c r="U14" s="80">
        <v>232559.0</v>
      </c>
      <c r="V14" s="80">
        <v>106473.0</v>
      </c>
      <c r="W14" s="80">
        <v>251023.0</v>
      </c>
      <c r="X14" s="80">
        <v>217102.0</v>
      </c>
      <c r="Y14" s="80">
        <v>140666.0</v>
      </c>
      <c r="Z14" s="80">
        <v>206774.0</v>
      </c>
      <c r="AA14" s="78">
        <f t="shared" si="3"/>
        <v>165137.25</v>
      </c>
    </row>
    <row r="15" ht="14.25" customHeight="1">
      <c r="A15" s="79" t="s">
        <v>47</v>
      </c>
      <c r="B15" s="76">
        <v>433.0</v>
      </c>
      <c r="C15" s="76">
        <v>483.0</v>
      </c>
      <c r="D15" s="76">
        <v>475.0</v>
      </c>
      <c r="E15" s="76">
        <v>86.0</v>
      </c>
      <c r="F15" s="76">
        <v>164.0</v>
      </c>
      <c r="G15" s="76">
        <v>692.0</v>
      </c>
      <c r="H15" s="76">
        <v>629.0</v>
      </c>
      <c r="I15" s="76">
        <v>420.0</v>
      </c>
      <c r="J15" s="76">
        <v>378.0</v>
      </c>
      <c r="K15" s="80">
        <v>485.0</v>
      </c>
      <c r="L15" s="76">
        <v>437.0</v>
      </c>
      <c r="M15" s="76">
        <v>881.0</v>
      </c>
      <c r="N15" s="78">
        <f t="shared" si="2"/>
        <v>463.5833333</v>
      </c>
      <c r="O15" s="80">
        <v>645932.0</v>
      </c>
      <c r="P15" s="80">
        <v>674469.0</v>
      </c>
      <c r="Q15" s="80">
        <v>535523.0</v>
      </c>
      <c r="R15" s="80">
        <v>40978.0</v>
      </c>
      <c r="S15" s="80">
        <v>232196.0</v>
      </c>
      <c r="T15" s="80">
        <v>734965.0</v>
      </c>
      <c r="U15" s="80">
        <v>762656.0</v>
      </c>
      <c r="V15" s="80">
        <v>455582.0</v>
      </c>
      <c r="W15" s="80">
        <v>522514.0</v>
      </c>
      <c r="X15" s="80">
        <v>662244.0</v>
      </c>
      <c r="Y15" s="80">
        <v>620116.0</v>
      </c>
      <c r="Z15" s="80">
        <v>648790.0</v>
      </c>
      <c r="AA15" s="78">
        <f t="shared" si="3"/>
        <v>544663.75</v>
      </c>
    </row>
    <row r="16" ht="14.25" customHeight="1">
      <c r="A16" s="79" t="s">
        <v>48</v>
      </c>
      <c r="B16" s="76">
        <v>1075.0</v>
      </c>
      <c r="C16" s="76">
        <v>895.0</v>
      </c>
      <c r="D16" s="76">
        <v>1252.0</v>
      </c>
      <c r="E16" s="76">
        <v>45.0</v>
      </c>
      <c r="F16" s="76">
        <v>452.0</v>
      </c>
      <c r="G16" s="76">
        <v>1057.0</v>
      </c>
      <c r="H16" s="76">
        <v>1140.0</v>
      </c>
      <c r="I16" s="76">
        <v>972.0</v>
      </c>
      <c r="J16" s="76">
        <v>1195.0</v>
      </c>
      <c r="K16" s="80">
        <v>1016.0</v>
      </c>
      <c r="L16" s="76">
        <v>1368.0</v>
      </c>
      <c r="M16" s="76">
        <v>1385.0</v>
      </c>
      <c r="N16" s="78">
        <f t="shared" si="2"/>
        <v>987.6666667</v>
      </c>
      <c r="O16" s="80">
        <v>895750.0</v>
      </c>
      <c r="P16" s="80">
        <v>910232.0</v>
      </c>
      <c r="Q16" s="80">
        <v>920613.0</v>
      </c>
      <c r="R16" s="80">
        <v>262335.0</v>
      </c>
      <c r="S16" s="80">
        <v>390167.0</v>
      </c>
      <c r="T16" s="80">
        <v>745146.0</v>
      </c>
      <c r="U16" s="80">
        <v>622446.0</v>
      </c>
      <c r="V16" s="80">
        <v>695725.0</v>
      </c>
      <c r="W16" s="80">
        <v>925665.0</v>
      </c>
      <c r="X16" s="80">
        <v>941949.0</v>
      </c>
      <c r="Y16" s="80">
        <v>1139219.0</v>
      </c>
      <c r="Z16" s="80">
        <v>1025526.0</v>
      </c>
      <c r="AA16" s="78">
        <f t="shared" si="3"/>
        <v>789564.4167</v>
      </c>
    </row>
    <row r="17" ht="14.25" customHeight="1">
      <c r="A17" s="79" t="s">
        <v>49</v>
      </c>
      <c r="B17" s="76">
        <v>231.0</v>
      </c>
      <c r="C17" s="76">
        <v>153.0</v>
      </c>
      <c r="D17" s="76">
        <v>176.0</v>
      </c>
      <c r="E17" s="76">
        <v>66.0</v>
      </c>
      <c r="F17" s="76">
        <v>58.0</v>
      </c>
      <c r="G17" s="76">
        <v>95.0</v>
      </c>
      <c r="H17" s="76">
        <v>258.0</v>
      </c>
      <c r="I17" s="76">
        <v>245.0</v>
      </c>
      <c r="J17" s="76">
        <v>227.0</v>
      </c>
      <c r="K17" s="80">
        <v>255.0</v>
      </c>
      <c r="L17" s="76">
        <v>227.0</v>
      </c>
      <c r="M17" s="76">
        <v>153.0</v>
      </c>
      <c r="N17" s="78">
        <f t="shared" si="2"/>
        <v>178.6666667</v>
      </c>
      <c r="O17" s="80">
        <v>272387.0</v>
      </c>
      <c r="P17" s="80">
        <v>190467.0</v>
      </c>
      <c r="Q17" s="80">
        <v>203403.0</v>
      </c>
      <c r="R17" s="80">
        <v>68547.0</v>
      </c>
      <c r="S17" s="80">
        <v>68029.0</v>
      </c>
      <c r="T17" s="80">
        <v>102993.0</v>
      </c>
      <c r="U17" s="80">
        <v>285069.0</v>
      </c>
      <c r="V17" s="80">
        <v>313323.0</v>
      </c>
      <c r="W17" s="80">
        <v>193700.0</v>
      </c>
      <c r="X17" s="80">
        <v>277869.0</v>
      </c>
      <c r="Y17" s="80">
        <v>231159.0</v>
      </c>
      <c r="Z17" s="80">
        <v>189897.0</v>
      </c>
      <c r="AA17" s="78">
        <f t="shared" si="3"/>
        <v>199736.9167</v>
      </c>
    </row>
    <row r="18" ht="14.25" customHeight="1">
      <c r="A18" s="79" t="s">
        <v>50</v>
      </c>
      <c r="B18" s="76">
        <v>161.0</v>
      </c>
      <c r="C18" s="76">
        <v>117.0</v>
      </c>
      <c r="D18" s="76">
        <v>154.0</v>
      </c>
      <c r="E18" s="76">
        <v>140.0</v>
      </c>
      <c r="F18" s="76">
        <v>53.0</v>
      </c>
      <c r="G18" s="76">
        <v>220.0</v>
      </c>
      <c r="H18" s="76">
        <v>119.0</v>
      </c>
      <c r="I18" s="76">
        <v>143.0</v>
      </c>
      <c r="J18" s="76">
        <v>150.0</v>
      </c>
      <c r="K18" s="80">
        <v>106.0</v>
      </c>
      <c r="L18" s="76">
        <v>180.0</v>
      </c>
      <c r="M18" s="76">
        <v>124.0</v>
      </c>
      <c r="N18" s="78">
        <f t="shared" si="2"/>
        <v>138.9166667</v>
      </c>
      <c r="O18" s="80">
        <v>107271.0</v>
      </c>
      <c r="P18" s="80">
        <v>81956.0</v>
      </c>
      <c r="Q18" s="80">
        <v>110334.0</v>
      </c>
      <c r="R18" s="80">
        <v>18896.0</v>
      </c>
      <c r="S18" s="80">
        <v>25399.0</v>
      </c>
      <c r="T18" s="80">
        <v>208240.0</v>
      </c>
      <c r="U18" s="80">
        <v>78335.0</v>
      </c>
      <c r="V18" s="80">
        <v>231601.0</v>
      </c>
      <c r="W18" s="80">
        <v>165204.0</v>
      </c>
      <c r="X18" s="80">
        <v>140895.0</v>
      </c>
      <c r="Y18" s="80">
        <v>169075.0</v>
      </c>
      <c r="Z18" s="80">
        <v>41470.0</v>
      </c>
      <c r="AA18" s="78">
        <f t="shared" si="3"/>
        <v>114889.6667</v>
      </c>
    </row>
    <row r="19" ht="14.25" customHeight="1">
      <c r="A19" s="79" t="s">
        <v>51</v>
      </c>
      <c r="B19" s="76">
        <v>563.0</v>
      </c>
      <c r="C19" s="76">
        <v>632.0</v>
      </c>
      <c r="D19" s="76">
        <v>556.0</v>
      </c>
      <c r="E19" s="76">
        <v>16.0</v>
      </c>
      <c r="F19" s="76">
        <v>509.0</v>
      </c>
      <c r="G19" s="76">
        <v>921.0</v>
      </c>
      <c r="H19" s="76">
        <v>683.0</v>
      </c>
      <c r="I19" s="76">
        <v>626.0</v>
      </c>
      <c r="J19" s="80">
        <v>513.0</v>
      </c>
      <c r="K19" s="80">
        <v>572.0</v>
      </c>
      <c r="L19" s="76">
        <v>423.0</v>
      </c>
      <c r="M19" s="76">
        <v>725.0</v>
      </c>
      <c r="N19" s="78">
        <f t="shared" si="2"/>
        <v>561.5833333</v>
      </c>
      <c r="O19" s="80">
        <v>302380.0</v>
      </c>
      <c r="P19" s="80">
        <v>269123.0</v>
      </c>
      <c r="Q19" s="80">
        <v>353469.0</v>
      </c>
      <c r="R19" s="80">
        <v>18586.0</v>
      </c>
      <c r="S19" s="80">
        <v>200429.0</v>
      </c>
      <c r="T19" s="80">
        <v>397798.0</v>
      </c>
      <c r="U19" s="80">
        <v>232565.0</v>
      </c>
      <c r="V19" s="80">
        <v>237263.0</v>
      </c>
      <c r="W19" s="80">
        <v>211046.0</v>
      </c>
      <c r="X19" s="80">
        <v>258179.0</v>
      </c>
      <c r="Y19" s="80">
        <v>199132.0</v>
      </c>
      <c r="Z19" s="80">
        <v>349437.0</v>
      </c>
      <c r="AA19" s="78">
        <f t="shared" si="3"/>
        <v>252450.5833</v>
      </c>
    </row>
    <row r="20" ht="14.25" customHeight="1">
      <c r="A20" s="79" t="s">
        <v>52</v>
      </c>
      <c r="B20" s="76">
        <v>560.0</v>
      </c>
      <c r="C20" s="76">
        <v>603.0</v>
      </c>
      <c r="D20" s="76">
        <v>472.0</v>
      </c>
      <c r="E20" s="76">
        <v>76.0</v>
      </c>
      <c r="F20" s="76">
        <v>380.0</v>
      </c>
      <c r="G20" s="76">
        <v>516.0</v>
      </c>
      <c r="H20" s="76">
        <v>505.0</v>
      </c>
      <c r="I20" s="76">
        <v>500.0</v>
      </c>
      <c r="J20" s="76">
        <v>489.0</v>
      </c>
      <c r="K20" s="76">
        <v>565.0</v>
      </c>
      <c r="L20" s="76">
        <v>451.0</v>
      </c>
      <c r="M20" s="76">
        <v>601.0</v>
      </c>
      <c r="N20" s="78">
        <f t="shared" si="2"/>
        <v>476.5</v>
      </c>
      <c r="O20" s="80">
        <v>397295.0</v>
      </c>
      <c r="P20" s="80">
        <v>381501.0</v>
      </c>
      <c r="Q20" s="80">
        <v>239819.0</v>
      </c>
      <c r="R20" s="80">
        <v>34714.0</v>
      </c>
      <c r="S20" s="80">
        <v>78268.0</v>
      </c>
      <c r="T20" s="80">
        <v>199310.0</v>
      </c>
      <c r="U20" s="80">
        <v>177556.0</v>
      </c>
      <c r="V20" s="80">
        <v>177910.0</v>
      </c>
      <c r="W20" s="80">
        <v>155142.0</v>
      </c>
      <c r="X20" s="80">
        <v>188474.0</v>
      </c>
      <c r="Y20" s="80">
        <v>162163.0</v>
      </c>
      <c r="Z20" s="80">
        <v>253690.0</v>
      </c>
      <c r="AA20" s="78">
        <f t="shared" si="3"/>
        <v>203820.1667</v>
      </c>
    </row>
    <row r="21" ht="14.25" customHeight="1">
      <c r="A21" s="79" t="s">
        <v>53</v>
      </c>
      <c r="B21" s="76">
        <v>245.0</v>
      </c>
      <c r="C21" s="76">
        <v>182.0</v>
      </c>
      <c r="D21" s="76">
        <v>175.0</v>
      </c>
      <c r="E21" s="76">
        <v>8.0</v>
      </c>
      <c r="F21" s="76">
        <v>103.0</v>
      </c>
      <c r="G21" s="76">
        <v>181.0</v>
      </c>
      <c r="H21" s="76">
        <v>243.0</v>
      </c>
      <c r="I21" s="76">
        <v>145.0</v>
      </c>
      <c r="J21" s="76">
        <v>204.0</v>
      </c>
      <c r="K21" s="76">
        <v>155.0</v>
      </c>
      <c r="L21" s="76">
        <v>140.0</v>
      </c>
      <c r="M21" s="76">
        <v>144.0</v>
      </c>
      <c r="N21" s="78">
        <f t="shared" si="2"/>
        <v>160.4166667</v>
      </c>
      <c r="O21" s="80">
        <v>147604.0</v>
      </c>
      <c r="P21" s="80">
        <v>143431.0</v>
      </c>
      <c r="Q21" s="80">
        <v>124188.0</v>
      </c>
      <c r="R21" s="80">
        <v>9564.0</v>
      </c>
      <c r="S21" s="80">
        <v>60671.0</v>
      </c>
      <c r="T21" s="80">
        <v>90584.0</v>
      </c>
      <c r="U21" s="80">
        <v>182386.0</v>
      </c>
      <c r="V21" s="80">
        <v>137372.0</v>
      </c>
      <c r="W21" s="80">
        <v>155275.0</v>
      </c>
      <c r="X21" s="80">
        <v>129268.0</v>
      </c>
      <c r="Y21" s="80">
        <v>118630.0</v>
      </c>
      <c r="Z21" s="80">
        <v>160636.0</v>
      </c>
      <c r="AA21" s="78">
        <f t="shared" si="3"/>
        <v>121634.0833</v>
      </c>
    </row>
    <row r="22" ht="14.25" customHeight="1">
      <c r="A22" s="79" t="s">
        <v>54</v>
      </c>
      <c r="B22" s="76">
        <v>227.0</v>
      </c>
      <c r="C22" s="76">
        <v>155.0</v>
      </c>
      <c r="D22" s="76">
        <v>79.0</v>
      </c>
      <c r="E22" s="76">
        <v>0.0</v>
      </c>
      <c r="F22" s="76">
        <v>145.0</v>
      </c>
      <c r="G22" s="76">
        <v>220.0</v>
      </c>
      <c r="H22" s="76">
        <v>131.0</v>
      </c>
      <c r="I22" s="76">
        <v>154.0</v>
      </c>
      <c r="J22" s="76">
        <v>176.0</v>
      </c>
      <c r="K22" s="80">
        <v>165.0</v>
      </c>
      <c r="L22" s="76">
        <v>327.0</v>
      </c>
      <c r="M22" s="76">
        <v>162.0</v>
      </c>
      <c r="N22" s="78">
        <f t="shared" si="2"/>
        <v>161.75</v>
      </c>
      <c r="O22" s="80">
        <v>79597.0</v>
      </c>
      <c r="P22" s="80">
        <v>94683.0</v>
      </c>
      <c r="Q22" s="80">
        <v>56347.0</v>
      </c>
      <c r="R22" s="80">
        <v>50313.0</v>
      </c>
      <c r="S22" s="80">
        <v>63681.0</v>
      </c>
      <c r="T22" s="80">
        <v>105065.0</v>
      </c>
      <c r="U22" s="80">
        <v>72233.0</v>
      </c>
      <c r="V22" s="80">
        <v>85327.0</v>
      </c>
      <c r="W22" s="80">
        <v>115120.0</v>
      </c>
      <c r="X22" s="80">
        <v>101989.0</v>
      </c>
      <c r="Y22" s="80">
        <v>160889.0</v>
      </c>
      <c r="Z22" s="80">
        <v>113535.0</v>
      </c>
      <c r="AA22" s="78">
        <f t="shared" si="3"/>
        <v>91564.91667</v>
      </c>
    </row>
    <row r="23" ht="14.25" customHeight="1">
      <c r="A23" s="79" t="s">
        <v>36</v>
      </c>
      <c r="B23" s="80">
        <v>0.0</v>
      </c>
      <c r="C23" s="76">
        <v>7.0</v>
      </c>
      <c r="D23" s="76">
        <v>1.0</v>
      </c>
      <c r="E23" s="76">
        <v>0.0</v>
      </c>
      <c r="F23" s="76">
        <v>2.0</v>
      </c>
      <c r="G23" s="76">
        <v>3.0</v>
      </c>
      <c r="H23" s="76">
        <v>1.0</v>
      </c>
      <c r="I23" s="76">
        <v>2.0</v>
      </c>
      <c r="J23" s="76">
        <v>4.0</v>
      </c>
      <c r="K23" s="80">
        <v>9.0</v>
      </c>
      <c r="L23" s="76">
        <v>5.0</v>
      </c>
      <c r="M23" s="76">
        <v>0.0</v>
      </c>
      <c r="N23" s="78">
        <f t="shared" si="2"/>
        <v>2.833333333</v>
      </c>
      <c r="O23" s="80">
        <v>2831.0</v>
      </c>
      <c r="P23" s="80">
        <v>4490.0</v>
      </c>
      <c r="Q23" s="80">
        <v>218.0</v>
      </c>
      <c r="R23" s="80">
        <v>7284.0</v>
      </c>
      <c r="S23" s="80">
        <v>4447.0</v>
      </c>
      <c r="T23" s="80">
        <v>1384.0</v>
      </c>
      <c r="U23" s="80">
        <v>450.0</v>
      </c>
      <c r="V23" s="80">
        <v>563.0</v>
      </c>
      <c r="W23" s="80">
        <v>3166.0</v>
      </c>
      <c r="X23" s="80">
        <v>3325.0</v>
      </c>
      <c r="Y23" s="80">
        <v>2764.0</v>
      </c>
      <c r="Z23" s="80">
        <v>0.0</v>
      </c>
      <c r="AA23" s="78">
        <f t="shared" si="3"/>
        <v>2576.833333</v>
      </c>
    </row>
    <row r="24" ht="14.25" customHeight="1">
      <c r="A24" s="9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</row>
    <row r="25" ht="14.25" customHeight="1">
      <c r="A25" s="96" t="s">
        <v>55</v>
      </c>
      <c r="B25" s="97" t="s">
        <v>56</v>
      </c>
      <c r="C25" s="98" t="s">
        <v>57</v>
      </c>
      <c r="D25" s="99" t="s">
        <v>58</v>
      </c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</row>
    <row r="26" ht="14.25" customHeight="1">
      <c r="A26" s="100" t="s">
        <v>19</v>
      </c>
      <c r="B26" s="101">
        <f t="shared" ref="B26:B42" si="4">N7</f>
        <v>206</v>
      </c>
      <c r="C26" s="101">
        <f t="shared" ref="C26:C42" si="5">AA7</f>
        <v>540098.6667</v>
      </c>
      <c r="D26" s="101">
        <f t="shared" ref="D26:D42" si="6">$F$42+$F$41*B26</f>
        <v>214314.0944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</row>
    <row r="27" ht="14.25" customHeight="1">
      <c r="A27" s="100" t="s">
        <v>20</v>
      </c>
      <c r="B27" s="101">
        <f t="shared" si="4"/>
        <v>78.25</v>
      </c>
      <c r="C27" s="101">
        <f t="shared" si="5"/>
        <v>169928.6667</v>
      </c>
      <c r="D27" s="101">
        <f t="shared" si="6"/>
        <v>81599.43673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</row>
    <row r="28" ht="14.25" customHeight="1">
      <c r="A28" s="100" t="s">
        <v>42</v>
      </c>
      <c r="B28" s="101">
        <f t="shared" si="4"/>
        <v>826.5833333</v>
      </c>
      <c r="C28" s="101">
        <f t="shared" si="5"/>
        <v>822582</v>
      </c>
      <c r="D28" s="101">
        <f t="shared" si="6"/>
        <v>859014.7176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</row>
    <row r="29" ht="14.25" customHeight="1">
      <c r="A29" s="100" t="s">
        <v>43</v>
      </c>
      <c r="B29" s="101">
        <f t="shared" si="4"/>
        <v>243.75</v>
      </c>
      <c r="C29" s="101">
        <f t="shared" si="5"/>
        <v>220772.4167</v>
      </c>
      <c r="D29" s="101">
        <f t="shared" si="6"/>
        <v>253531.1459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</row>
    <row r="30" ht="14.25" customHeight="1">
      <c r="A30" s="100" t="s">
        <v>44</v>
      </c>
      <c r="B30" s="101">
        <f t="shared" si="4"/>
        <v>622</v>
      </c>
      <c r="C30" s="101">
        <f t="shared" si="5"/>
        <v>894178</v>
      </c>
      <c r="D30" s="101">
        <f t="shared" si="6"/>
        <v>646480.8073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</row>
    <row r="31" ht="14.25" customHeight="1">
      <c r="A31" s="100" t="s">
        <v>45</v>
      </c>
      <c r="B31" s="101">
        <f t="shared" si="4"/>
        <v>1131.916667</v>
      </c>
      <c r="C31" s="101">
        <f t="shared" si="5"/>
        <v>1492634.417</v>
      </c>
      <c r="D31" s="101">
        <f t="shared" si="6"/>
        <v>1176214.004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</row>
    <row r="32" ht="14.25" customHeight="1">
      <c r="A32" s="100" t="s">
        <v>25</v>
      </c>
      <c r="B32" s="101">
        <f t="shared" si="4"/>
        <v>164.9166667</v>
      </c>
      <c r="C32" s="101">
        <f t="shared" si="5"/>
        <v>162435.5833</v>
      </c>
      <c r="D32" s="101">
        <f t="shared" si="6"/>
        <v>171634.1686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</row>
    <row r="33" ht="14.25" customHeight="1">
      <c r="A33" s="100" t="s">
        <v>46</v>
      </c>
      <c r="B33" s="101">
        <f t="shared" si="4"/>
        <v>124.3333333</v>
      </c>
      <c r="C33" s="101">
        <f t="shared" si="5"/>
        <v>165137.25</v>
      </c>
      <c r="D33" s="101">
        <f t="shared" si="6"/>
        <v>129473.674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</row>
    <row r="34" ht="14.25" customHeight="1">
      <c r="A34" s="100" t="s">
        <v>47</v>
      </c>
      <c r="B34" s="101">
        <f t="shared" si="4"/>
        <v>463.5833333</v>
      </c>
      <c r="C34" s="101">
        <f t="shared" si="5"/>
        <v>544663.75</v>
      </c>
      <c r="D34" s="101">
        <f t="shared" si="6"/>
        <v>481907.7061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</row>
    <row r="35" ht="14.25" customHeight="1">
      <c r="A35" s="100" t="s">
        <v>48</v>
      </c>
      <c r="B35" s="101">
        <f t="shared" si="4"/>
        <v>987.6666667</v>
      </c>
      <c r="C35" s="101">
        <f t="shared" si="5"/>
        <v>789564.4167</v>
      </c>
      <c r="D35" s="101">
        <f t="shared" si="6"/>
        <v>1026358.118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</row>
    <row r="36" ht="14.25" customHeight="1">
      <c r="A36" s="100" t="s">
        <v>49</v>
      </c>
      <c r="B36" s="101">
        <f t="shared" si="4"/>
        <v>178.6666667</v>
      </c>
      <c r="C36" s="101">
        <f t="shared" si="5"/>
        <v>199736.9167</v>
      </c>
      <c r="D36" s="101">
        <f t="shared" si="6"/>
        <v>185918.5251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</row>
    <row r="37" ht="14.25" customHeight="1">
      <c r="A37" s="100" t="s">
        <v>50</v>
      </c>
      <c r="B37" s="101">
        <f t="shared" si="4"/>
        <v>138.9166667</v>
      </c>
      <c r="C37" s="101">
        <f t="shared" si="5"/>
        <v>114889.6667</v>
      </c>
      <c r="D37" s="101">
        <f t="shared" si="6"/>
        <v>144623.749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</row>
    <row r="38" ht="14.25" customHeight="1">
      <c r="A38" s="100" t="s">
        <v>51</v>
      </c>
      <c r="B38" s="101">
        <f t="shared" si="4"/>
        <v>561.5833333</v>
      </c>
      <c r="C38" s="101">
        <f t="shared" si="5"/>
        <v>252450.5833</v>
      </c>
      <c r="D38" s="101">
        <f t="shared" si="6"/>
        <v>583716.2106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</row>
    <row r="39" ht="14.25" customHeight="1">
      <c r="A39" s="100" t="s">
        <v>52</v>
      </c>
      <c r="B39" s="101">
        <f t="shared" si="4"/>
        <v>476.5</v>
      </c>
      <c r="C39" s="101">
        <f t="shared" si="5"/>
        <v>203820.1667</v>
      </c>
      <c r="D39" s="101">
        <f t="shared" si="6"/>
        <v>495326.344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</row>
    <row r="40" ht="14.25" customHeight="1">
      <c r="A40" s="100" t="s">
        <v>53</v>
      </c>
      <c r="B40" s="101">
        <f t="shared" si="4"/>
        <v>160.4166667</v>
      </c>
      <c r="C40" s="101">
        <f t="shared" si="5"/>
        <v>121634.0833</v>
      </c>
      <c r="D40" s="101">
        <f t="shared" si="6"/>
        <v>166959.2883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</row>
    <row r="41" ht="14.25" customHeight="1">
      <c r="A41" s="100" t="s">
        <v>54</v>
      </c>
      <c r="B41" s="101">
        <f t="shared" si="4"/>
        <v>161.75</v>
      </c>
      <c r="C41" s="101">
        <f t="shared" si="5"/>
        <v>91564.91667</v>
      </c>
      <c r="D41" s="101">
        <f t="shared" si="6"/>
        <v>168344.438</v>
      </c>
      <c r="E41" s="102" t="s">
        <v>59</v>
      </c>
      <c r="F41" s="102">
        <f>SLOPE(C26:C42,B26:B42)</f>
        <v>1038.862291</v>
      </c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</row>
    <row r="42" ht="14.25" customHeight="1">
      <c r="A42" s="100" t="s">
        <v>36</v>
      </c>
      <c r="B42" s="101">
        <f t="shared" si="4"/>
        <v>2.833333333</v>
      </c>
      <c r="C42" s="101">
        <f t="shared" si="5"/>
        <v>2576.833333</v>
      </c>
      <c r="D42" s="101">
        <f t="shared" si="6"/>
        <v>3251.905641</v>
      </c>
      <c r="E42" s="102" t="s">
        <v>60</v>
      </c>
      <c r="F42" s="102">
        <f>INTERCEPT(C26:C42,B26:B42)</f>
        <v>308.4624841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</row>
    <row r="43" ht="14.25" customHeight="1">
      <c r="A43" s="95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</row>
    <row r="44" ht="14.25" customHeight="1">
      <c r="A44" s="95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</row>
    <row r="45" ht="14.25" customHeight="1">
      <c r="A45" s="9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</row>
    <row r="46" ht="14.25" customHeight="1">
      <c r="A46" s="95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</row>
    <row r="47" ht="14.25" customHeight="1">
      <c r="A47" s="9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</row>
    <row r="48" ht="14.25" customHeight="1">
      <c r="A48" s="9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</row>
    <row r="49" ht="14.25" customHeight="1">
      <c r="A49" s="95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</row>
    <row r="50" ht="14.25" customHeight="1">
      <c r="A50" s="95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</row>
    <row r="51" ht="14.25" customHeight="1">
      <c r="A51" s="95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</row>
    <row r="52" ht="14.25" customHeight="1">
      <c r="A52" s="9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</row>
    <row r="53" ht="14.25" customHeight="1">
      <c r="A53" s="95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</row>
    <row r="54" ht="14.25" customHeight="1">
      <c r="A54" s="95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</row>
    <row r="55" ht="14.25" customHeight="1">
      <c r="A55" s="95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</row>
    <row r="56" ht="14.25" customHeight="1">
      <c r="A56" s="95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</row>
    <row r="57" ht="14.25" customHeight="1">
      <c r="A57" s="95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</row>
    <row r="58" ht="14.25" customHeight="1">
      <c r="A58" s="95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</row>
    <row r="59" ht="14.25" customHeight="1">
      <c r="A59" s="95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</row>
    <row r="60" ht="14.25" customHeight="1">
      <c r="A60" s="95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</row>
    <row r="61" ht="14.25" customHeight="1">
      <c r="A61" s="95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</row>
    <row r="62" ht="14.25" customHeight="1">
      <c r="A62" s="95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</row>
    <row r="63" ht="14.25" customHeight="1">
      <c r="A63" s="95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</row>
    <row r="64" ht="14.25" customHeight="1">
      <c r="A64" s="95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</row>
    <row r="65" ht="14.25" customHeight="1">
      <c r="A65" s="95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</row>
    <row r="66" ht="14.25" customHeight="1">
      <c r="A66" s="95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</row>
    <row r="67" ht="14.25" customHeight="1">
      <c r="A67" s="95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</row>
    <row r="68" ht="14.25" customHeight="1">
      <c r="A68" s="9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</row>
    <row r="69" ht="14.25" customHeight="1">
      <c r="A69" s="9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</row>
    <row r="70" ht="14.25" customHeight="1">
      <c r="A70" s="9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</row>
    <row r="71" ht="14.25" customHeight="1">
      <c r="A71" s="95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</row>
    <row r="72" ht="14.25" customHeight="1">
      <c r="A72" s="95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</row>
    <row r="73" ht="14.25" customHeight="1">
      <c r="A73" s="9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</row>
    <row r="74" ht="14.25" customHeight="1">
      <c r="A74" s="95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</row>
    <row r="75" ht="14.25" customHeight="1">
      <c r="A75" s="95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</row>
    <row r="76" ht="14.25" customHeight="1">
      <c r="A76" s="95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</row>
    <row r="77" ht="14.25" customHeight="1">
      <c r="A77" s="95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</row>
    <row r="78" ht="14.25" customHeight="1">
      <c r="A78" s="95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</row>
    <row r="79" ht="14.25" customHeight="1">
      <c r="A79" s="95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</row>
    <row r="80" ht="14.25" customHeight="1">
      <c r="A80" s="95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</row>
    <row r="81" ht="14.25" customHeight="1">
      <c r="A81" s="9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</row>
    <row r="82" ht="14.25" customHeight="1">
      <c r="A82" s="95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</row>
    <row r="83" ht="14.25" customHeight="1">
      <c r="A83" s="95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</row>
    <row r="84" ht="14.25" customHeight="1">
      <c r="A84" s="9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</row>
    <row r="85" ht="14.25" customHeight="1">
      <c r="A85" s="95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</row>
    <row r="86" ht="14.25" customHeight="1">
      <c r="A86" s="95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</row>
    <row r="87" ht="14.25" customHeight="1">
      <c r="A87" s="95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</row>
    <row r="88" ht="14.25" customHeight="1">
      <c r="A88" s="95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</row>
    <row r="89" ht="14.25" customHeight="1">
      <c r="A89" s="95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</row>
    <row r="90" ht="14.25" customHeight="1">
      <c r="A90" s="95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</row>
    <row r="91" ht="14.25" customHeight="1">
      <c r="A91" s="95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</row>
    <row r="92" ht="14.25" customHeight="1">
      <c r="A92" s="95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</row>
    <row r="93" ht="14.25" customHeight="1">
      <c r="A93" s="95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</row>
    <row r="94" ht="14.25" customHeight="1">
      <c r="A94" s="95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</row>
    <row r="95" ht="14.25" customHeight="1">
      <c r="A95" s="95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</row>
    <row r="96" ht="14.25" customHeight="1">
      <c r="A96" s="95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</row>
    <row r="97" ht="14.25" customHeight="1">
      <c r="A97" s="95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</row>
    <row r="98" ht="14.25" customHeight="1">
      <c r="A98" s="95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</row>
    <row r="99" ht="14.25" customHeight="1">
      <c r="A99" s="95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</row>
    <row r="100" ht="14.25" customHeight="1">
      <c r="A100" s="9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</row>
    <row r="101" ht="14.25" customHeight="1">
      <c r="A101" s="95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</row>
    <row r="102" ht="14.25" customHeight="1">
      <c r="A102" s="95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</row>
    <row r="103" ht="14.25" customHeight="1">
      <c r="A103" s="95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</row>
    <row r="104" ht="14.25" customHeight="1">
      <c r="A104" s="95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</row>
    <row r="105" ht="14.25" customHeight="1">
      <c r="A105" s="95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</row>
    <row r="106" ht="14.25" customHeight="1">
      <c r="A106" s="95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</row>
    <row r="107" ht="14.25" customHeight="1">
      <c r="A107" s="95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</row>
    <row r="108" ht="14.25" customHeight="1">
      <c r="A108" s="95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</row>
    <row r="109" ht="14.25" customHeight="1">
      <c r="A109" s="95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</row>
    <row r="110" ht="14.25" customHeight="1">
      <c r="A110" s="95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</row>
    <row r="111" ht="14.25" customHeight="1">
      <c r="A111" s="95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</row>
    <row r="112" ht="14.25" customHeight="1">
      <c r="A112" s="95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</row>
    <row r="113" ht="14.25" customHeight="1">
      <c r="A113" s="95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</row>
    <row r="114" ht="14.25" customHeight="1">
      <c r="A114" s="95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</row>
    <row r="115" ht="14.25" customHeight="1">
      <c r="A115" s="95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</row>
    <row r="116" ht="14.25" customHeight="1">
      <c r="A116" s="9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</row>
    <row r="117" ht="14.25" customHeight="1">
      <c r="A117" s="95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</row>
    <row r="118" ht="14.25" customHeight="1">
      <c r="A118" s="95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</row>
    <row r="119" ht="14.25" customHeight="1">
      <c r="A119" s="95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</row>
    <row r="120" ht="14.25" customHeight="1">
      <c r="A120" s="95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</row>
    <row r="121" ht="14.25" customHeight="1">
      <c r="A121" s="95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</row>
    <row r="122" ht="14.25" customHeight="1">
      <c r="A122" s="95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</row>
    <row r="123" ht="14.25" customHeight="1">
      <c r="A123" s="95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</row>
    <row r="124" ht="14.25" customHeight="1">
      <c r="A124" s="95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</row>
    <row r="125" ht="14.25" customHeight="1">
      <c r="A125" s="95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</row>
    <row r="126" ht="14.25" customHeight="1">
      <c r="A126" s="95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</row>
    <row r="127" ht="14.25" customHeight="1">
      <c r="A127" s="95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</row>
    <row r="128" ht="14.25" customHeight="1">
      <c r="A128" s="95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</row>
    <row r="129" ht="14.25" customHeight="1">
      <c r="A129" s="95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</row>
    <row r="130" ht="14.25" customHeight="1">
      <c r="A130" s="95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</row>
    <row r="131" ht="14.25" customHeight="1">
      <c r="A131" s="95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</row>
    <row r="132" ht="14.25" customHeight="1">
      <c r="A132" s="9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</row>
    <row r="133" ht="14.25" customHeight="1">
      <c r="A133" s="95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</row>
    <row r="134" ht="14.25" customHeight="1">
      <c r="A134" s="95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</row>
    <row r="135" ht="14.25" customHeight="1">
      <c r="A135" s="95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</row>
    <row r="136" ht="14.25" customHeight="1">
      <c r="A136" s="95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</row>
    <row r="137" ht="14.25" customHeight="1">
      <c r="A137" s="95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</row>
    <row r="138" ht="14.25" customHeight="1">
      <c r="A138" s="95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</row>
    <row r="139" ht="14.25" customHeight="1">
      <c r="A139" s="95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</row>
    <row r="140" ht="14.25" customHeight="1">
      <c r="A140" s="95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</row>
    <row r="141" ht="14.25" customHeight="1">
      <c r="A141" s="95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</row>
    <row r="142" ht="14.25" customHeight="1">
      <c r="A142" s="95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</row>
    <row r="143" ht="14.25" customHeight="1">
      <c r="A143" s="95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</row>
    <row r="144" ht="14.25" customHeight="1">
      <c r="A144" s="95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</row>
    <row r="145" ht="14.25" customHeight="1">
      <c r="A145" s="95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</row>
    <row r="146" ht="14.25" customHeight="1">
      <c r="A146" s="95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</row>
    <row r="147" ht="14.25" customHeight="1">
      <c r="A147" s="95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</row>
    <row r="148" ht="14.25" customHeight="1">
      <c r="A148" s="9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</row>
    <row r="149" ht="14.25" customHeight="1">
      <c r="A149" s="95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</row>
    <row r="150" ht="14.25" customHeight="1">
      <c r="A150" s="95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</row>
    <row r="151" ht="14.25" customHeight="1">
      <c r="A151" s="95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</row>
    <row r="152" ht="14.25" customHeight="1">
      <c r="A152" s="95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</row>
    <row r="153" ht="14.25" customHeight="1">
      <c r="A153" s="95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</row>
    <row r="154" ht="14.25" customHeight="1">
      <c r="A154" s="95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</row>
    <row r="155" ht="14.25" customHeight="1">
      <c r="A155" s="9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</row>
    <row r="156" ht="14.25" customHeight="1">
      <c r="A156" s="95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</row>
    <row r="157" ht="14.25" customHeight="1">
      <c r="A157" s="95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</row>
    <row r="158" ht="14.25" customHeight="1">
      <c r="A158" s="95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</row>
    <row r="159" ht="14.25" customHeight="1">
      <c r="A159" s="95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</row>
    <row r="160" ht="14.25" customHeight="1">
      <c r="A160" s="95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</row>
    <row r="161" ht="14.25" customHeight="1">
      <c r="A161" s="95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</row>
    <row r="162" ht="14.25" customHeight="1">
      <c r="A162" s="95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</row>
    <row r="163" ht="14.25" customHeight="1">
      <c r="A163" s="95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</row>
    <row r="164" ht="14.25" customHeight="1">
      <c r="A164" s="9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</row>
    <row r="165" ht="14.25" customHeight="1">
      <c r="A165" s="95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</row>
    <row r="166" ht="14.25" customHeight="1">
      <c r="A166" s="95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</row>
    <row r="167" ht="14.25" customHeight="1">
      <c r="A167" s="95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</row>
    <row r="168" ht="14.25" customHeight="1">
      <c r="A168" s="95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</row>
    <row r="169" ht="14.25" customHeight="1">
      <c r="A169" s="95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</row>
    <row r="170" ht="14.25" customHeight="1">
      <c r="A170" s="95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</row>
    <row r="171" ht="14.25" customHeight="1">
      <c r="A171" s="95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</row>
    <row r="172" ht="14.25" customHeight="1">
      <c r="A172" s="95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</row>
    <row r="173" ht="14.25" customHeight="1">
      <c r="A173" s="95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</row>
    <row r="174" ht="14.25" customHeight="1">
      <c r="A174" s="95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</row>
    <row r="175" ht="14.25" customHeight="1">
      <c r="A175" s="95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</row>
    <row r="176" ht="14.25" customHeight="1">
      <c r="A176" s="95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</row>
    <row r="177" ht="14.25" customHeight="1">
      <c r="A177" s="95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</row>
    <row r="178" ht="14.25" customHeight="1">
      <c r="A178" s="95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</row>
    <row r="179" ht="14.25" customHeight="1">
      <c r="A179" s="95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</row>
    <row r="180" ht="14.25" customHeight="1">
      <c r="A180" s="95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</row>
    <row r="181" ht="14.25" customHeight="1">
      <c r="A181" s="9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</row>
    <row r="182" ht="14.25" customHeight="1">
      <c r="A182" s="95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</row>
    <row r="183" ht="14.25" customHeight="1">
      <c r="A183" s="95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</row>
    <row r="184" ht="14.25" customHeight="1">
      <c r="A184" s="95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</row>
    <row r="185" ht="14.25" customHeight="1">
      <c r="A185" s="95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</row>
    <row r="186" ht="14.25" customHeight="1">
      <c r="A186" s="95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</row>
    <row r="187" ht="14.25" customHeight="1">
      <c r="A187" s="95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</row>
    <row r="188" ht="14.25" customHeight="1">
      <c r="A188" s="95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</row>
    <row r="189" ht="14.25" customHeight="1">
      <c r="A189" s="95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</row>
    <row r="190" ht="14.25" customHeight="1">
      <c r="A190" s="95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</row>
    <row r="191" ht="14.25" customHeight="1">
      <c r="A191" s="95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</row>
    <row r="192" ht="14.25" customHeight="1">
      <c r="A192" s="95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</row>
    <row r="193" ht="14.25" customHeight="1">
      <c r="A193" s="95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</row>
    <row r="194" ht="14.25" customHeight="1">
      <c r="A194" s="95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</row>
    <row r="195" ht="14.25" customHeight="1">
      <c r="A195" s="95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</row>
    <row r="196" ht="14.25" customHeight="1">
      <c r="A196" s="95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</row>
    <row r="197" ht="14.25" customHeight="1">
      <c r="A197" s="95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</row>
    <row r="198" ht="14.25" customHeight="1">
      <c r="A198" s="95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</row>
    <row r="199" ht="14.25" customHeight="1">
      <c r="A199" s="95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</row>
    <row r="200" ht="14.25" customHeight="1">
      <c r="A200" s="95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</row>
    <row r="201" ht="14.25" customHeight="1">
      <c r="A201" s="95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</row>
    <row r="202" ht="14.25" customHeight="1">
      <c r="A202" s="95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</row>
    <row r="203" ht="14.25" customHeight="1">
      <c r="A203" s="95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</row>
    <row r="204" ht="14.25" customHeight="1">
      <c r="A204" s="95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</row>
    <row r="205" ht="14.25" customHeight="1">
      <c r="A205" s="9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</row>
    <row r="206" ht="14.25" customHeight="1">
      <c r="A206" s="95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</row>
    <row r="207" ht="14.25" customHeight="1">
      <c r="A207" s="95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</row>
    <row r="208" ht="14.25" customHeight="1">
      <c r="A208" s="95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</row>
    <row r="209" ht="14.25" customHeight="1">
      <c r="A209" s="95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</row>
    <row r="210" ht="14.25" customHeight="1">
      <c r="A210" s="95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</row>
    <row r="211" ht="14.25" customHeight="1">
      <c r="A211" s="95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</row>
    <row r="212" ht="14.25" customHeight="1">
      <c r="A212" s="95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</row>
    <row r="213" ht="14.25" customHeight="1">
      <c r="A213" s="95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</row>
    <row r="214" ht="14.25" customHeight="1">
      <c r="A214" s="95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</row>
    <row r="215" ht="14.25" customHeight="1">
      <c r="A215" s="95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</row>
    <row r="216" ht="14.25" customHeight="1">
      <c r="A216" s="95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</row>
    <row r="217" ht="14.25" customHeight="1">
      <c r="A217" s="95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</row>
    <row r="218" ht="14.25" customHeight="1">
      <c r="A218" s="95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</row>
    <row r="219" ht="14.25" customHeight="1">
      <c r="A219" s="95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</row>
    <row r="220" ht="14.25" customHeight="1">
      <c r="A220" s="95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</row>
    <row r="221" ht="14.25" customHeight="1">
      <c r="A221" s="95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</row>
    <row r="222" ht="14.25" customHeight="1">
      <c r="A222" s="95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  <c r="AA222" s="76"/>
    </row>
    <row r="223" ht="14.25" customHeight="1">
      <c r="A223" s="95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  <c r="AA223" s="76"/>
    </row>
    <row r="224" ht="14.25" customHeight="1">
      <c r="A224" s="95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  <c r="AA224" s="76"/>
    </row>
    <row r="225" ht="14.25" customHeight="1">
      <c r="A225" s="95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</row>
    <row r="226" ht="14.25" customHeight="1">
      <c r="A226" s="95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  <c r="AA226" s="76"/>
    </row>
    <row r="227" ht="14.25" customHeight="1">
      <c r="A227" s="95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  <c r="AA227" s="76"/>
    </row>
    <row r="228" ht="14.25" customHeight="1">
      <c r="A228" s="95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  <c r="AA228" s="76"/>
    </row>
    <row r="229" ht="14.25" customHeight="1">
      <c r="A229" s="95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  <c r="AA229" s="76"/>
    </row>
    <row r="230" ht="14.25" customHeight="1">
      <c r="A230" s="95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  <c r="AA230" s="76"/>
    </row>
    <row r="231" ht="14.25" customHeight="1">
      <c r="A231" s="95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  <c r="AA231" s="76"/>
    </row>
    <row r="232" ht="14.25" customHeight="1">
      <c r="A232" s="95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  <c r="AA232" s="76"/>
    </row>
    <row r="233" ht="14.25" customHeight="1">
      <c r="A233" s="95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  <c r="AA233" s="76"/>
    </row>
    <row r="234" ht="14.25" customHeight="1">
      <c r="A234" s="95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  <c r="AA234" s="76"/>
    </row>
    <row r="235" ht="14.25" customHeight="1">
      <c r="A235" s="95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  <c r="AA235" s="76"/>
    </row>
    <row r="236" ht="14.25" customHeight="1">
      <c r="A236" s="9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  <c r="AA236" s="76"/>
    </row>
    <row r="237" ht="14.25" customHeight="1">
      <c r="A237" s="95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  <c r="AA237" s="76"/>
    </row>
    <row r="238" ht="14.25" customHeight="1">
      <c r="A238" s="95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  <c r="AA238" s="76"/>
    </row>
    <row r="239" ht="14.25" customHeight="1">
      <c r="A239" s="95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  <c r="AA239" s="76"/>
    </row>
    <row r="240" ht="14.25" customHeight="1">
      <c r="A240" s="95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  <c r="AA240" s="76"/>
    </row>
    <row r="241" ht="14.25" customHeight="1">
      <c r="A241" s="95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  <c r="AA241" s="76"/>
    </row>
    <row r="242" ht="14.25" customHeight="1">
      <c r="A242" s="95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  <c r="AA242" s="76"/>
    </row>
    <row r="243" ht="14.25" customHeight="1">
      <c r="A243" s="95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  <c r="AA243" s="76"/>
    </row>
    <row r="244" ht="14.25" customHeight="1">
      <c r="A244" s="95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  <c r="AA244" s="76"/>
    </row>
    <row r="245" ht="14.25" customHeight="1">
      <c r="A245" s="95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  <c r="AA245" s="76"/>
    </row>
    <row r="246" ht="14.25" customHeight="1">
      <c r="A246" s="95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  <c r="AA246" s="76"/>
    </row>
    <row r="247" ht="14.25" customHeight="1">
      <c r="A247" s="95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  <c r="AA247" s="76"/>
    </row>
    <row r="248" ht="14.25" customHeight="1">
      <c r="A248" s="95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  <c r="AA248" s="76"/>
    </row>
    <row r="249" ht="14.25" customHeight="1">
      <c r="A249" s="95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  <c r="AA249" s="76"/>
    </row>
    <row r="250" ht="14.25" customHeight="1">
      <c r="A250" s="95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  <c r="AA250" s="76"/>
    </row>
    <row r="251" ht="14.25" customHeight="1">
      <c r="A251" s="95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  <c r="AA251" s="76"/>
    </row>
    <row r="252" ht="14.25" customHeight="1">
      <c r="A252" s="95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  <c r="AA252" s="76"/>
    </row>
    <row r="253" ht="14.25" customHeight="1">
      <c r="A253" s="95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  <c r="AA253" s="76"/>
    </row>
    <row r="254" ht="14.25" customHeight="1">
      <c r="A254" s="95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  <c r="AA254" s="76"/>
    </row>
    <row r="255" ht="14.25" customHeight="1">
      <c r="A255" s="95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  <c r="AA255" s="76"/>
    </row>
    <row r="256" ht="14.25" customHeight="1">
      <c r="A256" s="95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  <c r="AA256" s="76"/>
    </row>
    <row r="257" ht="14.25" customHeight="1">
      <c r="A257" s="95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  <c r="AA257" s="76"/>
    </row>
    <row r="258" ht="14.25" customHeight="1">
      <c r="A258" s="95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  <c r="AA258" s="76"/>
    </row>
    <row r="259" ht="14.25" customHeight="1">
      <c r="A259" s="95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  <c r="AA259" s="76"/>
    </row>
    <row r="260" ht="14.25" customHeight="1">
      <c r="A260" s="95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  <c r="AA260" s="76"/>
    </row>
    <row r="261" ht="14.25" customHeight="1">
      <c r="A261" s="95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  <c r="AA261" s="76"/>
    </row>
    <row r="262" ht="14.25" customHeight="1">
      <c r="A262" s="95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  <c r="AA262" s="76"/>
    </row>
    <row r="263" ht="14.25" customHeight="1">
      <c r="A263" s="9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  <c r="AA263" s="76"/>
    </row>
    <row r="264" ht="14.25" customHeight="1">
      <c r="A264" s="95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  <c r="AA264" s="76"/>
    </row>
    <row r="265" ht="14.25" customHeight="1">
      <c r="A265" s="95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  <c r="AA265" s="76"/>
    </row>
    <row r="266" ht="14.25" customHeight="1">
      <c r="A266" s="95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  <c r="AA266" s="76"/>
    </row>
    <row r="267" ht="14.25" customHeight="1">
      <c r="A267" s="95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  <c r="AA267" s="76"/>
    </row>
    <row r="268" ht="14.25" customHeight="1">
      <c r="A268" s="95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  <c r="AA268" s="76"/>
    </row>
    <row r="269" ht="14.25" customHeight="1">
      <c r="A269" s="9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</row>
    <row r="270" ht="14.25" customHeight="1">
      <c r="A270" s="95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  <c r="AA270" s="76"/>
    </row>
    <row r="271" ht="14.25" customHeight="1">
      <c r="A271" s="95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  <c r="AA271" s="76"/>
    </row>
    <row r="272" ht="14.25" customHeight="1">
      <c r="A272" s="95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  <c r="AA272" s="76"/>
    </row>
    <row r="273" ht="14.25" customHeight="1">
      <c r="A273" s="95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  <c r="AA273" s="76"/>
    </row>
    <row r="274" ht="14.25" customHeight="1">
      <c r="A274" s="95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  <c r="AA274" s="76"/>
    </row>
    <row r="275" ht="14.25" customHeight="1">
      <c r="A275" s="9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  <c r="AA275" s="76"/>
    </row>
    <row r="276" ht="14.25" customHeight="1">
      <c r="A276" s="95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  <c r="AA276" s="76"/>
    </row>
    <row r="277" ht="14.25" customHeight="1">
      <c r="A277" s="95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  <c r="AA277" s="76"/>
    </row>
    <row r="278" ht="14.25" customHeight="1">
      <c r="A278" s="95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  <c r="AA278" s="76"/>
    </row>
    <row r="279" ht="14.25" customHeight="1">
      <c r="A279" s="95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  <c r="AA279" s="76"/>
    </row>
    <row r="280" ht="14.25" customHeight="1">
      <c r="A280" s="95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  <c r="AA280" s="76"/>
    </row>
    <row r="281" ht="14.25" customHeight="1">
      <c r="A281" s="9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  <c r="AA281" s="76"/>
    </row>
    <row r="282" ht="14.25" customHeight="1">
      <c r="A282" s="95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  <c r="AA282" s="76"/>
    </row>
    <row r="283" ht="14.25" customHeight="1">
      <c r="A283" s="95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  <c r="AA283" s="76"/>
    </row>
    <row r="284" ht="14.25" customHeight="1">
      <c r="A284" s="95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  <c r="AA284" s="76"/>
    </row>
    <row r="285" ht="14.25" customHeight="1">
      <c r="A285" s="95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  <c r="AA285" s="76"/>
    </row>
    <row r="286" ht="14.25" customHeight="1">
      <c r="A286" s="95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  <c r="AA286" s="76"/>
    </row>
    <row r="287" ht="14.25" customHeight="1">
      <c r="A287" s="95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  <c r="AA287" s="76"/>
    </row>
    <row r="288" ht="14.25" customHeight="1">
      <c r="A288" s="95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  <c r="AA288" s="76"/>
    </row>
    <row r="289" ht="14.25" customHeight="1">
      <c r="A289" s="95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  <c r="AA289" s="76"/>
    </row>
    <row r="290" ht="14.25" customHeight="1">
      <c r="A290" s="9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  <c r="AA290" s="76"/>
    </row>
    <row r="291" ht="14.25" customHeight="1">
      <c r="A291" s="95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  <c r="AA291" s="76"/>
    </row>
    <row r="292" ht="14.25" customHeight="1">
      <c r="A292" s="95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  <c r="AA292" s="76"/>
    </row>
    <row r="293" ht="14.25" customHeight="1">
      <c r="A293" s="9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  <c r="AA293" s="76"/>
    </row>
    <row r="294" ht="14.25" customHeight="1">
      <c r="A294" s="95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  <c r="AA294" s="76"/>
    </row>
    <row r="295" ht="14.25" customHeight="1">
      <c r="A295" s="95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  <c r="AA295" s="76"/>
    </row>
    <row r="296" ht="14.25" customHeight="1">
      <c r="A296" s="95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  <c r="AA296" s="76"/>
    </row>
    <row r="297" ht="14.25" customHeight="1">
      <c r="A297" s="9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  <c r="AA297" s="76"/>
    </row>
    <row r="298" ht="14.25" customHeight="1">
      <c r="A298" s="95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  <c r="AA298" s="76"/>
    </row>
    <row r="299" ht="14.25" customHeight="1">
      <c r="A299" s="95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  <c r="AA299" s="76"/>
    </row>
    <row r="300" ht="14.25" customHeight="1">
      <c r="A300" s="95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  <c r="AA300" s="76"/>
    </row>
    <row r="301" ht="14.25" customHeight="1">
      <c r="A301" s="95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</row>
    <row r="302" ht="14.25" customHeight="1">
      <c r="A302" s="95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</row>
    <row r="303" ht="14.25" customHeight="1">
      <c r="A303" s="95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</row>
    <row r="304" ht="14.25" customHeight="1">
      <c r="A304" s="95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</row>
    <row r="305" ht="14.25" customHeight="1">
      <c r="A305" s="95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</row>
    <row r="306" ht="14.25" customHeight="1">
      <c r="A306" s="95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</row>
    <row r="307" ht="14.25" customHeight="1">
      <c r="A307" s="95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  <c r="AA307" s="76"/>
    </row>
    <row r="308" ht="14.25" customHeight="1">
      <c r="A308" s="95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  <c r="AA308" s="76"/>
    </row>
    <row r="309" ht="14.25" customHeight="1">
      <c r="A309" s="95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  <c r="AA309" s="76"/>
    </row>
    <row r="310" ht="14.25" customHeight="1">
      <c r="A310" s="95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  <c r="AA310" s="76"/>
    </row>
    <row r="311" ht="14.25" customHeight="1">
      <c r="A311" s="95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  <c r="AA311" s="76"/>
    </row>
    <row r="312" ht="14.25" customHeight="1">
      <c r="A312" s="95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  <c r="AA312" s="76"/>
    </row>
    <row r="313" ht="14.25" customHeight="1">
      <c r="A313" s="95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  <c r="AA313" s="76"/>
    </row>
    <row r="314" ht="14.25" customHeight="1">
      <c r="A314" s="95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  <c r="AA314" s="76"/>
    </row>
    <row r="315" ht="14.25" customHeight="1">
      <c r="A315" s="9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  <c r="AA315" s="76"/>
    </row>
    <row r="316" ht="14.25" customHeight="1">
      <c r="A316" s="95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  <c r="AA316" s="76"/>
    </row>
    <row r="317" ht="14.25" customHeight="1">
      <c r="A317" s="95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  <c r="AA317" s="76"/>
    </row>
    <row r="318" ht="14.25" customHeight="1">
      <c r="A318" s="95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  <c r="AA318" s="76"/>
    </row>
    <row r="319" ht="14.25" customHeight="1">
      <c r="A319" s="95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  <c r="AA319" s="76"/>
    </row>
    <row r="320" ht="14.25" customHeight="1">
      <c r="A320" s="95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  <c r="AA320" s="76"/>
    </row>
    <row r="321" ht="14.25" customHeight="1">
      <c r="A321" s="9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</row>
    <row r="322" ht="14.25" customHeight="1">
      <c r="A322" s="95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  <c r="AA322" s="76"/>
    </row>
    <row r="323" ht="14.25" customHeight="1">
      <c r="A323" s="95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  <c r="AA323" s="76"/>
    </row>
    <row r="324" ht="14.25" customHeight="1">
      <c r="A324" s="95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  <c r="AA324" s="76"/>
    </row>
    <row r="325" ht="14.25" customHeight="1">
      <c r="A325" s="95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  <c r="AA325" s="76"/>
    </row>
    <row r="326" ht="14.25" customHeight="1">
      <c r="A326" s="95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  <c r="AA326" s="76"/>
    </row>
    <row r="327" ht="14.25" customHeight="1">
      <c r="A327" s="95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  <c r="AA327" s="76"/>
    </row>
    <row r="328" ht="14.25" customHeight="1">
      <c r="A328" s="95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  <c r="AA328" s="76"/>
    </row>
    <row r="329" ht="14.25" customHeight="1">
      <c r="A329" s="95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  <c r="AA329" s="76"/>
    </row>
    <row r="330" ht="14.25" customHeight="1">
      <c r="A330" s="95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  <c r="AA330" s="76"/>
    </row>
    <row r="331" ht="14.25" customHeight="1">
      <c r="A331" s="95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  <c r="AA331" s="76"/>
    </row>
    <row r="332" ht="14.25" customHeight="1">
      <c r="A332" s="95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  <c r="AA332" s="76"/>
    </row>
    <row r="333" ht="14.25" customHeight="1">
      <c r="A333" s="95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  <c r="AA333" s="76"/>
    </row>
    <row r="334" ht="14.25" customHeight="1">
      <c r="A334" s="95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  <c r="AA334" s="76"/>
    </row>
    <row r="335" ht="14.25" customHeight="1">
      <c r="A335" s="95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  <c r="AA335" s="76"/>
    </row>
    <row r="336" ht="14.25" customHeight="1">
      <c r="A336" s="95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  <c r="AA336" s="76"/>
    </row>
    <row r="337" ht="14.25" customHeight="1">
      <c r="A337" s="95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  <c r="AA337" s="76"/>
    </row>
    <row r="338" ht="14.25" customHeight="1">
      <c r="A338" s="9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  <c r="AA338" s="76"/>
    </row>
    <row r="339" ht="14.25" customHeight="1">
      <c r="A339" s="95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  <c r="AA339" s="76"/>
    </row>
    <row r="340" ht="14.25" customHeight="1">
      <c r="A340" s="95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  <c r="AA340" s="76"/>
    </row>
    <row r="341" ht="14.25" customHeight="1">
      <c r="A341" s="95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  <c r="AA341" s="76"/>
    </row>
    <row r="342" ht="14.25" customHeight="1">
      <c r="A342" s="95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  <c r="AA342" s="76"/>
    </row>
    <row r="343" ht="14.25" customHeight="1">
      <c r="A343" s="95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  <c r="AA343" s="76"/>
    </row>
    <row r="344" ht="14.25" customHeight="1">
      <c r="A344" s="95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  <c r="AA344" s="76"/>
    </row>
    <row r="345" ht="14.25" customHeight="1">
      <c r="A345" s="95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  <c r="AA345" s="76"/>
    </row>
    <row r="346" ht="14.25" customHeight="1">
      <c r="A346" s="95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  <c r="AA346" s="76"/>
    </row>
    <row r="347" ht="14.25" customHeight="1">
      <c r="A347" s="95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  <c r="AA347" s="76"/>
    </row>
    <row r="348" ht="14.25" customHeight="1">
      <c r="A348" s="95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  <c r="AA348" s="76"/>
    </row>
    <row r="349" ht="14.25" customHeight="1">
      <c r="A349" s="95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</row>
    <row r="350" ht="14.25" customHeight="1">
      <c r="A350" s="95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  <c r="AA350" s="76"/>
    </row>
    <row r="351" ht="14.25" customHeight="1">
      <c r="A351" s="95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  <c r="AA351" s="76"/>
    </row>
    <row r="352" ht="14.25" customHeight="1">
      <c r="A352" s="9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  <c r="AA352" s="76"/>
    </row>
    <row r="353" ht="14.25" customHeight="1">
      <c r="A353" s="95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  <c r="AA353" s="76"/>
    </row>
    <row r="354" ht="14.25" customHeight="1">
      <c r="A354" s="95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  <c r="AA354" s="76"/>
    </row>
    <row r="355" ht="14.25" customHeight="1">
      <c r="A355" s="95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  <c r="AA355" s="76"/>
    </row>
    <row r="356" ht="14.25" customHeight="1">
      <c r="A356" s="95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  <c r="AA356" s="76"/>
    </row>
    <row r="357" ht="14.25" customHeight="1">
      <c r="A357" s="95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  <c r="AA357" s="76"/>
    </row>
    <row r="358" ht="14.25" customHeight="1">
      <c r="A358" s="95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  <c r="AA358" s="76"/>
    </row>
    <row r="359" ht="14.25" customHeight="1">
      <c r="A359" s="95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  <c r="AA359" s="76"/>
    </row>
    <row r="360" ht="14.25" customHeight="1">
      <c r="A360" s="95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  <c r="AA360" s="76"/>
    </row>
    <row r="361" ht="14.25" customHeight="1">
      <c r="A361" s="95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  <c r="AA361" s="76"/>
    </row>
    <row r="362" ht="14.25" customHeight="1">
      <c r="A362" s="95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  <c r="AA362" s="76"/>
    </row>
    <row r="363" ht="14.25" customHeight="1">
      <c r="A363" s="95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  <c r="AA363" s="76"/>
    </row>
    <row r="364" ht="14.25" customHeight="1">
      <c r="A364" s="95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  <c r="AA364" s="76"/>
    </row>
    <row r="365" ht="14.25" customHeight="1">
      <c r="A365" s="95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  <c r="AA365" s="76"/>
    </row>
    <row r="366" ht="14.25" customHeight="1">
      <c r="A366" s="95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  <c r="AA366" s="76"/>
    </row>
    <row r="367" ht="14.25" customHeight="1">
      <c r="A367" s="95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  <c r="AA367" s="76"/>
    </row>
    <row r="368" ht="14.25" customHeight="1">
      <c r="A368" s="95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  <c r="AA368" s="76"/>
    </row>
    <row r="369" ht="14.25" customHeight="1">
      <c r="A369" s="95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  <c r="AA369" s="76"/>
    </row>
    <row r="370" ht="14.25" customHeight="1">
      <c r="A370" s="95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  <c r="AA370" s="76"/>
    </row>
    <row r="371" ht="14.25" customHeight="1">
      <c r="A371" s="95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  <c r="AA371" s="76"/>
    </row>
    <row r="372" ht="14.25" customHeight="1">
      <c r="A372" s="95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  <c r="AA372" s="76"/>
    </row>
    <row r="373" ht="14.25" customHeight="1">
      <c r="A373" s="95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  <c r="AA373" s="76"/>
    </row>
    <row r="374" ht="14.25" customHeight="1">
      <c r="A374" s="95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  <c r="AA374" s="76"/>
    </row>
    <row r="375" ht="14.25" customHeight="1">
      <c r="A375" s="95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  <c r="AA375" s="76"/>
    </row>
    <row r="376" ht="14.25" customHeight="1">
      <c r="A376" s="95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  <c r="AA376" s="76"/>
    </row>
    <row r="377" ht="14.25" customHeight="1">
      <c r="A377" s="95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  <c r="AA377" s="76"/>
    </row>
    <row r="378" ht="14.25" customHeight="1">
      <c r="A378" s="9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  <c r="AA378" s="76"/>
    </row>
    <row r="379" ht="14.25" customHeight="1">
      <c r="A379" s="95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  <c r="AA379" s="76"/>
    </row>
    <row r="380" ht="14.25" customHeight="1">
      <c r="A380" s="95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  <c r="AA380" s="76"/>
    </row>
    <row r="381" ht="14.25" customHeight="1">
      <c r="A381" s="95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  <c r="AA381" s="76"/>
    </row>
    <row r="382" ht="14.25" customHeight="1">
      <c r="A382" s="95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  <c r="AA382" s="76"/>
    </row>
    <row r="383" ht="14.25" customHeight="1">
      <c r="A383" s="95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  <c r="AA383" s="76"/>
    </row>
    <row r="384" ht="14.25" customHeight="1">
      <c r="A384" s="95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  <c r="AA384" s="76"/>
    </row>
    <row r="385" ht="14.25" customHeight="1">
      <c r="A385" s="95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  <c r="AA385" s="76"/>
    </row>
    <row r="386" ht="14.25" customHeight="1">
      <c r="A386" s="95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</row>
    <row r="387" ht="14.25" customHeight="1">
      <c r="A387" s="95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  <c r="AA387" s="76"/>
    </row>
    <row r="388" ht="14.25" customHeight="1">
      <c r="A388" s="95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  <c r="AA388" s="76"/>
    </row>
    <row r="389" ht="14.25" customHeight="1">
      <c r="A389" s="95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  <c r="AA389" s="76"/>
    </row>
    <row r="390" ht="14.25" customHeight="1">
      <c r="A390" s="95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  <c r="AA390" s="76"/>
    </row>
    <row r="391" ht="14.25" customHeight="1">
      <c r="A391" s="95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  <c r="AA391" s="76"/>
    </row>
    <row r="392" ht="14.25" customHeight="1">
      <c r="A392" s="95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  <c r="AA392" s="76"/>
    </row>
    <row r="393" ht="14.25" customHeight="1">
      <c r="A393" s="95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  <c r="AA393" s="76"/>
    </row>
    <row r="394" ht="14.25" customHeight="1">
      <c r="A394" s="95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  <c r="AA394" s="76"/>
    </row>
    <row r="395" ht="14.25" customHeight="1">
      <c r="A395" s="95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  <c r="AA395" s="76"/>
    </row>
    <row r="396" ht="14.25" customHeight="1">
      <c r="A396" s="95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  <c r="AA396" s="76"/>
    </row>
    <row r="397" ht="14.25" customHeight="1">
      <c r="A397" s="95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  <c r="AA397" s="76"/>
    </row>
    <row r="398" ht="14.25" customHeight="1">
      <c r="A398" s="95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  <c r="AA398" s="76"/>
    </row>
    <row r="399" ht="14.25" customHeight="1">
      <c r="A399" s="95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  <c r="AA399" s="76"/>
    </row>
    <row r="400" ht="14.25" customHeight="1">
      <c r="A400" s="95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  <c r="AA400" s="76"/>
    </row>
    <row r="401" ht="14.25" customHeight="1">
      <c r="A401" s="95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  <c r="AA401" s="76"/>
    </row>
    <row r="402" ht="14.25" customHeight="1">
      <c r="A402" s="95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  <c r="AA402" s="76"/>
    </row>
    <row r="403" ht="14.25" customHeight="1">
      <c r="A403" s="95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  <c r="AA403" s="76"/>
    </row>
    <row r="404" ht="14.25" customHeight="1">
      <c r="A404" s="95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  <c r="AA404" s="76"/>
    </row>
    <row r="405" ht="14.25" customHeight="1">
      <c r="A405" s="95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  <c r="AA405" s="76"/>
    </row>
    <row r="406" ht="14.25" customHeight="1">
      <c r="A406" s="95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  <c r="AA406" s="76"/>
    </row>
    <row r="407" ht="14.25" customHeight="1">
      <c r="A407" s="95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  <c r="AA407" s="76"/>
    </row>
    <row r="408" ht="14.25" customHeight="1">
      <c r="A408" s="95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  <c r="AA408" s="76"/>
    </row>
    <row r="409" ht="14.25" customHeight="1">
      <c r="A409" s="95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  <c r="AA409" s="76"/>
    </row>
    <row r="410" ht="14.25" customHeight="1">
      <c r="A410" s="95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  <c r="AA410" s="76"/>
    </row>
    <row r="411" ht="14.25" customHeight="1">
      <c r="A411" s="95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  <c r="AA411" s="76"/>
    </row>
    <row r="412" ht="14.25" customHeight="1">
      <c r="A412" s="95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  <c r="AA412" s="76"/>
    </row>
    <row r="413" ht="14.25" customHeight="1">
      <c r="A413" s="95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  <c r="AA413" s="76"/>
    </row>
    <row r="414" ht="14.25" customHeight="1">
      <c r="A414" s="95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  <c r="AA414" s="76"/>
    </row>
    <row r="415" ht="14.25" customHeight="1">
      <c r="A415" s="95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  <c r="AA415" s="76"/>
    </row>
    <row r="416" ht="14.25" customHeight="1">
      <c r="A416" s="95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  <c r="AA416" s="76"/>
    </row>
    <row r="417" ht="14.25" customHeight="1">
      <c r="A417" s="95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  <c r="AA417" s="76"/>
    </row>
    <row r="418" ht="14.25" customHeight="1">
      <c r="A418" s="95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  <c r="AA418" s="76"/>
    </row>
    <row r="419" ht="14.25" customHeight="1">
      <c r="A419" s="95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  <c r="AA419" s="76"/>
    </row>
    <row r="420" ht="14.25" customHeight="1">
      <c r="A420" s="95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  <c r="AA420" s="76"/>
    </row>
    <row r="421" ht="14.25" customHeight="1">
      <c r="A421" s="95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  <c r="AA421" s="76"/>
    </row>
    <row r="422" ht="14.25" customHeight="1">
      <c r="A422" s="95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</row>
    <row r="423" ht="14.25" customHeight="1">
      <c r="A423" s="95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</row>
    <row r="424" ht="14.25" customHeight="1">
      <c r="A424" s="95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</row>
    <row r="425" ht="14.25" customHeight="1">
      <c r="A425" s="95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</row>
    <row r="426" ht="14.25" customHeight="1">
      <c r="A426" s="95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</row>
    <row r="427" ht="14.25" customHeight="1">
      <c r="A427" s="95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</row>
    <row r="428" ht="14.25" customHeight="1">
      <c r="A428" s="95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</row>
    <row r="429" ht="14.25" customHeight="1">
      <c r="A429" s="95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</row>
    <row r="430" ht="14.25" customHeight="1">
      <c r="A430" s="95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</row>
    <row r="431" ht="14.25" customHeight="1">
      <c r="A431" s="95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</row>
    <row r="432" ht="14.25" customHeight="1">
      <c r="A432" s="95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</row>
    <row r="433" ht="14.25" customHeight="1">
      <c r="A433" s="95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</row>
    <row r="434" ht="14.25" customHeight="1">
      <c r="A434" s="95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</row>
    <row r="435" ht="14.25" customHeight="1">
      <c r="A435" s="95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</row>
    <row r="436" ht="14.25" customHeight="1">
      <c r="A436" s="95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</row>
    <row r="437" ht="14.25" customHeight="1">
      <c r="A437" s="95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</row>
    <row r="438" ht="14.25" customHeight="1">
      <c r="A438" s="95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</row>
    <row r="439" ht="14.25" customHeight="1">
      <c r="A439" s="95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</row>
    <row r="440" ht="14.25" customHeight="1">
      <c r="A440" s="95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</row>
    <row r="441" ht="14.25" customHeight="1">
      <c r="A441" s="95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  <c r="AA441" s="76"/>
    </row>
    <row r="442" ht="14.25" customHeight="1">
      <c r="A442" s="95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  <c r="AA442" s="76"/>
    </row>
    <row r="443" ht="14.25" customHeight="1">
      <c r="A443" s="95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  <c r="AA443" s="76"/>
    </row>
    <row r="444" ht="14.25" customHeight="1">
      <c r="A444" s="95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  <c r="AA444" s="76"/>
    </row>
    <row r="445" ht="14.25" customHeight="1">
      <c r="A445" s="95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  <c r="AA445" s="76"/>
    </row>
    <row r="446" ht="14.25" customHeight="1">
      <c r="A446" s="95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  <c r="AA446" s="76"/>
    </row>
    <row r="447" ht="14.25" customHeight="1">
      <c r="A447" s="95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  <c r="AA447" s="76"/>
    </row>
    <row r="448" ht="14.25" customHeight="1">
      <c r="A448" s="95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  <c r="AA448" s="76"/>
    </row>
    <row r="449" ht="14.25" customHeight="1">
      <c r="A449" s="95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  <c r="AA449" s="76"/>
    </row>
    <row r="450" ht="14.25" customHeight="1">
      <c r="A450" s="95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  <c r="AA450" s="76"/>
    </row>
    <row r="451" ht="14.25" customHeight="1">
      <c r="A451" s="95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  <c r="AA451" s="76"/>
    </row>
    <row r="452" ht="14.25" customHeight="1">
      <c r="A452" s="95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  <c r="AA452" s="76"/>
    </row>
    <row r="453" ht="14.25" customHeight="1">
      <c r="A453" s="95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  <c r="AA453" s="76"/>
    </row>
    <row r="454" ht="14.25" customHeight="1">
      <c r="A454" s="95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  <c r="AA454" s="76"/>
    </row>
    <row r="455" ht="14.25" customHeight="1">
      <c r="A455" s="95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  <c r="AA455" s="76"/>
    </row>
    <row r="456" ht="14.25" customHeight="1">
      <c r="A456" s="95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  <c r="AA456" s="76"/>
    </row>
    <row r="457" ht="14.25" customHeight="1">
      <c r="A457" s="95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</row>
    <row r="458" ht="14.25" customHeight="1">
      <c r="A458" s="95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  <c r="AA458" s="76"/>
    </row>
    <row r="459" ht="14.25" customHeight="1">
      <c r="A459" s="95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  <c r="AA459" s="76"/>
    </row>
    <row r="460" ht="14.25" customHeight="1">
      <c r="A460" s="95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  <c r="AA460" s="76"/>
    </row>
    <row r="461" ht="14.25" customHeight="1">
      <c r="A461" s="95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  <c r="AA461" s="76"/>
    </row>
    <row r="462" ht="14.25" customHeight="1">
      <c r="A462" s="95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  <c r="AA462" s="76"/>
    </row>
    <row r="463" ht="14.25" customHeight="1">
      <c r="A463" s="95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  <c r="AA463" s="76"/>
    </row>
    <row r="464" ht="14.25" customHeight="1">
      <c r="A464" s="95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  <c r="AA464" s="76"/>
    </row>
    <row r="465" ht="14.25" customHeight="1">
      <c r="A465" s="95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  <c r="AA465" s="76"/>
    </row>
    <row r="466" ht="14.25" customHeight="1">
      <c r="A466" s="95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  <c r="AA466" s="76"/>
    </row>
    <row r="467" ht="14.25" customHeight="1">
      <c r="A467" s="95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  <c r="AA467" s="76"/>
    </row>
    <row r="468" ht="14.25" customHeight="1">
      <c r="A468" s="95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  <c r="AA468" s="76"/>
    </row>
    <row r="469" ht="14.25" customHeight="1">
      <c r="A469" s="95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  <c r="AA469" s="76"/>
    </row>
    <row r="470" ht="14.25" customHeight="1">
      <c r="A470" s="95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  <c r="AA470" s="76"/>
    </row>
    <row r="471" ht="14.25" customHeight="1">
      <c r="A471" s="95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  <c r="AA471" s="76"/>
    </row>
    <row r="472" ht="14.25" customHeight="1">
      <c r="A472" s="95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  <c r="AA472" s="76"/>
    </row>
    <row r="473" ht="14.25" customHeight="1">
      <c r="A473" s="95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  <c r="AA473" s="76"/>
    </row>
    <row r="474" ht="14.25" customHeight="1">
      <c r="A474" s="95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  <c r="AA474" s="76"/>
    </row>
    <row r="475" ht="14.25" customHeight="1">
      <c r="A475" s="95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  <c r="AA475" s="76"/>
    </row>
    <row r="476" ht="14.25" customHeight="1">
      <c r="A476" s="95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  <c r="AA476" s="76"/>
    </row>
    <row r="477" ht="14.25" customHeight="1">
      <c r="A477" s="95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  <c r="AA477" s="76"/>
    </row>
    <row r="478" ht="14.25" customHeight="1">
      <c r="A478" s="95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  <c r="AA478" s="76"/>
    </row>
    <row r="479" ht="14.25" customHeight="1">
      <c r="A479" s="95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  <c r="AA479" s="76"/>
    </row>
    <row r="480" ht="14.25" customHeight="1">
      <c r="A480" s="95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  <c r="AA480" s="76"/>
    </row>
    <row r="481" ht="14.25" customHeight="1">
      <c r="A481" s="95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  <c r="AA481" s="76"/>
    </row>
    <row r="482" ht="14.25" customHeight="1">
      <c r="A482" s="95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  <c r="AA482" s="76"/>
    </row>
    <row r="483" ht="14.25" customHeight="1">
      <c r="A483" s="95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  <c r="AA483" s="76"/>
    </row>
    <row r="484" ht="14.25" customHeight="1">
      <c r="A484" s="95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  <c r="AA484" s="76"/>
    </row>
    <row r="485" ht="14.25" customHeight="1">
      <c r="A485" s="95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  <c r="AA485" s="76"/>
    </row>
    <row r="486" ht="14.25" customHeight="1">
      <c r="A486" s="95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  <c r="AA486" s="76"/>
    </row>
    <row r="487" ht="14.25" customHeight="1">
      <c r="A487" s="95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  <c r="AA487" s="76"/>
    </row>
    <row r="488" ht="14.25" customHeight="1">
      <c r="A488" s="95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  <c r="AA488" s="76"/>
    </row>
    <row r="489" ht="14.25" customHeight="1">
      <c r="A489" s="95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  <c r="AA489" s="76"/>
    </row>
    <row r="490" ht="14.25" customHeight="1">
      <c r="A490" s="95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  <c r="AA490" s="76"/>
    </row>
    <row r="491" ht="14.25" customHeight="1">
      <c r="A491" s="95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  <c r="AA491" s="76"/>
    </row>
    <row r="492" ht="14.25" customHeight="1">
      <c r="A492" s="95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  <c r="AA492" s="76"/>
    </row>
    <row r="493" ht="14.25" customHeight="1">
      <c r="A493" s="95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  <c r="AA493" s="76"/>
    </row>
    <row r="494" ht="14.25" customHeight="1">
      <c r="A494" s="95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  <c r="AA494" s="76"/>
    </row>
    <row r="495" ht="14.25" customHeight="1">
      <c r="A495" s="95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  <c r="AA495" s="76"/>
    </row>
    <row r="496" ht="14.25" customHeight="1">
      <c r="A496" s="95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  <c r="AA496" s="76"/>
    </row>
    <row r="497" ht="14.25" customHeight="1">
      <c r="A497" s="95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  <c r="AA497" s="76"/>
    </row>
    <row r="498" ht="14.25" customHeight="1">
      <c r="A498" s="95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  <c r="AA498" s="76"/>
    </row>
    <row r="499" ht="14.25" customHeight="1">
      <c r="A499" s="95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  <c r="AA499" s="76"/>
    </row>
    <row r="500" ht="14.25" customHeight="1">
      <c r="A500" s="95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  <c r="AA500" s="76"/>
    </row>
    <row r="501" ht="14.25" customHeight="1">
      <c r="A501" s="95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  <c r="AA501" s="76"/>
    </row>
    <row r="502" ht="14.25" customHeight="1">
      <c r="A502" s="95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  <c r="AA502" s="76"/>
    </row>
    <row r="503" ht="14.25" customHeight="1">
      <c r="A503" s="95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  <c r="AA503" s="76"/>
    </row>
    <row r="504" ht="14.25" customHeight="1">
      <c r="A504" s="95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  <c r="AA504" s="76"/>
    </row>
    <row r="505" ht="14.25" customHeight="1">
      <c r="A505" s="95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  <c r="AA505" s="76"/>
    </row>
    <row r="506" ht="14.25" customHeight="1">
      <c r="A506" s="95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  <c r="AA506" s="76"/>
    </row>
    <row r="507" ht="14.25" customHeight="1">
      <c r="A507" s="95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  <c r="AA507" s="76"/>
    </row>
    <row r="508" ht="14.25" customHeight="1">
      <c r="A508" s="95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  <c r="AA508" s="76"/>
    </row>
    <row r="509" ht="14.25" customHeight="1">
      <c r="A509" s="95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  <c r="AA509" s="76"/>
    </row>
    <row r="510" ht="14.25" customHeight="1">
      <c r="A510" s="95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  <c r="AA510" s="76"/>
    </row>
    <row r="511" ht="14.25" customHeight="1">
      <c r="A511" s="95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  <c r="AA511" s="76"/>
    </row>
    <row r="512" ht="14.25" customHeight="1">
      <c r="A512" s="95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  <c r="AA512" s="76"/>
    </row>
    <row r="513" ht="14.25" customHeight="1">
      <c r="A513" s="95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  <c r="AA513" s="76"/>
    </row>
    <row r="514" ht="14.25" customHeight="1">
      <c r="A514" s="95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  <c r="AA514" s="76"/>
    </row>
    <row r="515" ht="14.25" customHeight="1">
      <c r="A515" s="95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  <c r="AA515" s="76"/>
    </row>
    <row r="516" ht="14.25" customHeight="1">
      <c r="A516" s="95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  <c r="AA516" s="76"/>
    </row>
    <row r="517" ht="14.25" customHeight="1">
      <c r="A517" s="95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  <c r="AA517" s="76"/>
    </row>
    <row r="518" ht="14.25" customHeight="1">
      <c r="A518" s="95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  <c r="AA518" s="76"/>
    </row>
    <row r="519" ht="14.25" customHeight="1">
      <c r="A519" s="95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  <c r="AA519" s="76"/>
    </row>
    <row r="520" ht="14.25" customHeight="1">
      <c r="A520" s="95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  <c r="AA520" s="76"/>
    </row>
    <row r="521" ht="14.25" customHeight="1">
      <c r="A521" s="95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  <c r="AA521" s="76"/>
    </row>
    <row r="522" ht="14.25" customHeight="1">
      <c r="A522" s="95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  <c r="AA522" s="76"/>
    </row>
    <row r="523" ht="14.25" customHeight="1">
      <c r="A523" s="95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  <c r="AA523" s="76"/>
    </row>
    <row r="524" ht="14.25" customHeight="1">
      <c r="A524" s="95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  <c r="AA524" s="76"/>
    </row>
    <row r="525" ht="14.25" customHeight="1">
      <c r="A525" s="95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  <c r="AA525" s="76"/>
    </row>
    <row r="526" ht="14.25" customHeight="1">
      <c r="A526" s="95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  <c r="AA526" s="76"/>
    </row>
    <row r="527" ht="14.25" customHeight="1">
      <c r="A527" s="95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  <c r="AA527" s="76"/>
    </row>
    <row r="528" ht="14.25" customHeight="1">
      <c r="A528" s="95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  <c r="AA528" s="76"/>
    </row>
    <row r="529" ht="14.25" customHeight="1">
      <c r="A529" s="95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  <c r="AA529" s="76"/>
    </row>
    <row r="530" ht="14.25" customHeight="1">
      <c r="A530" s="95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  <c r="AA530" s="76"/>
    </row>
    <row r="531" ht="14.25" customHeight="1">
      <c r="A531" s="95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  <c r="AA531" s="76"/>
    </row>
    <row r="532" ht="14.25" customHeight="1">
      <c r="A532" s="95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  <c r="AA532" s="76"/>
    </row>
    <row r="533" ht="14.25" customHeight="1">
      <c r="A533" s="95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  <c r="AA533" s="76"/>
    </row>
    <row r="534" ht="14.25" customHeight="1">
      <c r="A534" s="95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  <c r="AA534" s="76"/>
    </row>
    <row r="535" ht="14.25" customHeight="1">
      <c r="A535" s="95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  <c r="AA535" s="76"/>
    </row>
    <row r="536" ht="14.25" customHeight="1">
      <c r="A536" s="95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  <c r="AA536" s="76"/>
    </row>
    <row r="537" ht="14.25" customHeight="1">
      <c r="A537" s="95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  <c r="AA537" s="76"/>
    </row>
    <row r="538" ht="14.25" customHeight="1">
      <c r="A538" s="95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  <c r="AA538" s="76"/>
    </row>
    <row r="539" ht="14.25" customHeight="1">
      <c r="A539" s="95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  <c r="AA539" s="76"/>
    </row>
    <row r="540" ht="14.25" customHeight="1">
      <c r="A540" s="95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  <c r="AA540" s="76"/>
    </row>
    <row r="541" ht="14.25" customHeight="1">
      <c r="A541" s="95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  <c r="AA541" s="76"/>
    </row>
    <row r="542" ht="14.25" customHeight="1">
      <c r="A542" s="95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  <c r="AA542" s="76"/>
    </row>
    <row r="543" ht="14.25" customHeight="1">
      <c r="A543" s="95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  <c r="AA543" s="76"/>
    </row>
    <row r="544" ht="14.25" customHeight="1">
      <c r="A544" s="95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  <c r="AA544" s="76"/>
    </row>
    <row r="545" ht="14.25" customHeight="1">
      <c r="A545" s="95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  <c r="AA545" s="76"/>
    </row>
    <row r="546" ht="14.25" customHeight="1">
      <c r="A546" s="95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  <c r="AA546" s="76"/>
    </row>
    <row r="547" ht="14.25" customHeight="1">
      <c r="A547" s="95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  <c r="AA547" s="76"/>
    </row>
    <row r="548" ht="14.25" customHeight="1">
      <c r="A548" s="95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  <c r="AA548" s="76"/>
    </row>
    <row r="549" ht="14.25" customHeight="1">
      <c r="A549" s="95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  <c r="AA549" s="76"/>
    </row>
    <row r="550" ht="14.25" customHeight="1">
      <c r="A550" s="95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  <c r="AA550" s="76"/>
    </row>
    <row r="551" ht="14.25" customHeight="1">
      <c r="A551" s="95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  <c r="AA551" s="76"/>
    </row>
    <row r="552" ht="14.25" customHeight="1">
      <c r="A552" s="95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  <c r="AA552" s="76"/>
    </row>
    <row r="553" ht="14.25" customHeight="1">
      <c r="A553" s="95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  <c r="AA553" s="76"/>
    </row>
    <row r="554" ht="14.25" customHeight="1">
      <c r="A554" s="95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  <c r="AA554" s="76"/>
    </row>
    <row r="555" ht="14.25" customHeight="1">
      <c r="A555" s="95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  <c r="AA555" s="76"/>
    </row>
    <row r="556" ht="14.25" customHeight="1">
      <c r="A556" s="95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  <c r="AA556" s="76"/>
    </row>
    <row r="557" ht="14.25" customHeight="1">
      <c r="A557" s="95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  <c r="AA557" s="76"/>
    </row>
    <row r="558" ht="14.25" customHeight="1">
      <c r="A558" s="95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  <c r="AA558" s="76"/>
    </row>
    <row r="559" ht="14.25" customHeight="1">
      <c r="A559" s="95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  <c r="AA559" s="76"/>
    </row>
    <row r="560" ht="14.25" customHeight="1">
      <c r="A560" s="95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  <c r="AA560" s="76"/>
    </row>
    <row r="561" ht="14.25" customHeight="1">
      <c r="A561" s="95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  <c r="AA561" s="76"/>
    </row>
    <row r="562" ht="14.25" customHeight="1">
      <c r="A562" s="95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  <c r="AA562" s="76"/>
    </row>
    <row r="563" ht="14.25" customHeight="1">
      <c r="A563" s="95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  <c r="AA563" s="76"/>
    </row>
    <row r="564" ht="14.25" customHeight="1">
      <c r="A564" s="95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  <c r="AA564" s="76"/>
    </row>
    <row r="565" ht="14.25" customHeight="1">
      <c r="A565" s="95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  <c r="AA565" s="76"/>
    </row>
    <row r="566" ht="14.25" customHeight="1">
      <c r="A566" s="95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  <c r="AA566" s="76"/>
    </row>
    <row r="567" ht="14.25" customHeight="1">
      <c r="A567" s="95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  <c r="AA567" s="76"/>
    </row>
    <row r="568" ht="14.25" customHeight="1">
      <c r="A568" s="95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  <c r="AA568" s="76"/>
    </row>
    <row r="569" ht="14.25" customHeight="1">
      <c r="A569" s="95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  <c r="AA569" s="76"/>
    </row>
    <row r="570" ht="14.25" customHeight="1">
      <c r="A570" s="95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  <c r="AA570" s="76"/>
    </row>
    <row r="571" ht="14.25" customHeight="1">
      <c r="A571" s="95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  <c r="AA571" s="76"/>
    </row>
    <row r="572" ht="14.25" customHeight="1">
      <c r="A572" s="95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  <c r="AA572" s="76"/>
    </row>
    <row r="573" ht="14.25" customHeight="1">
      <c r="A573" s="95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  <c r="AA573" s="76"/>
    </row>
    <row r="574" ht="14.25" customHeight="1">
      <c r="A574" s="95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  <c r="AA574" s="76"/>
    </row>
    <row r="575" ht="14.25" customHeight="1">
      <c r="A575" s="95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  <c r="AA575" s="76"/>
    </row>
    <row r="576" ht="14.25" customHeight="1">
      <c r="A576" s="95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  <c r="AA576" s="76"/>
    </row>
    <row r="577" ht="14.25" customHeight="1">
      <c r="A577" s="95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  <c r="AA577" s="76"/>
    </row>
    <row r="578" ht="14.25" customHeight="1">
      <c r="A578" s="95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  <c r="AA578" s="76"/>
    </row>
    <row r="579" ht="14.25" customHeight="1">
      <c r="A579" s="95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  <c r="AA579" s="76"/>
    </row>
    <row r="580" ht="14.25" customHeight="1">
      <c r="A580" s="95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  <c r="AA580" s="76"/>
    </row>
    <row r="581" ht="14.25" customHeight="1">
      <c r="A581" s="95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  <c r="AA581" s="76"/>
    </row>
    <row r="582" ht="14.25" customHeight="1">
      <c r="A582" s="95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  <c r="AA582" s="76"/>
    </row>
    <row r="583" ht="14.25" customHeight="1">
      <c r="A583" s="95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  <c r="AA583" s="76"/>
    </row>
    <row r="584" ht="14.25" customHeight="1">
      <c r="A584" s="95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  <c r="AA584" s="76"/>
    </row>
    <row r="585" ht="14.25" customHeight="1">
      <c r="A585" s="95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  <c r="AA585" s="76"/>
    </row>
    <row r="586" ht="14.25" customHeight="1">
      <c r="A586" s="95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  <c r="AA586" s="76"/>
    </row>
    <row r="587" ht="14.25" customHeight="1">
      <c r="A587" s="95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  <c r="AA587" s="76"/>
    </row>
    <row r="588" ht="14.25" customHeight="1">
      <c r="A588" s="95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  <c r="AA588" s="76"/>
    </row>
    <row r="589" ht="14.25" customHeight="1">
      <c r="A589" s="95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  <c r="AA589" s="76"/>
    </row>
    <row r="590" ht="14.25" customHeight="1">
      <c r="A590" s="95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  <c r="AA590" s="76"/>
    </row>
    <row r="591" ht="14.25" customHeight="1">
      <c r="A591" s="95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  <c r="AA591" s="76"/>
    </row>
    <row r="592" ht="14.25" customHeight="1">
      <c r="A592" s="95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  <c r="AA592" s="76"/>
    </row>
    <row r="593" ht="14.25" customHeight="1">
      <c r="A593" s="95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  <c r="AA593" s="76"/>
    </row>
    <row r="594" ht="14.25" customHeight="1">
      <c r="A594" s="95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  <c r="AA594" s="76"/>
    </row>
    <row r="595" ht="14.25" customHeight="1">
      <c r="A595" s="95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  <c r="AA595" s="76"/>
    </row>
    <row r="596" ht="14.25" customHeight="1">
      <c r="A596" s="95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  <c r="AA596" s="76"/>
    </row>
    <row r="597" ht="14.25" customHeight="1">
      <c r="A597" s="95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  <c r="AA597" s="76"/>
    </row>
    <row r="598" ht="14.25" customHeight="1">
      <c r="A598" s="95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  <c r="AA598" s="76"/>
    </row>
    <row r="599" ht="14.25" customHeight="1">
      <c r="A599" s="95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  <c r="AA599" s="76"/>
    </row>
    <row r="600" ht="14.25" customHeight="1">
      <c r="A600" s="95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  <c r="AA600" s="76"/>
    </row>
    <row r="601" ht="14.25" customHeight="1">
      <c r="A601" s="95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  <c r="AA601" s="76"/>
    </row>
    <row r="602" ht="14.25" customHeight="1">
      <c r="A602" s="95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  <c r="AA602" s="76"/>
    </row>
    <row r="603" ht="14.25" customHeight="1">
      <c r="A603" s="95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  <c r="AA603" s="76"/>
    </row>
    <row r="604" ht="14.25" customHeight="1">
      <c r="A604" s="95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  <c r="AA604" s="76"/>
    </row>
    <row r="605" ht="14.25" customHeight="1">
      <c r="A605" s="95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  <c r="AA605" s="76"/>
    </row>
    <row r="606" ht="14.25" customHeight="1">
      <c r="A606" s="95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  <c r="AA606" s="76"/>
    </row>
    <row r="607" ht="14.25" customHeight="1">
      <c r="A607" s="95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  <c r="AA607" s="76"/>
    </row>
    <row r="608" ht="14.25" customHeight="1">
      <c r="A608" s="95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  <c r="AA608" s="76"/>
    </row>
    <row r="609" ht="14.25" customHeight="1">
      <c r="A609" s="95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  <c r="AA609" s="76"/>
    </row>
    <row r="610" ht="14.25" customHeight="1">
      <c r="A610" s="95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  <c r="AA610" s="76"/>
    </row>
    <row r="611" ht="14.25" customHeight="1">
      <c r="A611" s="95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  <c r="AA611" s="76"/>
    </row>
    <row r="612" ht="14.25" customHeight="1">
      <c r="A612" s="95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  <c r="AA612" s="76"/>
    </row>
    <row r="613" ht="14.25" customHeight="1">
      <c r="A613" s="95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  <c r="AA613" s="76"/>
    </row>
    <row r="614" ht="14.25" customHeight="1">
      <c r="A614" s="95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  <c r="AA614" s="76"/>
    </row>
    <row r="615" ht="14.25" customHeight="1">
      <c r="A615" s="95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  <c r="AA615" s="76"/>
    </row>
    <row r="616" ht="14.25" customHeight="1">
      <c r="A616" s="95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  <c r="AA616" s="76"/>
    </row>
    <row r="617" ht="14.25" customHeight="1">
      <c r="A617" s="95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  <c r="AA617" s="76"/>
    </row>
    <row r="618" ht="14.25" customHeight="1">
      <c r="A618" s="95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  <c r="AA618" s="76"/>
    </row>
    <row r="619" ht="14.25" customHeight="1">
      <c r="A619" s="95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  <c r="AA619" s="76"/>
    </row>
    <row r="620" ht="14.25" customHeight="1">
      <c r="A620" s="95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  <c r="AA620" s="76"/>
    </row>
    <row r="621" ht="14.25" customHeight="1">
      <c r="A621" s="95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  <c r="AA621" s="76"/>
    </row>
    <row r="622" ht="14.25" customHeight="1">
      <c r="A622" s="95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  <c r="AA622" s="76"/>
    </row>
    <row r="623" ht="14.25" customHeight="1">
      <c r="A623" s="95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  <c r="AA623" s="76"/>
    </row>
    <row r="624" ht="14.25" customHeight="1">
      <c r="A624" s="95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  <c r="AA624" s="76"/>
    </row>
    <row r="625" ht="14.25" customHeight="1">
      <c r="A625" s="95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  <c r="AA625" s="76"/>
    </row>
    <row r="626" ht="14.25" customHeight="1">
      <c r="A626" s="95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  <c r="AA626" s="76"/>
    </row>
    <row r="627" ht="14.25" customHeight="1">
      <c r="A627" s="95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  <c r="AA627" s="76"/>
    </row>
    <row r="628" ht="14.25" customHeight="1">
      <c r="A628" s="95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  <c r="AA628" s="76"/>
    </row>
    <row r="629" ht="14.25" customHeight="1">
      <c r="A629" s="95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  <c r="AA629" s="76"/>
    </row>
    <row r="630" ht="14.25" customHeight="1">
      <c r="A630" s="95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  <c r="AA630" s="76"/>
    </row>
    <row r="631" ht="14.25" customHeight="1">
      <c r="A631" s="95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  <c r="AA631" s="76"/>
    </row>
    <row r="632" ht="14.25" customHeight="1">
      <c r="A632" s="95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  <c r="AA632" s="76"/>
    </row>
    <row r="633" ht="14.25" customHeight="1">
      <c r="A633" s="95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  <c r="AA633" s="76"/>
    </row>
    <row r="634" ht="14.25" customHeight="1">
      <c r="A634" s="95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  <c r="AA634" s="76"/>
    </row>
    <row r="635" ht="14.25" customHeight="1">
      <c r="A635" s="95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  <c r="AA635" s="76"/>
    </row>
    <row r="636" ht="14.25" customHeight="1">
      <c r="A636" s="95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  <c r="AA636" s="76"/>
    </row>
    <row r="637" ht="14.25" customHeight="1">
      <c r="A637" s="95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  <c r="AA637" s="76"/>
    </row>
    <row r="638" ht="14.25" customHeight="1">
      <c r="A638" s="95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  <c r="AA638" s="76"/>
    </row>
    <row r="639" ht="14.25" customHeight="1">
      <c r="A639" s="95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  <c r="AA639" s="76"/>
    </row>
    <row r="640" ht="14.25" customHeight="1">
      <c r="A640" s="95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  <c r="AA640" s="76"/>
    </row>
    <row r="641" ht="14.25" customHeight="1">
      <c r="A641" s="95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  <c r="AA641" s="76"/>
    </row>
    <row r="642" ht="14.25" customHeight="1">
      <c r="A642" s="95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  <c r="AA642" s="76"/>
    </row>
    <row r="643" ht="14.25" customHeight="1">
      <c r="A643" s="95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  <c r="AA643" s="76"/>
    </row>
    <row r="644" ht="14.25" customHeight="1">
      <c r="A644" s="95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  <c r="AA644" s="76"/>
    </row>
    <row r="645" ht="14.25" customHeight="1">
      <c r="A645" s="95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  <c r="AA645" s="76"/>
    </row>
    <row r="646" ht="14.25" customHeight="1">
      <c r="A646" s="95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  <c r="AA646" s="76"/>
    </row>
    <row r="647" ht="14.25" customHeight="1">
      <c r="A647" s="95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  <c r="AA647" s="76"/>
    </row>
    <row r="648" ht="14.25" customHeight="1">
      <c r="A648" s="95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  <c r="AA648" s="76"/>
    </row>
    <row r="649" ht="14.25" customHeight="1">
      <c r="A649" s="95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  <c r="AA649" s="76"/>
    </row>
    <row r="650" ht="14.25" customHeight="1">
      <c r="A650" s="95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  <c r="AA650" s="76"/>
    </row>
    <row r="651" ht="14.25" customHeight="1">
      <c r="A651" s="95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  <c r="AA651" s="76"/>
    </row>
    <row r="652" ht="14.25" customHeight="1">
      <c r="A652" s="95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  <c r="AA652" s="76"/>
    </row>
    <row r="653" ht="14.25" customHeight="1">
      <c r="A653" s="95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  <c r="AA653" s="76"/>
    </row>
    <row r="654" ht="14.25" customHeight="1">
      <c r="A654" s="95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  <c r="AA654" s="76"/>
    </row>
    <row r="655" ht="14.25" customHeight="1">
      <c r="A655" s="95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  <c r="AA655" s="76"/>
    </row>
    <row r="656" ht="14.25" customHeight="1">
      <c r="A656" s="95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  <c r="AA656" s="76"/>
    </row>
    <row r="657" ht="14.25" customHeight="1">
      <c r="A657" s="95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  <c r="AA657" s="76"/>
    </row>
    <row r="658" ht="14.25" customHeight="1">
      <c r="A658" s="95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  <c r="AA658" s="76"/>
    </row>
    <row r="659" ht="14.25" customHeight="1">
      <c r="A659" s="95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  <c r="AA659" s="76"/>
    </row>
    <row r="660" ht="14.25" customHeight="1">
      <c r="A660" s="95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  <c r="AA660" s="76"/>
    </row>
    <row r="661" ht="14.25" customHeight="1">
      <c r="A661" s="95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  <c r="AA661" s="76"/>
    </row>
    <row r="662" ht="14.25" customHeight="1">
      <c r="A662" s="95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  <c r="AA662" s="76"/>
    </row>
    <row r="663" ht="14.25" customHeight="1">
      <c r="A663" s="95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  <c r="AA663" s="76"/>
    </row>
    <row r="664" ht="14.25" customHeight="1">
      <c r="A664" s="95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  <c r="AA664" s="76"/>
    </row>
    <row r="665" ht="14.25" customHeight="1">
      <c r="A665" s="95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  <c r="AA665" s="76"/>
    </row>
    <row r="666" ht="14.25" customHeight="1">
      <c r="A666" s="95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  <c r="AA666" s="76"/>
    </row>
    <row r="667" ht="14.25" customHeight="1">
      <c r="A667" s="95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  <c r="AA667" s="76"/>
    </row>
    <row r="668" ht="14.25" customHeight="1">
      <c r="A668" s="95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  <c r="AA668" s="76"/>
    </row>
    <row r="669" ht="14.25" customHeight="1">
      <c r="A669" s="95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  <c r="AA669" s="76"/>
    </row>
    <row r="670" ht="14.25" customHeight="1">
      <c r="A670" s="95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  <c r="AA670" s="76"/>
    </row>
    <row r="671" ht="14.25" customHeight="1">
      <c r="A671" s="95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  <c r="AA671" s="76"/>
    </row>
    <row r="672" ht="14.25" customHeight="1">
      <c r="A672" s="95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  <c r="AA672" s="76"/>
    </row>
    <row r="673" ht="14.25" customHeight="1">
      <c r="A673" s="95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  <c r="AA673" s="76"/>
    </row>
    <row r="674" ht="14.25" customHeight="1">
      <c r="A674" s="95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  <c r="AA674" s="76"/>
    </row>
    <row r="675" ht="14.25" customHeight="1">
      <c r="A675" s="95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  <c r="AA675" s="76"/>
    </row>
    <row r="676" ht="14.25" customHeight="1">
      <c r="A676" s="95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  <c r="AA676" s="76"/>
    </row>
    <row r="677" ht="14.25" customHeight="1">
      <c r="A677" s="95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  <c r="AA677" s="76"/>
    </row>
    <row r="678" ht="14.25" customHeight="1">
      <c r="A678" s="95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  <c r="AA678" s="76"/>
    </row>
    <row r="679" ht="14.25" customHeight="1">
      <c r="A679" s="95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  <c r="AA679" s="76"/>
    </row>
    <row r="680" ht="14.25" customHeight="1">
      <c r="A680" s="95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  <c r="AA680" s="76"/>
    </row>
    <row r="681" ht="14.25" customHeight="1">
      <c r="A681" s="95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  <c r="AA681" s="76"/>
    </row>
    <row r="682" ht="14.25" customHeight="1">
      <c r="A682" s="95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  <c r="AA682" s="76"/>
    </row>
    <row r="683" ht="14.25" customHeight="1">
      <c r="A683" s="95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  <c r="AA683" s="76"/>
    </row>
    <row r="684" ht="14.25" customHeight="1">
      <c r="A684" s="95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  <c r="AA684" s="76"/>
    </row>
    <row r="685" ht="14.25" customHeight="1">
      <c r="A685" s="95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  <c r="AA685" s="76"/>
    </row>
    <row r="686" ht="14.25" customHeight="1">
      <c r="A686" s="95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  <c r="AA686" s="76"/>
    </row>
    <row r="687" ht="14.25" customHeight="1">
      <c r="A687" s="95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  <c r="AA687" s="76"/>
    </row>
    <row r="688" ht="14.25" customHeight="1">
      <c r="A688" s="95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  <c r="AA688" s="76"/>
    </row>
    <row r="689" ht="14.25" customHeight="1">
      <c r="A689" s="95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  <c r="AA689" s="76"/>
    </row>
    <row r="690" ht="14.25" customHeight="1">
      <c r="A690" s="95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  <c r="AA690" s="76"/>
    </row>
    <row r="691" ht="14.25" customHeight="1">
      <c r="A691" s="95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  <c r="AA691" s="76"/>
    </row>
    <row r="692" ht="14.25" customHeight="1">
      <c r="A692" s="95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  <c r="AA692" s="76"/>
    </row>
    <row r="693" ht="14.25" customHeight="1">
      <c r="A693" s="95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  <c r="AA693" s="76"/>
    </row>
    <row r="694" ht="14.25" customHeight="1">
      <c r="A694" s="95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  <c r="AA694" s="76"/>
    </row>
    <row r="695" ht="14.25" customHeight="1">
      <c r="A695" s="95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  <c r="AA695" s="76"/>
    </row>
    <row r="696" ht="14.25" customHeight="1">
      <c r="A696" s="95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  <c r="AA696" s="76"/>
    </row>
    <row r="697" ht="14.25" customHeight="1">
      <c r="A697" s="95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  <c r="AA697" s="76"/>
    </row>
    <row r="698" ht="14.25" customHeight="1">
      <c r="A698" s="95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  <c r="AA698" s="76"/>
    </row>
    <row r="699" ht="14.25" customHeight="1">
      <c r="A699" s="95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  <c r="AA699" s="76"/>
    </row>
    <row r="700" ht="14.25" customHeight="1">
      <c r="A700" s="95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  <c r="AA700" s="76"/>
    </row>
    <row r="701" ht="14.25" customHeight="1">
      <c r="A701" s="95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  <c r="AA701" s="76"/>
    </row>
    <row r="702" ht="14.25" customHeight="1">
      <c r="A702" s="95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  <c r="AA702" s="76"/>
    </row>
    <row r="703" ht="14.25" customHeight="1">
      <c r="A703" s="95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  <c r="AA703" s="76"/>
    </row>
    <row r="704" ht="14.25" customHeight="1">
      <c r="A704" s="95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  <c r="AA704" s="76"/>
    </row>
    <row r="705" ht="14.25" customHeight="1">
      <c r="A705" s="95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  <c r="AA705" s="76"/>
    </row>
    <row r="706" ht="14.25" customHeight="1">
      <c r="A706" s="95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  <c r="AA706" s="76"/>
    </row>
    <row r="707" ht="14.25" customHeight="1">
      <c r="A707" s="95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  <c r="AA707" s="76"/>
    </row>
    <row r="708" ht="14.25" customHeight="1">
      <c r="A708" s="95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  <c r="AA708" s="76"/>
    </row>
    <row r="709" ht="14.25" customHeight="1">
      <c r="A709" s="95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  <c r="AA709" s="76"/>
    </row>
    <row r="710" ht="14.25" customHeight="1">
      <c r="A710" s="95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  <c r="AA710" s="76"/>
    </row>
    <row r="711" ht="14.25" customHeight="1">
      <c r="A711" s="95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  <c r="AA711" s="76"/>
    </row>
    <row r="712" ht="14.25" customHeight="1">
      <c r="A712" s="95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  <c r="AA712" s="76"/>
    </row>
    <row r="713" ht="14.25" customHeight="1">
      <c r="A713" s="95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  <c r="AA713" s="76"/>
    </row>
    <row r="714" ht="14.25" customHeight="1">
      <c r="A714" s="95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  <c r="AA714" s="76"/>
    </row>
    <row r="715" ht="14.25" customHeight="1">
      <c r="A715" s="95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  <c r="AA715" s="76"/>
    </row>
    <row r="716" ht="14.25" customHeight="1">
      <c r="A716" s="95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  <c r="AA716" s="76"/>
    </row>
    <row r="717" ht="14.25" customHeight="1">
      <c r="A717" s="95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  <c r="AA717" s="76"/>
    </row>
    <row r="718" ht="14.25" customHeight="1">
      <c r="A718" s="95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  <c r="AA718" s="76"/>
    </row>
    <row r="719" ht="14.25" customHeight="1">
      <c r="A719" s="95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  <c r="AA719" s="76"/>
    </row>
    <row r="720" ht="14.25" customHeight="1">
      <c r="A720" s="95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  <c r="AA720" s="76"/>
    </row>
    <row r="721" ht="14.25" customHeight="1">
      <c r="A721" s="95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  <c r="AA721" s="76"/>
    </row>
    <row r="722" ht="14.25" customHeight="1">
      <c r="A722" s="95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  <c r="AA722" s="76"/>
    </row>
    <row r="723" ht="14.25" customHeight="1">
      <c r="A723" s="95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  <c r="AA723" s="76"/>
    </row>
    <row r="724" ht="14.25" customHeight="1">
      <c r="A724" s="95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  <c r="AA724" s="76"/>
    </row>
    <row r="725" ht="14.25" customHeight="1">
      <c r="A725" s="95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  <c r="AA725" s="76"/>
    </row>
    <row r="726" ht="14.25" customHeight="1">
      <c r="A726" s="95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  <c r="AA726" s="76"/>
    </row>
    <row r="727" ht="14.25" customHeight="1">
      <c r="A727" s="95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  <c r="AA727" s="76"/>
    </row>
    <row r="728" ht="14.25" customHeight="1">
      <c r="A728" s="95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  <c r="AA728" s="76"/>
    </row>
    <row r="729" ht="14.25" customHeight="1">
      <c r="A729" s="95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  <c r="AA729" s="76"/>
    </row>
    <row r="730" ht="14.25" customHeight="1">
      <c r="A730" s="95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  <c r="AA730" s="76"/>
    </row>
    <row r="731" ht="14.25" customHeight="1">
      <c r="A731" s="95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  <c r="AA731" s="76"/>
    </row>
    <row r="732" ht="14.25" customHeight="1">
      <c r="A732" s="95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  <c r="AA732" s="76"/>
    </row>
    <row r="733" ht="14.25" customHeight="1">
      <c r="A733" s="95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  <c r="AA733" s="76"/>
    </row>
    <row r="734" ht="14.25" customHeight="1">
      <c r="A734" s="95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  <c r="AA734" s="76"/>
    </row>
    <row r="735" ht="14.25" customHeight="1">
      <c r="A735" s="95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  <c r="AA735" s="76"/>
    </row>
    <row r="736" ht="14.25" customHeight="1">
      <c r="A736" s="95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  <c r="AA736" s="76"/>
    </row>
    <row r="737" ht="14.25" customHeight="1">
      <c r="A737" s="95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  <c r="AA737" s="76"/>
    </row>
    <row r="738" ht="14.25" customHeight="1">
      <c r="A738" s="95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  <c r="AA738" s="76"/>
    </row>
    <row r="739" ht="14.25" customHeight="1">
      <c r="A739" s="95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  <c r="AA739" s="76"/>
    </row>
    <row r="740" ht="14.25" customHeight="1">
      <c r="A740" s="95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  <c r="AA740" s="76"/>
    </row>
    <row r="741" ht="14.25" customHeight="1">
      <c r="A741" s="95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  <c r="AA741" s="76"/>
    </row>
    <row r="742" ht="14.25" customHeight="1">
      <c r="A742" s="95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  <c r="AA742" s="76"/>
    </row>
    <row r="743" ht="14.25" customHeight="1">
      <c r="A743" s="95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  <c r="AA743" s="76"/>
    </row>
    <row r="744" ht="14.25" customHeight="1">
      <c r="A744" s="95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  <c r="AA744" s="76"/>
    </row>
    <row r="745" ht="14.25" customHeight="1">
      <c r="A745" s="95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  <c r="AA745" s="76"/>
    </row>
    <row r="746" ht="14.25" customHeight="1">
      <c r="A746" s="95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  <c r="AA746" s="76"/>
    </row>
    <row r="747" ht="14.25" customHeight="1">
      <c r="A747" s="95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  <c r="AA747" s="76"/>
    </row>
    <row r="748" ht="14.25" customHeight="1">
      <c r="A748" s="95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  <c r="AA748" s="76"/>
    </row>
    <row r="749" ht="14.25" customHeight="1">
      <c r="A749" s="95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  <c r="AA749" s="76"/>
    </row>
    <row r="750" ht="14.25" customHeight="1">
      <c r="A750" s="95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  <c r="AA750" s="76"/>
    </row>
    <row r="751" ht="14.25" customHeight="1">
      <c r="A751" s="95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  <c r="AA751" s="76"/>
    </row>
    <row r="752" ht="14.25" customHeight="1">
      <c r="A752" s="95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  <c r="AA752" s="76"/>
    </row>
    <row r="753" ht="14.25" customHeight="1">
      <c r="A753" s="95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  <c r="AA753" s="76"/>
    </row>
    <row r="754" ht="14.25" customHeight="1">
      <c r="A754" s="95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  <c r="AA754" s="76"/>
    </row>
    <row r="755" ht="14.25" customHeight="1">
      <c r="A755" s="95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  <c r="AA755" s="76"/>
    </row>
    <row r="756" ht="14.25" customHeight="1">
      <c r="A756" s="95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  <c r="AA756" s="76"/>
    </row>
    <row r="757" ht="14.25" customHeight="1">
      <c r="A757" s="95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  <c r="AA757" s="76"/>
    </row>
    <row r="758" ht="14.25" customHeight="1">
      <c r="A758" s="95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  <c r="AA758" s="76"/>
    </row>
    <row r="759" ht="14.25" customHeight="1">
      <c r="A759" s="95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  <c r="AA759" s="76"/>
    </row>
    <row r="760" ht="14.25" customHeight="1">
      <c r="A760" s="95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  <c r="AA760" s="76"/>
    </row>
    <row r="761" ht="14.25" customHeight="1">
      <c r="A761" s="95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  <c r="AA761" s="76"/>
    </row>
    <row r="762" ht="14.25" customHeight="1">
      <c r="A762" s="95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  <c r="AA762" s="76"/>
    </row>
    <row r="763" ht="14.25" customHeight="1">
      <c r="A763" s="95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  <c r="AA763" s="76"/>
    </row>
    <row r="764" ht="14.25" customHeight="1">
      <c r="A764" s="95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  <c r="AA764" s="76"/>
    </row>
    <row r="765" ht="14.25" customHeight="1">
      <c r="A765" s="95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  <c r="AA765" s="76"/>
    </row>
    <row r="766" ht="14.25" customHeight="1">
      <c r="A766" s="95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  <c r="AA766" s="76"/>
    </row>
    <row r="767" ht="14.25" customHeight="1">
      <c r="A767" s="95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  <c r="AA767" s="76"/>
    </row>
    <row r="768" ht="14.25" customHeight="1">
      <c r="A768" s="95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  <c r="AA768" s="76"/>
    </row>
    <row r="769" ht="14.25" customHeight="1">
      <c r="A769" s="95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  <c r="AA769" s="76"/>
    </row>
    <row r="770" ht="14.25" customHeight="1">
      <c r="A770" s="95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  <c r="AA770" s="76"/>
    </row>
    <row r="771" ht="14.25" customHeight="1">
      <c r="A771" s="95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  <c r="AA771" s="76"/>
    </row>
    <row r="772" ht="14.25" customHeight="1">
      <c r="A772" s="95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  <c r="AA772" s="76"/>
    </row>
    <row r="773" ht="14.25" customHeight="1">
      <c r="A773" s="95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  <c r="AA773" s="76"/>
    </row>
    <row r="774" ht="14.25" customHeight="1">
      <c r="A774" s="95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  <c r="AA774" s="76"/>
    </row>
    <row r="775" ht="14.25" customHeight="1">
      <c r="A775" s="95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  <c r="AA775" s="76"/>
    </row>
    <row r="776" ht="14.25" customHeight="1">
      <c r="A776" s="95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  <c r="AA776" s="76"/>
    </row>
    <row r="777" ht="14.25" customHeight="1">
      <c r="A777" s="95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  <c r="AA777" s="76"/>
    </row>
    <row r="778" ht="14.25" customHeight="1">
      <c r="A778" s="95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  <c r="AA778" s="76"/>
    </row>
    <row r="779" ht="14.25" customHeight="1">
      <c r="A779" s="95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  <c r="AA779" s="76"/>
    </row>
    <row r="780" ht="14.25" customHeight="1">
      <c r="A780" s="95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  <c r="AA780" s="76"/>
    </row>
    <row r="781" ht="14.25" customHeight="1">
      <c r="A781" s="95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  <c r="AA781" s="76"/>
    </row>
    <row r="782" ht="14.25" customHeight="1">
      <c r="A782" s="95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  <c r="AA782" s="76"/>
    </row>
    <row r="783" ht="14.25" customHeight="1">
      <c r="A783" s="95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  <c r="AA783" s="76"/>
    </row>
    <row r="784" ht="14.25" customHeight="1">
      <c r="A784" s="95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  <c r="AA784" s="76"/>
    </row>
    <row r="785" ht="14.25" customHeight="1">
      <c r="A785" s="95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  <c r="AA785" s="76"/>
    </row>
    <row r="786" ht="14.25" customHeight="1">
      <c r="A786" s="95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  <c r="AA786" s="76"/>
    </row>
    <row r="787" ht="14.25" customHeight="1">
      <c r="A787" s="95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  <c r="AA787" s="76"/>
    </row>
    <row r="788" ht="14.25" customHeight="1">
      <c r="A788" s="95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  <c r="AA788" s="76"/>
    </row>
    <row r="789" ht="14.25" customHeight="1">
      <c r="A789" s="95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  <c r="AA789" s="76"/>
    </row>
    <row r="790" ht="14.25" customHeight="1">
      <c r="A790" s="95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  <c r="AA790" s="76"/>
    </row>
    <row r="791" ht="14.25" customHeight="1">
      <c r="A791" s="95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  <c r="AA791" s="76"/>
    </row>
    <row r="792" ht="14.25" customHeight="1">
      <c r="A792" s="95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  <c r="AA792" s="76"/>
    </row>
    <row r="793" ht="14.25" customHeight="1">
      <c r="A793" s="95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  <c r="AA793" s="76"/>
    </row>
    <row r="794" ht="14.25" customHeight="1">
      <c r="A794" s="95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  <c r="AA794" s="76"/>
    </row>
    <row r="795" ht="14.25" customHeight="1">
      <c r="A795" s="95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  <c r="AA795" s="76"/>
    </row>
    <row r="796" ht="14.25" customHeight="1">
      <c r="A796" s="95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  <c r="AA796" s="76"/>
    </row>
    <row r="797" ht="14.25" customHeight="1">
      <c r="A797" s="95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  <c r="AA797" s="76"/>
    </row>
    <row r="798" ht="14.25" customHeight="1">
      <c r="A798" s="95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  <c r="AA798" s="76"/>
    </row>
    <row r="799" ht="14.25" customHeight="1">
      <c r="A799" s="95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  <c r="AA799" s="76"/>
    </row>
    <row r="800" ht="14.25" customHeight="1">
      <c r="A800" s="95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  <c r="AA800" s="76"/>
    </row>
    <row r="801" ht="14.25" customHeight="1">
      <c r="A801" s="95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  <c r="AA801" s="76"/>
    </row>
    <row r="802" ht="14.25" customHeight="1">
      <c r="A802" s="95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  <c r="AA802" s="76"/>
    </row>
    <row r="803" ht="14.25" customHeight="1">
      <c r="A803" s="95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  <c r="AA803" s="76"/>
    </row>
    <row r="804" ht="14.25" customHeight="1">
      <c r="A804" s="95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  <c r="AA804" s="76"/>
    </row>
    <row r="805" ht="14.25" customHeight="1">
      <c r="A805" s="95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  <c r="AA805" s="76"/>
    </row>
    <row r="806" ht="14.25" customHeight="1">
      <c r="A806" s="95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  <c r="AA806" s="76"/>
    </row>
    <row r="807" ht="14.25" customHeight="1">
      <c r="A807" s="95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  <c r="AA807" s="76"/>
    </row>
    <row r="808" ht="14.25" customHeight="1">
      <c r="A808" s="95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  <c r="AA808" s="76"/>
    </row>
    <row r="809" ht="14.25" customHeight="1">
      <c r="A809" s="95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  <c r="AA809" s="76"/>
    </row>
    <row r="810" ht="14.25" customHeight="1">
      <c r="A810" s="95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  <c r="AA810" s="76"/>
    </row>
    <row r="811" ht="14.25" customHeight="1">
      <c r="A811" s="95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  <c r="AA811" s="76"/>
    </row>
    <row r="812" ht="14.25" customHeight="1">
      <c r="A812" s="95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  <c r="AA812" s="76"/>
    </row>
    <row r="813" ht="14.25" customHeight="1">
      <c r="A813" s="95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  <c r="AA813" s="76"/>
    </row>
    <row r="814" ht="14.25" customHeight="1">
      <c r="A814" s="95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  <c r="AA814" s="76"/>
    </row>
    <row r="815" ht="14.25" customHeight="1">
      <c r="A815" s="95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  <c r="AA815" s="76"/>
    </row>
    <row r="816" ht="14.25" customHeight="1">
      <c r="A816" s="95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  <c r="AA816" s="76"/>
    </row>
    <row r="817" ht="14.25" customHeight="1">
      <c r="A817" s="95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  <c r="AA817" s="76"/>
    </row>
    <row r="818" ht="14.25" customHeight="1">
      <c r="A818" s="95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  <c r="AA818" s="76"/>
    </row>
    <row r="819" ht="14.25" customHeight="1">
      <c r="A819" s="95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  <c r="AA819" s="76"/>
    </row>
    <row r="820" ht="14.25" customHeight="1">
      <c r="A820" s="95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  <c r="AA820" s="76"/>
    </row>
    <row r="821" ht="14.25" customHeight="1">
      <c r="A821" s="95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  <c r="AA821" s="76"/>
    </row>
    <row r="822" ht="14.25" customHeight="1">
      <c r="A822" s="95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  <c r="AA822" s="76"/>
    </row>
    <row r="823" ht="14.25" customHeight="1">
      <c r="A823" s="95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  <c r="AA823" s="76"/>
    </row>
    <row r="824" ht="14.25" customHeight="1">
      <c r="A824" s="95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  <c r="AA824" s="76"/>
    </row>
    <row r="825" ht="14.25" customHeight="1">
      <c r="A825" s="95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  <c r="AA825" s="76"/>
    </row>
    <row r="826" ht="14.25" customHeight="1">
      <c r="A826" s="95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  <c r="AA826" s="76"/>
    </row>
    <row r="827" ht="14.25" customHeight="1">
      <c r="A827" s="95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  <c r="AA827" s="76"/>
    </row>
    <row r="828" ht="14.25" customHeight="1">
      <c r="A828" s="95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  <c r="AA828" s="76"/>
    </row>
    <row r="829" ht="14.25" customHeight="1">
      <c r="A829" s="95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  <c r="AA829" s="76"/>
    </row>
    <row r="830" ht="14.25" customHeight="1">
      <c r="A830" s="95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  <c r="AA830" s="76"/>
    </row>
    <row r="831" ht="14.25" customHeight="1">
      <c r="A831" s="95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  <c r="AA831" s="76"/>
    </row>
    <row r="832" ht="14.25" customHeight="1">
      <c r="A832" s="95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  <c r="AA832" s="76"/>
    </row>
    <row r="833" ht="14.25" customHeight="1">
      <c r="A833" s="95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  <c r="AA833" s="76"/>
    </row>
    <row r="834" ht="14.25" customHeight="1">
      <c r="A834" s="95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  <c r="AA834" s="76"/>
    </row>
    <row r="835" ht="14.25" customHeight="1">
      <c r="A835" s="95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  <c r="AA835" s="76"/>
    </row>
    <row r="836" ht="14.25" customHeight="1">
      <c r="A836" s="95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  <c r="AA836" s="76"/>
    </row>
    <row r="837" ht="14.25" customHeight="1">
      <c r="A837" s="95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  <c r="AA837" s="76"/>
    </row>
    <row r="838" ht="14.25" customHeight="1">
      <c r="A838" s="95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  <c r="AA838" s="76"/>
    </row>
    <row r="839" ht="14.25" customHeight="1">
      <c r="A839" s="95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  <c r="AA839" s="76"/>
    </row>
    <row r="840" ht="14.25" customHeight="1">
      <c r="A840" s="95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  <c r="AA840" s="76"/>
    </row>
    <row r="841" ht="14.25" customHeight="1">
      <c r="A841" s="95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  <c r="AA841" s="76"/>
    </row>
    <row r="842" ht="14.25" customHeight="1">
      <c r="A842" s="95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  <c r="AA842" s="76"/>
    </row>
    <row r="843" ht="14.25" customHeight="1">
      <c r="A843" s="95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  <c r="AA843" s="76"/>
    </row>
    <row r="844" ht="14.25" customHeight="1">
      <c r="A844" s="95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  <c r="AA844" s="76"/>
    </row>
    <row r="845" ht="14.25" customHeight="1">
      <c r="A845" s="95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  <c r="AA845" s="76"/>
    </row>
    <row r="846" ht="14.25" customHeight="1">
      <c r="A846" s="95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  <c r="AA846" s="76"/>
    </row>
    <row r="847" ht="14.25" customHeight="1">
      <c r="A847" s="95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  <c r="AA847" s="76"/>
    </row>
    <row r="848" ht="14.25" customHeight="1">
      <c r="A848" s="95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  <c r="AA848" s="76"/>
    </row>
    <row r="849" ht="14.25" customHeight="1">
      <c r="A849" s="95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  <c r="AA849" s="76"/>
    </row>
    <row r="850" ht="14.25" customHeight="1">
      <c r="A850" s="95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  <c r="AA850" s="76"/>
    </row>
    <row r="851" ht="14.25" customHeight="1">
      <c r="A851" s="95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  <c r="AA851" s="76"/>
    </row>
    <row r="852" ht="14.25" customHeight="1">
      <c r="A852" s="95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  <c r="AA852" s="76"/>
    </row>
    <row r="853" ht="14.25" customHeight="1">
      <c r="A853" s="95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  <c r="AA853" s="76"/>
    </row>
    <row r="854" ht="14.25" customHeight="1">
      <c r="A854" s="95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  <c r="AA854" s="76"/>
    </row>
    <row r="855" ht="14.25" customHeight="1">
      <c r="A855" s="95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  <c r="AA855" s="76"/>
    </row>
    <row r="856" ht="14.25" customHeight="1">
      <c r="A856" s="95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  <c r="AA856" s="76"/>
    </row>
    <row r="857" ht="14.25" customHeight="1">
      <c r="A857" s="95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  <c r="AA857" s="76"/>
    </row>
    <row r="858" ht="14.25" customHeight="1">
      <c r="A858" s="95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  <c r="AA858" s="76"/>
    </row>
    <row r="859" ht="14.25" customHeight="1">
      <c r="A859" s="95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  <c r="AA859" s="76"/>
    </row>
    <row r="860" ht="14.25" customHeight="1">
      <c r="A860" s="95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  <c r="AA860" s="76"/>
    </row>
    <row r="861" ht="14.25" customHeight="1">
      <c r="A861" s="95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  <c r="AA861" s="76"/>
    </row>
    <row r="862" ht="14.25" customHeight="1">
      <c r="A862" s="95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  <c r="AA862" s="76"/>
    </row>
    <row r="863" ht="14.25" customHeight="1">
      <c r="A863" s="95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  <c r="AA863" s="76"/>
    </row>
    <row r="864" ht="14.25" customHeight="1">
      <c r="A864" s="95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  <c r="AA864" s="76"/>
    </row>
    <row r="865" ht="14.25" customHeight="1">
      <c r="A865" s="95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  <c r="AA865" s="76"/>
    </row>
    <row r="866" ht="14.25" customHeight="1">
      <c r="A866" s="95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  <c r="AA866" s="76"/>
    </row>
    <row r="867" ht="14.25" customHeight="1">
      <c r="A867" s="95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  <c r="AA867" s="76"/>
    </row>
    <row r="868" ht="14.25" customHeight="1">
      <c r="A868" s="95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  <c r="AA868" s="76"/>
    </row>
    <row r="869" ht="14.25" customHeight="1">
      <c r="A869" s="95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  <c r="AA869" s="76"/>
    </row>
    <row r="870" ht="14.25" customHeight="1">
      <c r="A870" s="95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  <c r="AA870" s="76"/>
    </row>
    <row r="871" ht="14.25" customHeight="1">
      <c r="A871" s="95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  <c r="AA871" s="76"/>
    </row>
    <row r="872" ht="14.25" customHeight="1">
      <c r="A872" s="95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  <c r="AA872" s="76"/>
    </row>
    <row r="873" ht="14.25" customHeight="1">
      <c r="A873" s="95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  <c r="AA873" s="76"/>
    </row>
    <row r="874" ht="14.25" customHeight="1">
      <c r="A874" s="95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  <c r="AA874" s="76"/>
    </row>
    <row r="875" ht="14.25" customHeight="1">
      <c r="A875" s="95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  <c r="AA875" s="76"/>
    </row>
    <row r="876" ht="14.25" customHeight="1">
      <c r="A876" s="95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  <c r="AA876" s="76"/>
    </row>
    <row r="877" ht="14.25" customHeight="1">
      <c r="A877" s="95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  <c r="AA877" s="76"/>
    </row>
    <row r="878" ht="14.25" customHeight="1">
      <c r="A878" s="95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  <c r="AA878" s="76"/>
    </row>
    <row r="879" ht="14.25" customHeight="1">
      <c r="A879" s="95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  <c r="AA879" s="76"/>
    </row>
    <row r="880" ht="14.25" customHeight="1">
      <c r="A880" s="95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  <c r="AA880" s="76"/>
    </row>
    <row r="881" ht="14.25" customHeight="1">
      <c r="A881" s="95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  <c r="AA881" s="76"/>
    </row>
    <row r="882" ht="14.25" customHeight="1">
      <c r="A882" s="95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  <c r="AA882" s="76"/>
    </row>
    <row r="883" ht="14.25" customHeight="1">
      <c r="A883" s="95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  <c r="AA883" s="76"/>
    </row>
    <row r="884" ht="14.25" customHeight="1">
      <c r="A884" s="95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  <c r="AA884" s="76"/>
    </row>
    <row r="885" ht="14.25" customHeight="1">
      <c r="A885" s="95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  <c r="AA885" s="76"/>
    </row>
    <row r="886" ht="14.25" customHeight="1">
      <c r="A886" s="95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  <c r="AA886" s="76"/>
    </row>
    <row r="887" ht="14.25" customHeight="1">
      <c r="A887" s="95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  <c r="AA887" s="76"/>
    </row>
    <row r="888" ht="14.25" customHeight="1">
      <c r="A888" s="95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  <c r="AA888" s="76"/>
    </row>
    <row r="889" ht="14.25" customHeight="1">
      <c r="A889" s="95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  <c r="AA889" s="76"/>
    </row>
    <row r="890" ht="14.25" customHeight="1">
      <c r="A890" s="95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  <c r="AA890" s="76"/>
    </row>
    <row r="891" ht="14.25" customHeight="1">
      <c r="A891" s="95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  <c r="AA891" s="76"/>
    </row>
    <row r="892" ht="14.25" customHeight="1">
      <c r="A892" s="95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  <c r="AA892" s="76"/>
    </row>
    <row r="893" ht="14.25" customHeight="1">
      <c r="A893" s="95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  <c r="AA893" s="76"/>
    </row>
    <row r="894" ht="14.25" customHeight="1">
      <c r="A894" s="95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  <c r="AA894" s="76"/>
    </row>
    <row r="895" ht="14.25" customHeight="1">
      <c r="A895" s="95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  <c r="AA895" s="76"/>
    </row>
    <row r="896" ht="14.25" customHeight="1">
      <c r="A896" s="95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  <c r="AA896" s="76"/>
    </row>
    <row r="897" ht="14.25" customHeight="1">
      <c r="A897" s="95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  <c r="AA897" s="76"/>
    </row>
    <row r="898" ht="14.25" customHeight="1">
      <c r="A898" s="95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  <c r="AA898" s="76"/>
    </row>
    <row r="899" ht="14.25" customHeight="1">
      <c r="A899" s="95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  <c r="AA899" s="76"/>
    </row>
    <row r="900" ht="14.25" customHeight="1">
      <c r="A900" s="95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  <c r="AA900" s="76"/>
    </row>
    <row r="901" ht="14.25" customHeight="1">
      <c r="A901" s="95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  <c r="AA901" s="76"/>
    </row>
    <row r="902" ht="14.25" customHeight="1">
      <c r="A902" s="95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  <c r="AA902" s="76"/>
    </row>
    <row r="903" ht="14.25" customHeight="1">
      <c r="A903" s="95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  <c r="AA903" s="76"/>
    </row>
    <row r="904" ht="14.25" customHeight="1">
      <c r="A904" s="95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  <c r="AA904" s="76"/>
    </row>
    <row r="905" ht="14.25" customHeight="1">
      <c r="A905" s="95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  <c r="AA905" s="76"/>
    </row>
    <row r="906" ht="14.25" customHeight="1">
      <c r="A906" s="95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  <c r="AA906" s="76"/>
    </row>
    <row r="907" ht="14.25" customHeight="1">
      <c r="A907" s="95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  <c r="AA907" s="76"/>
    </row>
    <row r="908" ht="14.25" customHeight="1">
      <c r="A908" s="95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  <c r="AA908" s="76"/>
    </row>
    <row r="909" ht="14.25" customHeight="1">
      <c r="A909" s="95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  <c r="AA909" s="76"/>
    </row>
    <row r="910" ht="14.25" customHeight="1">
      <c r="A910" s="95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  <c r="AA910" s="76"/>
    </row>
    <row r="911" ht="14.25" customHeight="1">
      <c r="A911" s="95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  <c r="AA911" s="76"/>
    </row>
    <row r="912" ht="14.25" customHeight="1">
      <c r="A912" s="95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  <c r="AA912" s="76"/>
    </row>
    <row r="913" ht="14.25" customHeight="1">
      <c r="A913" s="95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  <c r="AA913" s="76"/>
    </row>
    <row r="914" ht="14.25" customHeight="1">
      <c r="A914" s="95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  <c r="AA914" s="76"/>
    </row>
    <row r="915" ht="14.25" customHeight="1">
      <c r="A915" s="95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  <c r="AA915" s="76"/>
    </row>
    <row r="916" ht="14.25" customHeight="1">
      <c r="A916" s="95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  <c r="AA916" s="76"/>
    </row>
    <row r="917" ht="14.25" customHeight="1">
      <c r="A917" s="95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  <c r="AA917" s="76"/>
    </row>
    <row r="918" ht="14.25" customHeight="1">
      <c r="A918" s="95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  <c r="AA918" s="76"/>
    </row>
    <row r="919" ht="14.25" customHeight="1">
      <c r="A919" s="95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  <c r="AA919" s="76"/>
    </row>
    <row r="920" ht="14.25" customHeight="1">
      <c r="A920" s="95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  <c r="AA920" s="76"/>
    </row>
    <row r="921" ht="14.25" customHeight="1">
      <c r="A921" s="95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  <c r="AA921" s="76"/>
    </row>
    <row r="922" ht="14.25" customHeight="1">
      <c r="A922" s="95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  <c r="AA922" s="76"/>
    </row>
    <row r="923" ht="14.25" customHeight="1">
      <c r="A923" s="95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  <c r="AA923" s="76"/>
    </row>
    <row r="924" ht="14.25" customHeight="1">
      <c r="A924" s="95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  <c r="AA924" s="76"/>
    </row>
    <row r="925" ht="14.25" customHeight="1">
      <c r="A925" s="95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  <c r="AA925" s="76"/>
    </row>
    <row r="926" ht="14.25" customHeight="1">
      <c r="A926" s="95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  <c r="AA926" s="76"/>
    </row>
    <row r="927" ht="14.25" customHeight="1">
      <c r="A927" s="95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  <c r="AA927" s="76"/>
    </row>
    <row r="928" ht="14.25" customHeight="1">
      <c r="A928" s="95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  <c r="AA928" s="76"/>
    </row>
    <row r="929" ht="14.25" customHeight="1">
      <c r="A929" s="95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  <c r="AA929" s="76"/>
    </row>
    <row r="930" ht="14.25" customHeight="1">
      <c r="A930" s="95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  <c r="AA930" s="76"/>
    </row>
    <row r="931" ht="14.25" customHeight="1">
      <c r="A931" s="95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  <c r="AA931" s="76"/>
    </row>
    <row r="932" ht="14.25" customHeight="1">
      <c r="A932" s="95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  <c r="AA932" s="76"/>
    </row>
    <row r="933" ht="14.25" customHeight="1">
      <c r="A933" s="95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  <c r="AA933" s="76"/>
    </row>
    <row r="934" ht="14.25" customHeight="1">
      <c r="A934" s="95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  <c r="AA934" s="76"/>
    </row>
    <row r="935" ht="14.25" customHeight="1">
      <c r="A935" s="95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  <c r="AA935" s="76"/>
    </row>
    <row r="936" ht="14.25" customHeight="1">
      <c r="A936" s="95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  <c r="AA936" s="76"/>
    </row>
    <row r="937" ht="14.25" customHeight="1">
      <c r="A937" s="95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  <c r="AA937" s="76"/>
    </row>
    <row r="938" ht="14.25" customHeight="1">
      <c r="A938" s="95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  <c r="AA938" s="76"/>
    </row>
    <row r="939" ht="14.25" customHeight="1">
      <c r="A939" s="95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  <c r="AA939" s="76"/>
    </row>
    <row r="940" ht="14.25" customHeight="1">
      <c r="A940" s="95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  <c r="AA940" s="76"/>
    </row>
    <row r="941" ht="14.25" customHeight="1">
      <c r="A941" s="95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  <c r="AA941" s="76"/>
    </row>
    <row r="942" ht="14.25" customHeight="1">
      <c r="A942" s="95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  <c r="AA942" s="76"/>
    </row>
    <row r="943" ht="14.25" customHeight="1">
      <c r="A943" s="95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  <c r="AA943" s="76"/>
    </row>
    <row r="944" ht="14.25" customHeight="1">
      <c r="A944" s="95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  <c r="AA944" s="76"/>
    </row>
    <row r="945" ht="14.25" customHeight="1">
      <c r="A945" s="95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  <c r="AA945" s="76"/>
    </row>
    <row r="946" ht="14.25" customHeight="1">
      <c r="A946" s="95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  <c r="AA946" s="76"/>
    </row>
    <row r="947" ht="14.25" customHeight="1">
      <c r="A947" s="95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  <c r="AA947" s="76"/>
    </row>
    <row r="948" ht="14.25" customHeight="1">
      <c r="A948" s="95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  <c r="AA948" s="76"/>
    </row>
    <row r="949" ht="14.25" customHeight="1">
      <c r="A949" s="95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  <c r="AA949" s="76"/>
    </row>
    <row r="950" ht="14.25" customHeight="1">
      <c r="A950" s="95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  <c r="AA950" s="76"/>
    </row>
    <row r="951" ht="14.25" customHeight="1">
      <c r="A951" s="95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  <c r="AA951" s="76"/>
    </row>
    <row r="952" ht="14.25" customHeight="1">
      <c r="A952" s="95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  <c r="AA952" s="76"/>
    </row>
    <row r="953" ht="14.25" customHeight="1">
      <c r="A953" s="95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  <c r="AA953" s="76"/>
    </row>
    <row r="954" ht="14.25" customHeight="1">
      <c r="A954" s="95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  <c r="AA954" s="76"/>
    </row>
    <row r="955" ht="14.25" customHeight="1">
      <c r="A955" s="95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  <c r="AA955" s="76"/>
    </row>
    <row r="956" ht="14.25" customHeight="1">
      <c r="A956" s="95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  <c r="AA956" s="76"/>
    </row>
    <row r="957" ht="14.25" customHeight="1">
      <c r="A957" s="95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  <c r="AA957" s="76"/>
    </row>
    <row r="958" ht="14.25" customHeight="1">
      <c r="A958" s="95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  <c r="AA958" s="76"/>
    </row>
    <row r="959" ht="14.25" customHeight="1">
      <c r="A959" s="95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  <c r="AA959" s="76"/>
    </row>
    <row r="960" ht="14.25" customHeight="1">
      <c r="A960" s="95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  <c r="AA960" s="76"/>
    </row>
    <row r="961" ht="14.25" customHeight="1">
      <c r="A961" s="95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  <c r="AA961" s="76"/>
    </row>
    <row r="962" ht="14.25" customHeight="1">
      <c r="A962" s="95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  <c r="AA962" s="76"/>
    </row>
    <row r="963" ht="14.25" customHeight="1">
      <c r="A963" s="95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  <c r="AA963" s="76"/>
    </row>
    <row r="964" ht="14.25" customHeight="1">
      <c r="A964" s="95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  <c r="AA964" s="76"/>
    </row>
    <row r="965" ht="14.25" customHeight="1">
      <c r="A965" s="95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  <c r="AA965" s="76"/>
    </row>
    <row r="966" ht="14.25" customHeight="1">
      <c r="A966" s="95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  <c r="AA966" s="76"/>
    </row>
    <row r="967" ht="14.25" customHeight="1">
      <c r="A967" s="95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  <c r="AA967" s="76"/>
    </row>
    <row r="968" ht="14.25" customHeight="1">
      <c r="A968" s="95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  <c r="AA968" s="76"/>
    </row>
    <row r="969" ht="14.25" customHeight="1">
      <c r="A969" s="95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  <c r="AA969" s="76"/>
    </row>
    <row r="970" ht="14.25" customHeight="1">
      <c r="A970" s="95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  <c r="AA970" s="76"/>
    </row>
    <row r="971" ht="14.25" customHeight="1">
      <c r="A971" s="95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  <c r="AA971" s="76"/>
    </row>
    <row r="972" ht="14.25" customHeight="1">
      <c r="A972" s="95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  <c r="AA972" s="76"/>
    </row>
    <row r="973" ht="14.25" customHeight="1">
      <c r="A973" s="95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  <c r="AA973" s="76"/>
    </row>
    <row r="974" ht="14.25" customHeight="1">
      <c r="A974" s="95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  <c r="AA974" s="76"/>
    </row>
    <row r="975" ht="14.25" customHeight="1">
      <c r="A975" s="95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  <c r="AA975" s="76"/>
    </row>
    <row r="976" ht="14.25" customHeight="1">
      <c r="A976" s="95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  <c r="AA976" s="76"/>
    </row>
    <row r="977" ht="14.25" customHeight="1">
      <c r="A977" s="95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  <c r="AA977" s="76"/>
    </row>
    <row r="978" ht="14.25" customHeight="1">
      <c r="A978" s="95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  <c r="AA978" s="76"/>
    </row>
    <row r="979" ht="14.25" customHeight="1">
      <c r="A979" s="95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  <c r="AA979" s="76"/>
    </row>
    <row r="980" ht="14.25" customHeight="1">
      <c r="A980" s="95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  <c r="AA980" s="76"/>
    </row>
    <row r="981" ht="14.25" customHeight="1">
      <c r="A981" s="95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  <c r="AA981" s="76"/>
    </row>
    <row r="982" ht="14.25" customHeight="1">
      <c r="A982" s="95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  <c r="AA982" s="76"/>
    </row>
    <row r="983" ht="14.25" customHeight="1">
      <c r="A983" s="95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  <c r="AA983" s="76"/>
    </row>
    <row r="984" ht="14.25" customHeight="1">
      <c r="A984" s="95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  <c r="AA984" s="76"/>
    </row>
    <row r="985" ht="14.25" customHeight="1">
      <c r="A985" s="95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  <c r="AA985" s="76"/>
    </row>
    <row r="986" ht="14.25" customHeight="1">
      <c r="A986" s="95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  <c r="AA986" s="76"/>
    </row>
    <row r="987" ht="14.25" customHeight="1">
      <c r="A987" s="95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  <c r="AA987" s="76"/>
    </row>
    <row r="988" ht="14.25" customHeight="1">
      <c r="A988" s="95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  <c r="AA988" s="76"/>
    </row>
    <row r="989" ht="14.25" customHeight="1">
      <c r="A989" s="95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  <c r="AA989" s="76"/>
    </row>
    <row r="990" ht="14.25" customHeight="1">
      <c r="A990" s="95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  <c r="AA990" s="76"/>
    </row>
    <row r="991" ht="14.25" customHeight="1">
      <c r="A991" s="95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  <c r="AA991" s="76"/>
    </row>
    <row r="992" ht="14.25" customHeight="1">
      <c r="A992" s="95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  <c r="AA992" s="76"/>
    </row>
    <row r="993" ht="14.25" customHeight="1">
      <c r="A993" s="95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  <c r="AA993" s="76"/>
    </row>
    <row r="994" ht="14.25" customHeight="1">
      <c r="A994" s="95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  <c r="AA994" s="76"/>
    </row>
    <row r="995" ht="14.25" customHeight="1">
      <c r="A995" s="95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  <c r="AA995" s="76"/>
    </row>
    <row r="996" ht="14.25" customHeight="1">
      <c r="A996" s="95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  <c r="AA996" s="76"/>
    </row>
    <row r="997" ht="14.25" customHeight="1">
      <c r="A997" s="95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  <c r="AA997" s="76"/>
    </row>
    <row r="998" ht="14.25" customHeight="1">
      <c r="A998" s="95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  <c r="AA998" s="76"/>
    </row>
    <row r="999" ht="14.25" customHeight="1">
      <c r="A999" s="95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  <c r="AA999" s="76"/>
    </row>
    <row r="1000" ht="14.25" customHeight="1">
      <c r="A1000" s="9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  <c r="AA1000" s="76"/>
    </row>
  </sheetData>
  <mergeCells count="11">
    <mergeCell ref="O2:Q2"/>
    <mergeCell ref="R2:T2"/>
    <mergeCell ref="U2:W2"/>
    <mergeCell ref="X2:Z2"/>
    <mergeCell ref="B1:M1"/>
    <mergeCell ref="O1:Z1"/>
    <mergeCell ref="A2:A3"/>
    <mergeCell ref="B2:D2"/>
    <mergeCell ref="E2:G2"/>
    <mergeCell ref="H2:J2"/>
    <mergeCell ref="K2:M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2" width="15.5"/>
    <col customWidth="1" min="3" max="3" width="14.88"/>
    <col customWidth="1" min="4" max="4" width="15.38"/>
    <col customWidth="1" min="5" max="5" width="13.13"/>
    <col customWidth="1" min="6" max="6" width="14.88"/>
    <col customWidth="1" min="7" max="7" width="14.63"/>
    <col customWidth="1" min="8" max="8" width="14.88"/>
    <col customWidth="1" min="9" max="9" width="14.63"/>
    <col customWidth="1" min="10" max="10" width="14.5"/>
    <col customWidth="1" min="11" max="11" width="14.63"/>
    <col customWidth="1" min="12" max="12" width="18.13"/>
    <col customWidth="1" min="13" max="13" width="19.63"/>
    <col customWidth="1" min="14" max="25" width="15.63"/>
    <col customWidth="1" min="26" max="26" width="8.63"/>
  </cols>
  <sheetData>
    <row r="1" ht="14.25" customHeight="1">
      <c r="A1" s="45" t="s">
        <v>0</v>
      </c>
      <c r="B1" s="46">
        <v>2021.0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>
        <v>2021.0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76"/>
    </row>
    <row r="2" ht="14.25" customHeight="1">
      <c r="A2" s="49" t="s">
        <v>1</v>
      </c>
      <c r="B2" s="50" t="s">
        <v>2</v>
      </c>
      <c r="C2" s="3"/>
      <c r="D2" s="4"/>
      <c r="E2" s="51" t="s">
        <v>3</v>
      </c>
      <c r="F2" s="3"/>
      <c r="G2" s="4"/>
      <c r="H2" s="52" t="s">
        <v>4</v>
      </c>
      <c r="I2" s="3"/>
      <c r="J2" s="4"/>
      <c r="K2" s="53" t="s">
        <v>5</v>
      </c>
      <c r="L2" s="3"/>
      <c r="M2" s="4"/>
      <c r="N2" s="9" t="s">
        <v>2</v>
      </c>
      <c r="O2" s="3"/>
      <c r="P2" s="4"/>
      <c r="Q2" s="10" t="s">
        <v>3</v>
      </c>
      <c r="R2" s="3"/>
      <c r="S2" s="4"/>
      <c r="T2" s="11" t="s">
        <v>4</v>
      </c>
      <c r="U2" s="3"/>
      <c r="V2" s="4"/>
      <c r="W2" s="12" t="s">
        <v>5</v>
      </c>
      <c r="X2" s="3"/>
      <c r="Y2" s="4"/>
      <c r="Z2" s="76"/>
    </row>
    <row r="3" ht="14.25" customHeight="1">
      <c r="A3" s="21"/>
      <c r="B3" s="62" t="s">
        <v>6</v>
      </c>
      <c r="C3" s="62" t="s">
        <v>7</v>
      </c>
      <c r="D3" s="62" t="s">
        <v>8</v>
      </c>
      <c r="E3" s="63" t="s">
        <v>9</v>
      </c>
      <c r="F3" s="63" t="s">
        <v>10</v>
      </c>
      <c r="G3" s="63" t="s">
        <v>11</v>
      </c>
      <c r="H3" s="64" t="s">
        <v>12</v>
      </c>
      <c r="I3" s="64" t="s">
        <v>13</v>
      </c>
      <c r="J3" s="64" t="s">
        <v>14</v>
      </c>
      <c r="K3" s="65" t="s">
        <v>15</v>
      </c>
      <c r="L3" s="65" t="s">
        <v>16</v>
      </c>
      <c r="M3" s="65" t="s">
        <v>17</v>
      </c>
      <c r="N3" s="22" t="s">
        <v>6</v>
      </c>
      <c r="O3" s="22" t="s">
        <v>7</v>
      </c>
      <c r="P3" s="22" t="s">
        <v>8</v>
      </c>
      <c r="Q3" s="23" t="s">
        <v>9</v>
      </c>
      <c r="R3" s="23" t="s">
        <v>10</v>
      </c>
      <c r="S3" s="23" t="s">
        <v>11</v>
      </c>
      <c r="T3" s="24" t="s">
        <v>12</v>
      </c>
      <c r="U3" s="24" t="s">
        <v>13</v>
      </c>
      <c r="V3" s="24" t="s">
        <v>14</v>
      </c>
      <c r="W3" s="25" t="s">
        <v>15</v>
      </c>
      <c r="X3" s="25" t="s">
        <v>16</v>
      </c>
      <c r="Y3" s="25" t="s">
        <v>17</v>
      </c>
      <c r="Z3" s="76"/>
    </row>
    <row r="4" ht="14.25" customHeight="1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76"/>
    </row>
    <row r="5" ht="14.25" customHeight="1">
      <c r="A5" s="75" t="s">
        <v>18</v>
      </c>
      <c r="B5" s="76">
        <f t="shared" ref="B5:Y5" si="1">SUM(B7:B23)</f>
        <v>7848</v>
      </c>
      <c r="C5" s="76">
        <f t="shared" si="1"/>
        <v>8116</v>
      </c>
      <c r="D5" s="76">
        <f t="shared" si="1"/>
        <v>9434</v>
      </c>
      <c r="E5" s="76">
        <f t="shared" si="1"/>
        <v>7483</v>
      </c>
      <c r="F5" s="76">
        <f t="shared" si="1"/>
        <v>8664</v>
      </c>
      <c r="G5" s="76">
        <f t="shared" si="1"/>
        <v>8885</v>
      </c>
      <c r="H5" s="76">
        <f t="shared" si="1"/>
        <v>7938</v>
      </c>
      <c r="I5" s="76">
        <f t="shared" si="1"/>
        <v>7677</v>
      </c>
      <c r="J5" s="76">
        <f t="shared" si="1"/>
        <v>7351</v>
      </c>
      <c r="K5" s="76">
        <f t="shared" si="1"/>
        <v>8118</v>
      </c>
      <c r="L5" s="76">
        <f t="shared" si="1"/>
        <v>8860</v>
      </c>
      <c r="M5" s="76">
        <f t="shared" si="1"/>
        <v>8165</v>
      </c>
      <c r="N5" s="76">
        <f t="shared" si="1"/>
        <v>9341459</v>
      </c>
      <c r="O5" s="76">
        <f t="shared" si="1"/>
        <v>9796921</v>
      </c>
      <c r="P5" s="76">
        <f t="shared" si="1"/>
        <v>11163183</v>
      </c>
      <c r="Q5" s="76">
        <f t="shared" si="1"/>
        <v>9061103</v>
      </c>
      <c r="R5" s="76">
        <f t="shared" si="1"/>
        <v>11634386</v>
      </c>
      <c r="S5" s="76">
        <f t="shared" si="1"/>
        <v>11278402</v>
      </c>
      <c r="T5" s="76">
        <f t="shared" si="1"/>
        <v>10486628</v>
      </c>
      <c r="U5" s="76">
        <f t="shared" si="1"/>
        <v>9446918</v>
      </c>
      <c r="V5" s="76">
        <f t="shared" si="1"/>
        <v>9638973</v>
      </c>
      <c r="W5" s="76">
        <f t="shared" si="1"/>
        <v>10459567</v>
      </c>
      <c r="X5" s="76">
        <f t="shared" si="1"/>
        <v>11541515</v>
      </c>
      <c r="Y5" s="76">
        <f t="shared" si="1"/>
        <v>10886362</v>
      </c>
      <c r="Z5" s="76"/>
    </row>
    <row r="6" ht="14.25" customHeight="1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4.25" customHeight="1">
      <c r="A7" s="79" t="s">
        <v>19</v>
      </c>
      <c r="B7" s="76">
        <v>322.0</v>
      </c>
      <c r="C7" s="76">
        <v>311.0</v>
      </c>
      <c r="D7" s="76">
        <v>361.0</v>
      </c>
      <c r="E7" s="76">
        <v>264.0</v>
      </c>
      <c r="F7" s="76">
        <v>487.0</v>
      </c>
      <c r="G7" s="76">
        <v>417.0</v>
      </c>
      <c r="H7" s="76">
        <v>396.0</v>
      </c>
      <c r="I7" s="80">
        <v>244.0</v>
      </c>
      <c r="J7" s="76">
        <v>340.0</v>
      </c>
      <c r="K7" s="76">
        <v>361.0</v>
      </c>
      <c r="L7" s="76">
        <v>365.0</v>
      </c>
      <c r="M7" s="76">
        <v>387.0</v>
      </c>
      <c r="N7" s="76">
        <v>755921.0</v>
      </c>
      <c r="O7" s="76">
        <v>727794.0</v>
      </c>
      <c r="P7" s="76">
        <v>888407.0</v>
      </c>
      <c r="Q7" s="76">
        <v>710989.0</v>
      </c>
      <c r="R7" s="76">
        <v>1184917.0</v>
      </c>
      <c r="S7" s="76">
        <v>1280372.0</v>
      </c>
      <c r="T7" s="76">
        <v>1161024.0</v>
      </c>
      <c r="U7" s="76">
        <v>662942.0</v>
      </c>
      <c r="V7" s="76">
        <v>1171900.0</v>
      </c>
      <c r="W7" s="76">
        <v>1026728.0</v>
      </c>
      <c r="X7" s="76">
        <v>1109031.0</v>
      </c>
      <c r="Y7" s="76">
        <v>1282733.0</v>
      </c>
      <c r="Z7" s="76"/>
    </row>
    <row r="8" ht="14.25" customHeight="1">
      <c r="A8" s="79" t="s">
        <v>20</v>
      </c>
      <c r="B8" s="76">
        <v>129.0</v>
      </c>
      <c r="C8" s="76">
        <v>65.0</v>
      </c>
      <c r="D8" s="76">
        <v>83.0</v>
      </c>
      <c r="E8" s="76">
        <v>53.0</v>
      </c>
      <c r="F8" s="76">
        <v>102.0</v>
      </c>
      <c r="G8" s="76">
        <v>124.0</v>
      </c>
      <c r="H8" s="76">
        <v>71.0</v>
      </c>
      <c r="I8" s="80">
        <v>53.0</v>
      </c>
      <c r="J8" s="76">
        <v>57.0</v>
      </c>
      <c r="K8" s="76">
        <v>60.0</v>
      </c>
      <c r="L8" s="76">
        <v>76.0</v>
      </c>
      <c r="M8" s="76">
        <v>126.0</v>
      </c>
      <c r="N8" s="76">
        <v>313750.0</v>
      </c>
      <c r="O8" s="76">
        <v>146283.0</v>
      </c>
      <c r="P8" s="76">
        <v>210628.0</v>
      </c>
      <c r="Q8" s="76">
        <v>144362.0</v>
      </c>
      <c r="R8" s="76">
        <v>422799.0</v>
      </c>
      <c r="S8" s="76">
        <v>172373.0</v>
      </c>
      <c r="T8" s="76">
        <v>164548.0</v>
      </c>
      <c r="U8" s="76">
        <v>93667.0</v>
      </c>
      <c r="V8" s="76">
        <v>133158.0</v>
      </c>
      <c r="W8" s="76">
        <v>151812.0</v>
      </c>
      <c r="X8" s="76">
        <v>142442.0</v>
      </c>
      <c r="Y8" s="76">
        <v>74568.0</v>
      </c>
      <c r="Z8" s="76"/>
    </row>
    <row r="9" ht="14.25" customHeight="1">
      <c r="A9" s="79" t="s">
        <v>42</v>
      </c>
      <c r="B9" s="76">
        <v>1022.0</v>
      </c>
      <c r="C9" s="76">
        <v>1124.0</v>
      </c>
      <c r="D9" s="76">
        <v>1173.0</v>
      </c>
      <c r="E9" s="76">
        <v>1049.0</v>
      </c>
      <c r="F9" s="76">
        <v>1164.0</v>
      </c>
      <c r="G9" s="76">
        <v>1225.0</v>
      </c>
      <c r="H9" s="76">
        <v>799.0</v>
      </c>
      <c r="I9" s="80">
        <v>736.0</v>
      </c>
      <c r="J9" s="76">
        <v>732.0</v>
      </c>
      <c r="K9" s="76">
        <v>676.0</v>
      </c>
      <c r="L9" s="76">
        <v>930.0</v>
      </c>
      <c r="M9" s="76">
        <v>1104.0</v>
      </c>
      <c r="N9" s="76">
        <v>1065034.0</v>
      </c>
      <c r="O9" s="76">
        <v>1218671.0</v>
      </c>
      <c r="P9" s="76">
        <v>1273434.0</v>
      </c>
      <c r="Q9" s="76">
        <v>1142827.0</v>
      </c>
      <c r="R9" s="76">
        <v>1302308.0</v>
      </c>
      <c r="S9" s="76">
        <v>1230594.0</v>
      </c>
      <c r="T9" s="76">
        <v>846791.0</v>
      </c>
      <c r="U9" s="76">
        <v>797949.0</v>
      </c>
      <c r="V9" s="76">
        <v>822355.0</v>
      </c>
      <c r="W9" s="76">
        <v>748847.0</v>
      </c>
      <c r="X9" s="76">
        <v>1071655.0</v>
      </c>
      <c r="Y9" s="76">
        <v>1231917.0</v>
      </c>
      <c r="Z9" s="76"/>
    </row>
    <row r="10" ht="14.25" customHeight="1">
      <c r="A10" s="79" t="s">
        <v>43</v>
      </c>
      <c r="B10" s="76">
        <v>327.0</v>
      </c>
      <c r="C10" s="76">
        <v>129.0</v>
      </c>
      <c r="D10" s="76">
        <v>339.0</v>
      </c>
      <c r="E10" s="76">
        <v>116.0</v>
      </c>
      <c r="F10" s="76">
        <v>197.0</v>
      </c>
      <c r="G10" s="76">
        <v>274.0</v>
      </c>
      <c r="H10" s="76">
        <v>170.0</v>
      </c>
      <c r="I10" s="80">
        <v>201.0</v>
      </c>
      <c r="J10" s="76">
        <v>212.0</v>
      </c>
      <c r="K10" s="76">
        <v>217.0</v>
      </c>
      <c r="L10" s="76">
        <v>323.0</v>
      </c>
      <c r="M10" s="80">
        <v>308.0</v>
      </c>
      <c r="N10" s="76">
        <v>325043.0</v>
      </c>
      <c r="O10" s="76">
        <v>181107.0</v>
      </c>
      <c r="P10" s="76">
        <v>333073.0</v>
      </c>
      <c r="Q10" s="76">
        <v>146918.0</v>
      </c>
      <c r="R10" s="76">
        <v>307240.0</v>
      </c>
      <c r="S10" s="76">
        <v>198410.0</v>
      </c>
      <c r="T10" s="76">
        <v>207833.0</v>
      </c>
      <c r="U10" s="76">
        <v>202520.0</v>
      </c>
      <c r="V10" s="76">
        <v>259431.0</v>
      </c>
      <c r="W10" s="76">
        <v>281424.0</v>
      </c>
      <c r="X10" s="76">
        <v>310509.0</v>
      </c>
      <c r="Y10" s="76">
        <v>358026.0</v>
      </c>
      <c r="Z10" s="76"/>
    </row>
    <row r="11" ht="14.25" customHeight="1">
      <c r="A11" s="79" t="s">
        <v>44</v>
      </c>
      <c r="B11" s="76">
        <v>701.0</v>
      </c>
      <c r="C11" s="76">
        <v>768.0</v>
      </c>
      <c r="D11" s="76">
        <v>813.0</v>
      </c>
      <c r="E11" s="76">
        <v>643.0</v>
      </c>
      <c r="F11" s="76">
        <v>926.0</v>
      </c>
      <c r="G11" s="76">
        <v>833.0</v>
      </c>
      <c r="H11" s="76">
        <v>776.0</v>
      </c>
      <c r="I11" s="80">
        <v>647.0</v>
      </c>
      <c r="J11" s="76">
        <v>547.0</v>
      </c>
      <c r="K11" s="76">
        <v>726.0</v>
      </c>
      <c r="L11" s="76">
        <v>781.0</v>
      </c>
      <c r="M11" s="76">
        <v>1087.0</v>
      </c>
      <c r="N11" s="76">
        <v>1029615.0</v>
      </c>
      <c r="O11" s="76">
        <v>1223700.0</v>
      </c>
      <c r="P11" s="76">
        <v>1416902.0</v>
      </c>
      <c r="Q11" s="76">
        <v>1067017.0</v>
      </c>
      <c r="R11" s="76">
        <v>1290338.0</v>
      </c>
      <c r="S11" s="76">
        <v>1572497.0</v>
      </c>
      <c r="T11" s="76">
        <v>1278902.0</v>
      </c>
      <c r="U11" s="76">
        <v>1060122.0</v>
      </c>
      <c r="V11" s="76">
        <v>941964.0</v>
      </c>
      <c r="W11" s="76">
        <v>1409849.0</v>
      </c>
      <c r="X11" s="76">
        <v>1325788.0</v>
      </c>
      <c r="Y11" s="76">
        <v>1516091.0</v>
      </c>
      <c r="Z11" s="76"/>
    </row>
    <row r="12" ht="14.25" customHeight="1">
      <c r="A12" s="79" t="s">
        <v>45</v>
      </c>
      <c r="B12" s="76">
        <v>1756.0</v>
      </c>
      <c r="C12" s="76">
        <v>2039.0</v>
      </c>
      <c r="D12" s="76">
        <v>2020.0</v>
      </c>
      <c r="E12" s="76">
        <v>1504.0</v>
      </c>
      <c r="F12" s="76">
        <v>1924.0</v>
      </c>
      <c r="G12" s="76">
        <v>2112.0</v>
      </c>
      <c r="H12" s="76">
        <v>1872.0</v>
      </c>
      <c r="I12" s="80">
        <v>1589.0</v>
      </c>
      <c r="J12" s="76">
        <v>1553.0</v>
      </c>
      <c r="K12" s="76">
        <v>1931.0</v>
      </c>
      <c r="L12" s="76">
        <v>2884.0</v>
      </c>
      <c r="M12" s="76">
        <v>2068.0</v>
      </c>
      <c r="N12" s="76">
        <v>2663167.0</v>
      </c>
      <c r="O12" s="76">
        <v>3068040.0</v>
      </c>
      <c r="P12" s="76">
        <v>3204953.0</v>
      </c>
      <c r="Q12" s="76">
        <v>2420939.0</v>
      </c>
      <c r="R12" s="76">
        <v>3172875.0</v>
      </c>
      <c r="S12" s="76">
        <v>3278980.0</v>
      </c>
      <c r="T12" s="76">
        <v>3146688.0</v>
      </c>
      <c r="U12" s="76">
        <v>2801417.0</v>
      </c>
      <c r="V12" s="76">
        <v>2471165.0</v>
      </c>
      <c r="W12" s="76">
        <v>3032731.0</v>
      </c>
      <c r="X12" s="76">
        <v>4482098.0</v>
      </c>
      <c r="Y12" s="76">
        <v>3425189.0</v>
      </c>
      <c r="Z12" s="76"/>
    </row>
    <row r="13" ht="14.25" customHeight="1">
      <c r="A13" s="79" t="s">
        <v>25</v>
      </c>
      <c r="B13" s="76">
        <v>91.0</v>
      </c>
      <c r="C13" s="76">
        <v>220.0</v>
      </c>
      <c r="D13" s="76">
        <v>250.0</v>
      </c>
      <c r="E13" s="76">
        <v>225.0</v>
      </c>
      <c r="F13" s="76">
        <v>212.0</v>
      </c>
      <c r="G13" s="76">
        <v>212.0</v>
      </c>
      <c r="H13" s="76">
        <v>232.0</v>
      </c>
      <c r="I13" s="80">
        <v>181.0</v>
      </c>
      <c r="J13" s="76">
        <v>135.0</v>
      </c>
      <c r="K13" s="76">
        <v>146.0</v>
      </c>
      <c r="L13" s="76">
        <v>80.0</v>
      </c>
      <c r="M13" s="76">
        <v>84.0</v>
      </c>
      <c r="N13" s="76">
        <v>95662.0</v>
      </c>
      <c r="O13" s="76">
        <v>216840.0</v>
      </c>
      <c r="P13" s="76">
        <v>223792.0</v>
      </c>
      <c r="Q13" s="76">
        <v>233742.0</v>
      </c>
      <c r="R13" s="76">
        <v>218012.0</v>
      </c>
      <c r="S13" s="76">
        <v>219676.0</v>
      </c>
      <c r="T13" s="76">
        <v>239731.0</v>
      </c>
      <c r="U13" s="76">
        <v>232375.0</v>
      </c>
      <c r="V13" s="76">
        <v>155481.0</v>
      </c>
      <c r="W13" s="76">
        <v>144684.0</v>
      </c>
      <c r="X13" s="76">
        <v>137228.0</v>
      </c>
      <c r="Y13" s="76">
        <v>140955.0</v>
      </c>
      <c r="Z13" s="76"/>
    </row>
    <row r="14" ht="14.25" customHeight="1">
      <c r="A14" s="79" t="s">
        <v>46</v>
      </c>
      <c r="B14" s="76">
        <v>121.0</v>
      </c>
      <c r="C14" s="76">
        <v>128.0</v>
      </c>
      <c r="D14" s="76">
        <v>214.0</v>
      </c>
      <c r="E14" s="76">
        <v>154.0</v>
      </c>
      <c r="F14" s="76">
        <v>192.0</v>
      </c>
      <c r="G14" s="76">
        <v>276.0</v>
      </c>
      <c r="H14" s="76">
        <v>287.0</v>
      </c>
      <c r="I14" s="80">
        <v>193.0</v>
      </c>
      <c r="J14" s="76">
        <v>224.0</v>
      </c>
      <c r="K14" s="76">
        <v>278.0</v>
      </c>
      <c r="L14" s="76">
        <v>147.0</v>
      </c>
      <c r="M14" s="76">
        <v>153.0</v>
      </c>
      <c r="N14" s="76">
        <v>245758.0</v>
      </c>
      <c r="O14" s="76">
        <v>231638.0</v>
      </c>
      <c r="P14" s="76">
        <v>363342.0</v>
      </c>
      <c r="Q14" s="76">
        <v>258750.0</v>
      </c>
      <c r="R14" s="76">
        <v>421409.0</v>
      </c>
      <c r="S14" s="76">
        <v>397454.0</v>
      </c>
      <c r="T14" s="76">
        <v>431689.0</v>
      </c>
      <c r="U14" s="76">
        <v>374385.0</v>
      </c>
      <c r="V14" s="76">
        <v>297593.0</v>
      </c>
      <c r="W14" s="76">
        <v>313049.0</v>
      </c>
      <c r="X14" s="76">
        <v>240887.0</v>
      </c>
      <c r="Y14" s="76">
        <v>276729.0</v>
      </c>
      <c r="Z14" s="76"/>
    </row>
    <row r="15" ht="14.25" customHeight="1">
      <c r="A15" s="79" t="s">
        <v>47</v>
      </c>
      <c r="B15" s="76">
        <v>414.0</v>
      </c>
      <c r="C15" s="76">
        <v>439.0</v>
      </c>
      <c r="D15" s="76">
        <v>435.0</v>
      </c>
      <c r="E15" s="76">
        <v>550.0</v>
      </c>
      <c r="F15" s="76">
        <v>258.0</v>
      </c>
      <c r="G15" s="76">
        <v>602.0</v>
      </c>
      <c r="H15" s="76">
        <v>525.0</v>
      </c>
      <c r="I15" s="80">
        <v>1021.0</v>
      </c>
      <c r="J15" s="76">
        <v>382.0</v>
      </c>
      <c r="K15" s="76">
        <v>541.0</v>
      </c>
      <c r="L15" s="76">
        <v>612.0</v>
      </c>
      <c r="M15" s="80">
        <v>468.0</v>
      </c>
      <c r="N15" s="76">
        <v>660792.0</v>
      </c>
      <c r="O15" s="76">
        <v>631297.0</v>
      </c>
      <c r="P15" s="76">
        <v>623288.0</v>
      </c>
      <c r="Q15" s="76">
        <v>740392.0</v>
      </c>
      <c r="R15" s="76">
        <v>936442.0</v>
      </c>
      <c r="S15" s="76">
        <v>397099.0</v>
      </c>
      <c r="T15" s="76">
        <v>722871.0</v>
      </c>
      <c r="U15" s="76">
        <v>868434.0</v>
      </c>
      <c r="V15" s="76">
        <v>647324.0</v>
      </c>
      <c r="W15" s="76">
        <v>746254.0</v>
      </c>
      <c r="X15" s="76">
        <v>685325.0</v>
      </c>
      <c r="Y15" s="76">
        <v>739881.0</v>
      </c>
      <c r="Z15" s="76"/>
    </row>
    <row r="16" ht="14.25" customHeight="1">
      <c r="A16" s="79" t="s">
        <v>48</v>
      </c>
      <c r="B16" s="76">
        <v>1020.0</v>
      </c>
      <c r="C16" s="76">
        <v>955.0</v>
      </c>
      <c r="D16" s="76">
        <v>1363.0</v>
      </c>
      <c r="E16" s="76">
        <v>908.0</v>
      </c>
      <c r="F16" s="76">
        <v>1213.0</v>
      </c>
      <c r="G16" s="76">
        <v>967.0</v>
      </c>
      <c r="H16" s="76">
        <v>1008.0</v>
      </c>
      <c r="I16" s="80">
        <v>1069.0</v>
      </c>
      <c r="J16" s="76">
        <v>1083.0</v>
      </c>
      <c r="K16" s="76">
        <v>1021.0</v>
      </c>
      <c r="L16" s="76">
        <v>1146.0</v>
      </c>
      <c r="M16" s="80">
        <v>873.0</v>
      </c>
      <c r="N16" s="76">
        <v>822601.0</v>
      </c>
      <c r="O16" s="76">
        <v>800437.0</v>
      </c>
      <c r="P16" s="76">
        <v>1145536.0</v>
      </c>
      <c r="Q16" s="76">
        <v>828189.0</v>
      </c>
      <c r="R16" s="76">
        <v>955657.0</v>
      </c>
      <c r="S16" s="76">
        <v>910204.0</v>
      </c>
      <c r="T16" s="76">
        <v>756247.0</v>
      </c>
      <c r="U16" s="76">
        <v>814202.0</v>
      </c>
      <c r="V16" s="76">
        <v>1057689.0</v>
      </c>
      <c r="W16" s="76">
        <v>871079.0</v>
      </c>
      <c r="X16" s="76">
        <v>932360.0</v>
      </c>
      <c r="Y16" s="76">
        <v>729308.0</v>
      </c>
      <c r="Z16" s="76"/>
    </row>
    <row r="17" ht="14.25" customHeight="1">
      <c r="A17" s="79" t="s">
        <v>49</v>
      </c>
      <c r="B17" s="76">
        <v>223.0</v>
      </c>
      <c r="C17" s="76">
        <v>189.0</v>
      </c>
      <c r="D17" s="76">
        <v>358.0</v>
      </c>
      <c r="E17" s="76">
        <v>254.0</v>
      </c>
      <c r="F17" s="76">
        <v>347.0</v>
      </c>
      <c r="G17" s="76">
        <v>247.0</v>
      </c>
      <c r="H17" s="76">
        <v>321.0</v>
      </c>
      <c r="I17" s="80">
        <v>281.0</v>
      </c>
      <c r="J17" s="76">
        <v>240.0</v>
      </c>
      <c r="K17" s="76">
        <v>296.0</v>
      </c>
      <c r="L17" s="76">
        <v>232.0</v>
      </c>
      <c r="M17" s="80">
        <v>190.0</v>
      </c>
      <c r="N17" s="76">
        <v>298551.0</v>
      </c>
      <c r="O17" s="76">
        <v>220085.0</v>
      </c>
      <c r="P17" s="76">
        <v>371133.0</v>
      </c>
      <c r="Q17" s="76">
        <v>343584.0</v>
      </c>
      <c r="R17" s="76">
        <v>300780.0</v>
      </c>
      <c r="S17" s="76">
        <v>415164.0</v>
      </c>
      <c r="T17" s="76">
        <v>406254.0</v>
      </c>
      <c r="U17" s="76">
        <v>347482.0</v>
      </c>
      <c r="V17" s="76">
        <v>300607.0</v>
      </c>
      <c r="W17" s="76">
        <v>375047.0</v>
      </c>
      <c r="X17" s="76">
        <v>271991.0</v>
      </c>
      <c r="Y17" s="76">
        <v>217302.0</v>
      </c>
      <c r="Z17" s="76"/>
    </row>
    <row r="18" ht="14.25" customHeight="1">
      <c r="A18" s="79" t="s">
        <v>50</v>
      </c>
      <c r="B18" s="76">
        <v>161.0</v>
      </c>
      <c r="C18" s="76">
        <v>169.0</v>
      </c>
      <c r="D18" s="76">
        <v>198.0</v>
      </c>
      <c r="E18" s="76">
        <v>220.0</v>
      </c>
      <c r="F18" s="76">
        <v>166.0</v>
      </c>
      <c r="G18" s="76">
        <v>171.0</v>
      </c>
      <c r="H18" s="76">
        <v>306.0</v>
      </c>
      <c r="I18" s="80">
        <v>220.0</v>
      </c>
      <c r="J18" s="76">
        <v>236.0</v>
      </c>
      <c r="K18" s="76">
        <v>118.0</v>
      </c>
      <c r="L18" s="76">
        <v>194.0</v>
      </c>
      <c r="M18" s="80">
        <v>172.0</v>
      </c>
      <c r="N18" s="76">
        <v>103619.0</v>
      </c>
      <c r="O18" s="76">
        <v>133678.0</v>
      </c>
      <c r="P18" s="76">
        <v>165864.0</v>
      </c>
      <c r="Q18" s="76">
        <v>211560.0</v>
      </c>
      <c r="R18" s="76">
        <v>151502.0</v>
      </c>
      <c r="S18" s="76">
        <v>154397.0</v>
      </c>
      <c r="T18" s="76">
        <v>310587.0</v>
      </c>
      <c r="U18" s="76">
        <v>329589.0</v>
      </c>
      <c r="V18" s="76">
        <v>242797.0</v>
      </c>
      <c r="W18" s="76">
        <v>167396.0</v>
      </c>
      <c r="X18" s="76">
        <v>175469.0</v>
      </c>
      <c r="Y18" s="76">
        <v>161731.0</v>
      </c>
      <c r="Z18" s="76"/>
    </row>
    <row r="19" ht="14.25" customHeight="1">
      <c r="A19" s="79" t="s">
        <v>51</v>
      </c>
      <c r="B19" s="76">
        <v>561.0</v>
      </c>
      <c r="C19" s="76">
        <v>602.0</v>
      </c>
      <c r="D19" s="76">
        <v>778.0</v>
      </c>
      <c r="E19" s="76">
        <v>558.0</v>
      </c>
      <c r="F19" s="76">
        <v>411.0</v>
      </c>
      <c r="G19" s="76">
        <v>451.0</v>
      </c>
      <c r="H19" s="76">
        <v>384.0</v>
      </c>
      <c r="I19" s="80">
        <v>317.0</v>
      </c>
      <c r="J19" s="76">
        <v>466.0</v>
      </c>
      <c r="K19" s="76">
        <v>583.0</v>
      </c>
      <c r="L19" s="76">
        <v>357.0</v>
      </c>
      <c r="M19" s="80">
        <v>412.0</v>
      </c>
      <c r="N19" s="76">
        <v>270637.0</v>
      </c>
      <c r="O19" s="76">
        <v>326017.0</v>
      </c>
      <c r="P19" s="76">
        <v>321913.0</v>
      </c>
      <c r="Q19" s="76">
        <v>256643.0</v>
      </c>
      <c r="R19" s="76">
        <v>289365.0</v>
      </c>
      <c r="S19" s="76">
        <v>232228.0</v>
      </c>
      <c r="T19" s="76">
        <v>146689.0</v>
      </c>
      <c r="U19" s="76">
        <v>155880.0</v>
      </c>
      <c r="V19" s="76">
        <v>206108.0</v>
      </c>
      <c r="W19" s="76">
        <v>264519.0</v>
      </c>
      <c r="X19" s="76">
        <v>197961.0</v>
      </c>
      <c r="Y19" s="76">
        <v>259950.0</v>
      </c>
      <c r="Z19" s="76"/>
    </row>
    <row r="20" ht="14.25" customHeight="1">
      <c r="A20" s="79" t="s">
        <v>52</v>
      </c>
      <c r="B20" s="76">
        <v>554.0</v>
      </c>
      <c r="C20" s="76">
        <v>592.0</v>
      </c>
      <c r="D20" s="76">
        <v>549.0</v>
      </c>
      <c r="E20" s="76">
        <v>500.0</v>
      </c>
      <c r="F20" s="76">
        <v>588.0</v>
      </c>
      <c r="G20" s="76">
        <v>615.0</v>
      </c>
      <c r="H20" s="76">
        <v>415.0</v>
      </c>
      <c r="I20" s="80">
        <v>600.0</v>
      </c>
      <c r="J20" s="76">
        <v>737.0</v>
      </c>
      <c r="K20" s="76">
        <v>763.0</v>
      </c>
      <c r="L20" s="76">
        <v>329.0</v>
      </c>
      <c r="M20" s="76">
        <v>444.0</v>
      </c>
      <c r="N20" s="76">
        <v>352158.0</v>
      </c>
      <c r="O20" s="76">
        <v>327402.0</v>
      </c>
      <c r="P20" s="76">
        <v>203889.0</v>
      </c>
      <c r="Q20" s="76">
        <v>138510.0</v>
      </c>
      <c r="R20" s="76">
        <v>432306.0</v>
      </c>
      <c r="S20" s="76">
        <v>423619.0</v>
      </c>
      <c r="T20" s="76">
        <v>376264.0</v>
      </c>
      <c r="U20" s="76">
        <v>397862.0</v>
      </c>
      <c r="V20" s="76">
        <v>617012.0</v>
      </c>
      <c r="W20" s="76">
        <v>616535.0</v>
      </c>
      <c r="X20" s="76">
        <v>149981.0</v>
      </c>
      <c r="Y20" s="76">
        <v>186227.0</v>
      </c>
      <c r="Z20" s="76"/>
    </row>
    <row r="21" ht="14.25" customHeight="1">
      <c r="A21" s="79" t="s">
        <v>53</v>
      </c>
      <c r="B21" s="76">
        <v>239.0</v>
      </c>
      <c r="C21" s="76">
        <v>212.0</v>
      </c>
      <c r="D21" s="76">
        <v>261.0</v>
      </c>
      <c r="E21" s="76">
        <v>238.0</v>
      </c>
      <c r="F21" s="76">
        <v>272.0</v>
      </c>
      <c r="G21" s="76">
        <v>206.0</v>
      </c>
      <c r="H21" s="76">
        <v>162.0</v>
      </c>
      <c r="I21" s="80">
        <v>165.0</v>
      </c>
      <c r="J21" s="76">
        <v>201.0</v>
      </c>
      <c r="K21" s="76">
        <v>195.0</v>
      </c>
      <c r="L21" s="76">
        <v>187.0</v>
      </c>
      <c r="M21" s="76">
        <v>162.0</v>
      </c>
      <c r="N21" s="76">
        <v>195651.0</v>
      </c>
      <c r="O21" s="76">
        <v>204780.0</v>
      </c>
      <c r="P21" s="76">
        <v>248917.0</v>
      </c>
      <c r="Q21" s="76">
        <v>232590.0</v>
      </c>
      <c r="R21" s="76">
        <v>151997.0</v>
      </c>
      <c r="S21" s="76">
        <v>209212.0</v>
      </c>
      <c r="T21" s="76">
        <v>141140.0</v>
      </c>
      <c r="U21" s="76">
        <v>165042.0</v>
      </c>
      <c r="V21" s="76">
        <v>181744.0</v>
      </c>
      <c r="W21" s="76">
        <v>155701.0</v>
      </c>
      <c r="X21" s="76">
        <v>152947.0</v>
      </c>
      <c r="Y21" s="76">
        <v>200529.0</v>
      </c>
      <c r="Z21" s="76"/>
    </row>
    <row r="22" ht="14.25" customHeight="1">
      <c r="A22" s="79" t="s">
        <v>54</v>
      </c>
      <c r="B22" s="76">
        <v>207.0</v>
      </c>
      <c r="C22" s="76">
        <v>174.0</v>
      </c>
      <c r="D22" s="76">
        <v>234.0</v>
      </c>
      <c r="E22" s="76">
        <v>245.0</v>
      </c>
      <c r="F22" s="76">
        <v>201.0</v>
      </c>
      <c r="G22" s="76">
        <v>152.0</v>
      </c>
      <c r="H22" s="76">
        <v>210.0</v>
      </c>
      <c r="I22" s="80">
        <v>154.0</v>
      </c>
      <c r="J22" s="76">
        <v>206.0</v>
      </c>
      <c r="K22" s="76">
        <v>202.0</v>
      </c>
      <c r="L22" s="76">
        <v>210.0</v>
      </c>
      <c r="M22" s="80">
        <v>125.0</v>
      </c>
      <c r="N22" s="76">
        <v>143500.0</v>
      </c>
      <c r="O22" s="76">
        <v>139152.0</v>
      </c>
      <c r="P22" s="76">
        <v>166432.0</v>
      </c>
      <c r="Q22" s="76">
        <v>181433.0</v>
      </c>
      <c r="R22" s="76">
        <v>95681.0</v>
      </c>
      <c r="S22" s="76">
        <v>183493.0</v>
      </c>
      <c r="T22" s="76">
        <v>147540.0</v>
      </c>
      <c r="U22" s="76">
        <v>139632.0</v>
      </c>
      <c r="V22" s="76">
        <v>132645.0</v>
      </c>
      <c r="W22" s="76">
        <v>153100.0</v>
      </c>
      <c r="X22" s="76">
        <v>151966.0</v>
      </c>
      <c r="Y22" s="76">
        <v>83306.0</v>
      </c>
      <c r="Z22" s="76"/>
    </row>
    <row r="23" ht="14.25" customHeight="1">
      <c r="A23" s="79" t="s">
        <v>36</v>
      </c>
      <c r="B23" s="76">
        <v>0.0</v>
      </c>
      <c r="C23" s="76">
        <v>0.0</v>
      </c>
      <c r="D23" s="80">
        <v>5.0</v>
      </c>
      <c r="E23" s="76">
        <v>2.0</v>
      </c>
      <c r="F23" s="76">
        <v>4.0</v>
      </c>
      <c r="G23" s="76">
        <v>1.0</v>
      </c>
      <c r="H23" s="76">
        <v>4.0</v>
      </c>
      <c r="I23" s="80">
        <v>6.0</v>
      </c>
      <c r="J23" s="76">
        <v>0.0</v>
      </c>
      <c r="K23" s="76">
        <v>4.0</v>
      </c>
      <c r="L23" s="76">
        <v>7.0</v>
      </c>
      <c r="M23" s="80">
        <v>2.0</v>
      </c>
      <c r="N23" s="76">
        <v>0.0</v>
      </c>
      <c r="O23" s="76">
        <v>0.0</v>
      </c>
      <c r="P23" s="76">
        <v>1680.0</v>
      </c>
      <c r="Q23" s="76">
        <v>2658.0</v>
      </c>
      <c r="R23" s="76">
        <v>758.0</v>
      </c>
      <c r="S23" s="76">
        <v>2630.0</v>
      </c>
      <c r="T23" s="76">
        <v>1830.0</v>
      </c>
      <c r="U23" s="76">
        <v>3418.0</v>
      </c>
      <c r="V23" s="76">
        <v>0.0</v>
      </c>
      <c r="W23" s="76">
        <v>812.0</v>
      </c>
      <c r="X23" s="76">
        <v>3877.0</v>
      </c>
      <c r="Y23" s="76">
        <v>1920.0</v>
      </c>
      <c r="Z23" s="76"/>
    </row>
    <row r="24" ht="14.25" customHeight="1">
      <c r="A24" s="79"/>
      <c r="B24" s="76"/>
      <c r="C24" s="76"/>
      <c r="D24" s="80"/>
      <c r="E24" s="76"/>
      <c r="F24" s="76"/>
      <c r="G24" s="76"/>
      <c r="H24" s="76"/>
      <c r="I24" s="80"/>
      <c r="J24" s="76"/>
      <c r="K24" s="76"/>
      <c r="L24" s="76"/>
      <c r="M24" s="80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4.25" customHeight="1">
      <c r="A25" s="96" t="s">
        <v>55</v>
      </c>
      <c r="B25" s="97" t="s">
        <v>56</v>
      </c>
      <c r="C25" s="98" t="s">
        <v>57</v>
      </c>
      <c r="D25" s="99" t="s">
        <v>58</v>
      </c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4.25" customHeight="1">
      <c r="A26" s="100" t="s">
        <v>19</v>
      </c>
      <c r="B26" s="101">
        <f t="shared" ref="B26:B42" si="2">AVERAGE(B7:M7)</f>
        <v>354.5833333</v>
      </c>
      <c r="C26" s="101">
        <f t="shared" ref="C26:C42" si="3">AVERAGE(N7:Y7)</f>
        <v>996896.5</v>
      </c>
      <c r="D26" s="101">
        <f t="shared" ref="D26:D42" si="4">$F$42+$F$41*B26</f>
        <v>427421.7909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4.25" customHeight="1">
      <c r="A27" s="100" t="s">
        <v>20</v>
      </c>
      <c r="B27" s="101">
        <f t="shared" si="2"/>
        <v>83.25</v>
      </c>
      <c r="C27" s="101">
        <f t="shared" si="3"/>
        <v>180865.8333</v>
      </c>
      <c r="D27" s="101">
        <f t="shared" si="4"/>
        <v>38693.90546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4.25" customHeight="1">
      <c r="A28" s="100" t="s">
        <v>42</v>
      </c>
      <c r="B28" s="101">
        <f t="shared" si="2"/>
        <v>977.8333333</v>
      </c>
      <c r="C28" s="101">
        <f t="shared" si="3"/>
        <v>1062698.5</v>
      </c>
      <c r="D28" s="101">
        <f t="shared" si="4"/>
        <v>1320325.923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4.25" customHeight="1">
      <c r="A29" s="100" t="s">
        <v>43</v>
      </c>
      <c r="B29" s="101">
        <f t="shared" si="2"/>
        <v>234.4166667</v>
      </c>
      <c r="C29" s="101">
        <f t="shared" si="3"/>
        <v>259294.5</v>
      </c>
      <c r="D29" s="101">
        <f t="shared" si="4"/>
        <v>255264.048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4.25" customHeight="1">
      <c r="A30" s="100" t="s">
        <v>44</v>
      </c>
      <c r="B30" s="101">
        <f t="shared" si="2"/>
        <v>770.6666667</v>
      </c>
      <c r="C30" s="101">
        <f t="shared" si="3"/>
        <v>1261065.417</v>
      </c>
      <c r="D30" s="101">
        <f t="shared" si="4"/>
        <v>1023526.93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4.25" customHeight="1">
      <c r="A31" s="100" t="s">
        <v>45</v>
      </c>
      <c r="B31" s="101">
        <f t="shared" si="2"/>
        <v>1937.666667</v>
      </c>
      <c r="C31" s="101">
        <f t="shared" si="3"/>
        <v>3097353.5</v>
      </c>
      <c r="D31" s="101">
        <f t="shared" si="4"/>
        <v>2695438.879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4.25" customHeight="1">
      <c r="A32" s="100" t="s">
        <v>25</v>
      </c>
      <c r="B32" s="101">
        <f t="shared" si="2"/>
        <v>172.3333333</v>
      </c>
      <c r="C32" s="101">
        <f t="shared" si="3"/>
        <v>188181.5</v>
      </c>
      <c r="D32" s="101">
        <f t="shared" si="4"/>
        <v>166319.8605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4.25" customHeight="1">
      <c r="A33" s="100" t="s">
        <v>46</v>
      </c>
      <c r="B33" s="101">
        <f t="shared" si="2"/>
        <v>197.25</v>
      </c>
      <c r="C33" s="101">
        <f t="shared" si="3"/>
        <v>321056.9167</v>
      </c>
      <c r="D33" s="101">
        <f t="shared" si="4"/>
        <v>202016.9237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4.25" customHeight="1">
      <c r="A34" s="100" t="s">
        <v>47</v>
      </c>
      <c r="B34" s="101">
        <f t="shared" si="2"/>
        <v>520.5833333</v>
      </c>
      <c r="C34" s="101">
        <f t="shared" si="3"/>
        <v>699949.9167</v>
      </c>
      <c r="D34" s="101">
        <f t="shared" si="4"/>
        <v>665243.0279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4.25" customHeight="1">
      <c r="A35" s="100" t="s">
        <v>48</v>
      </c>
      <c r="B35" s="101">
        <f t="shared" si="2"/>
        <v>1052.166667</v>
      </c>
      <c r="C35" s="101">
        <f t="shared" si="3"/>
        <v>885292.4167</v>
      </c>
      <c r="D35" s="101">
        <f t="shared" si="4"/>
        <v>1426820.172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4.25" customHeight="1">
      <c r="A36" s="100" t="s">
        <v>49</v>
      </c>
      <c r="B36" s="101">
        <f t="shared" si="2"/>
        <v>264.8333333</v>
      </c>
      <c r="C36" s="101">
        <f t="shared" si="3"/>
        <v>322331.6667</v>
      </c>
      <c r="D36" s="101">
        <f t="shared" si="4"/>
        <v>298840.7305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4.25" customHeight="1">
      <c r="A37" s="100" t="s">
        <v>50</v>
      </c>
      <c r="B37" s="101">
        <f t="shared" si="2"/>
        <v>194.25</v>
      </c>
      <c r="C37" s="101">
        <f t="shared" si="3"/>
        <v>192349.0833</v>
      </c>
      <c r="D37" s="101">
        <f t="shared" si="4"/>
        <v>197718.9495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4.25" customHeight="1">
      <c r="A38" s="100" t="s">
        <v>51</v>
      </c>
      <c r="B38" s="101">
        <f t="shared" si="2"/>
        <v>490</v>
      </c>
      <c r="C38" s="101">
        <f t="shared" si="3"/>
        <v>243992.5</v>
      </c>
      <c r="D38" s="101">
        <f t="shared" si="4"/>
        <v>621427.5691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4.25" customHeight="1">
      <c r="A39" s="100" t="s">
        <v>52</v>
      </c>
      <c r="B39" s="101">
        <f t="shared" si="2"/>
        <v>557.1666667</v>
      </c>
      <c r="C39" s="101">
        <f t="shared" si="3"/>
        <v>351813.75</v>
      </c>
      <c r="D39" s="101">
        <f t="shared" si="4"/>
        <v>717654.4351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4.25" customHeight="1">
      <c r="A40" s="100" t="s">
        <v>53</v>
      </c>
      <c r="B40" s="101">
        <f t="shared" si="2"/>
        <v>208.3333333</v>
      </c>
      <c r="C40" s="101">
        <f t="shared" si="3"/>
        <v>186687.5</v>
      </c>
      <c r="D40" s="101">
        <f t="shared" si="4"/>
        <v>217895.5504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4.25" customHeight="1">
      <c r="A41" s="100" t="s">
        <v>54</v>
      </c>
      <c r="B41" s="101">
        <f t="shared" si="2"/>
        <v>193.3333333</v>
      </c>
      <c r="C41" s="101">
        <f t="shared" si="3"/>
        <v>143156.6667</v>
      </c>
      <c r="D41" s="101">
        <f t="shared" si="4"/>
        <v>196405.6796</v>
      </c>
      <c r="E41" s="102" t="s">
        <v>59</v>
      </c>
      <c r="F41" s="102">
        <f>SLOPE(C26:C42,B26:B42)</f>
        <v>1432.658054</v>
      </c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4.25" customHeight="1">
      <c r="A42" s="100" t="s">
        <v>36</v>
      </c>
      <c r="B42" s="101">
        <f t="shared" si="2"/>
        <v>2.916666667</v>
      </c>
      <c r="C42" s="101">
        <f t="shared" si="3"/>
        <v>1631.916667</v>
      </c>
      <c r="D42" s="101">
        <f t="shared" si="4"/>
        <v>-76396.29158</v>
      </c>
      <c r="E42" s="102" t="s">
        <v>60</v>
      </c>
      <c r="F42" s="102">
        <f>INTERCEPT(C26:C42,B26:B42)</f>
        <v>-80574.87757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4.25" customHeight="1">
      <c r="A43" s="95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4.25" customHeight="1">
      <c r="A44" s="95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4.25" customHeight="1">
      <c r="A45" s="9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4.25" customHeight="1">
      <c r="A46" s="95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4.25" customHeight="1">
      <c r="A47" s="9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4.25" customHeight="1">
      <c r="A48" s="9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4.25" customHeight="1">
      <c r="A49" s="95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4.25" customHeight="1">
      <c r="A50" s="95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4.25" customHeight="1">
      <c r="A51" s="95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4.25" customHeight="1">
      <c r="A52" s="9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4.25" customHeight="1">
      <c r="A53" s="95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4.25" customHeight="1">
      <c r="A54" s="95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4.25" customHeight="1">
      <c r="A55" s="95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4.25" customHeight="1">
      <c r="A56" s="95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4.25" customHeight="1">
      <c r="A57" s="95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4.25" customHeight="1">
      <c r="A58" s="95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4.25" customHeight="1">
      <c r="A59" s="95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4.25" customHeight="1">
      <c r="A60" s="95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4.25" customHeight="1">
      <c r="A61" s="95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4.25" customHeight="1">
      <c r="A62" s="95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4.25" customHeight="1">
      <c r="A63" s="95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4.25" customHeight="1">
      <c r="A64" s="95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4.25" customHeight="1">
      <c r="A65" s="95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4.25" customHeight="1">
      <c r="A66" s="95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4.25" customHeight="1">
      <c r="A67" s="95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4.25" customHeight="1">
      <c r="A68" s="9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4.25" customHeight="1">
      <c r="A69" s="9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4.25" customHeight="1">
      <c r="A70" s="9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4.25" customHeight="1">
      <c r="A71" s="95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4.25" customHeight="1">
      <c r="A72" s="95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4.25" customHeight="1">
      <c r="A73" s="9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4.25" customHeight="1">
      <c r="A74" s="95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4.25" customHeight="1">
      <c r="A75" s="95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4.25" customHeight="1">
      <c r="A76" s="95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4.25" customHeight="1">
      <c r="A77" s="95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4.25" customHeight="1">
      <c r="A78" s="95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4.25" customHeight="1">
      <c r="A79" s="95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4.25" customHeight="1">
      <c r="A80" s="95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4.25" customHeight="1">
      <c r="A81" s="9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4.25" customHeight="1">
      <c r="A82" s="95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4.25" customHeight="1">
      <c r="A83" s="95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4.25" customHeight="1">
      <c r="A84" s="9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4.25" customHeight="1">
      <c r="A85" s="95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4.25" customHeight="1">
      <c r="A86" s="95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4.25" customHeight="1">
      <c r="A87" s="95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4.25" customHeight="1">
      <c r="A88" s="95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4.25" customHeight="1">
      <c r="A89" s="95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4.25" customHeight="1">
      <c r="A90" s="95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4.25" customHeight="1">
      <c r="A91" s="95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4.25" customHeight="1">
      <c r="A92" s="95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4.25" customHeight="1">
      <c r="A93" s="95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4.25" customHeight="1">
      <c r="A94" s="95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4.25" customHeight="1">
      <c r="A95" s="95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4.25" customHeight="1">
      <c r="A96" s="95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4.25" customHeight="1">
      <c r="A97" s="95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4.25" customHeight="1">
      <c r="A98" s="95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4.25" customHeight="1">
      <c r="A99" s="95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4.25" customHeight="1">
      <c r="A100" s="9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4.25" customHeight="1">
      <c r="A101" s="95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4.25" customHeight="1">
      <c r="A102" s="95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4.25" customHeight="1">
      <c r="A103" s="95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4.25" customHeight="1">
      <c r="A104" s="95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4.25" customHeight="1">
      <c r="A105" s="95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4.25" customHeight="1">
      <c r="A106" s="95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4.25" customHeight="1">
      <c r="A107" s="95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4.25" customHeight="1">
      <c r="A108" s="95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4.25" customHeight="1">
      <c r="A109" s="95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4.25" customHeight="1">
      <c r="A110" s="95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4.25" customHeight="1">
      <c r="A111" s="95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4.25" customHeight="1">
      <c r="A112" s="95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4.25" customHeight="1">
      <c r="A113" s="95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4.25" customHeight="1">
      <c r="A114" s="95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4.25" customHeight="1">
      <c r="A115" s="95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4.25" customHeight="1">
      <c r="A116" s="9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4.25" customHeight="1">
      <c r="A117" s="95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4.25" customHeight="1">
      <c r="A118" s="95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4.25" customHeight="1">
      <c r="A119" s="95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4.25" customHeight="1">
      <c r="A120" s="95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4.25" customHeight="1">
      <c r="A121" s="95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4.25" customHeight="1">
      <c r="A122" s="95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4.25" customHeight="1">
      <c r="A123" s="95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4.25" customHeight="1">
      <c r="A124" s="95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4.25" customHeight="1">
      <c r="A125" s="95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4.25" customHeight="1">
      <c r="A126" s="95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4.25" customHeight="1">
      <c r="A127" s="95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4.25" customHeight="1">
      <c r="A128" s="95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4.25" customHeight="1">
      <c r="A129" s="95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4.25" customHeight="1">
      <c r="A130" s="95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4.25" customHeight="1">
      <c r="A131" s="95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4.25" customHeight="1">
      <c r="A132" s="9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4.25" customHeight="1">
      <c r="A133" s="95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4.25" customHeight="1">
      <c r="A134" s="95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4.25" customHeight="1">
      <c r="A135" s="95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4.25" customHeight="1">
      <c r="A136" s="95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4.25" customHeight="1">
      <c r="A137" s="95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4.25" customHeight="1">
      <c r="A138" s="95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4.25" customHeight="1">
      <c r="A139" s="95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4.25" customHeight="1">
      <c r="A140" s="95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4.25" customHeight="1">
      <c r="A141" s="95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4.25" customHeight="1">
      <c r="A142" s="95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4.25" customHeight="1">
      <c r="A143" s="95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4.25" customHeight="1">
      <c r="A144" s="95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4.25" customHeight="1">
      <c r="A145" s="95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4.25" customHeight="1">
      <c r="A146" s="95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4.25" customHeight="1">
      <c r="A147" s="95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4.25" customHeight="1">
      <c r="A148" s="9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4.25" customHeight="1">
      <c r="A149" s="95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4.25" customHeight="1">
      <c r="A150" s="95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4.25" customHeight="1">
      <c r="A151" s="95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4.25" customHeight="1">
      <c r="A152" s="95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4.25" customHeight="1">
      <c r="A153" s="95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4.25" customHeight="1">
      <c r="A154" s="95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4.25" customHeight="1">
      <c r="A155" s="9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4.25" customHeight="1">
      <c r="A156" s="95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4.25" customHeight="1">
      <c r="A157" s="95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4.25" customHeight="1">
      <c r="A158" s="95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4.25" customHeight="1">
      <c r="A159" s="95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4.25" customHeight="1">
      <c r="A160" s="95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4.25" customHeight="1">
      <c r="A161" s="95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4.25" customHeight="1">
      <c r="A162" s="95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4.25" customHeight="1">
      <c r="A163" s="95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4.25" customHeight="1">
      <c r="A164" s="9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4.25" customHeight="1">
      <c r="A165" s="95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4.25" customHeight="1">
      <c r="A166" s="95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4.25" customHeight="1">
      <c r="A167" s="95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4.25" customHeight="1">
      <c r="A168" s="95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4.25" customHeight="1">
      <c r="A169" s="95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4.25" customHeight="1">
      <c r="A170" s="95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4.25" customHeight="1">
      <c r="A171" s="95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4.25" customHeight="1">
      <c r="A172" s="95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4.25" customHeight="1">
      <c r="A173" s="95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4.25" customHeight="1">
      <c r="A174" s="95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4.25" customHeight="1">
      <c r="A175" s="95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4.25" customHeight="1">
      <c r="A176" s="95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4.25" customHeight="1">
      <c r="A177" s="95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4.25" customHeight="1">
      <c r="A178" s="95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4.25" customHeight="1">
      <c r="A179" s="95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4.25" customHeight="1">
      <c r="A180" s="95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4.25" customHeight="1">
      <c r="A181" s="9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4.25" customHeight="1">
      <c r="A182" s="95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4.25" customHeight="1">
      <c r="A183" s="95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4.25" customHeight="1">
      <c r="A184" s="95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4.25" customHeight="1">
      <c r="A185" s="95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4.25" customHeight="1">
      <c r="A186" s="95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4.25" customHeight="1">
      <c r="A187" s="95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4.25" customHeight="1">
      <c r="A188" s="95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4.25" customHeight="1">
      <c r="A189" s="95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4.25" customHeight="1">
      <c r="A190" s="95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4.25" customHeight="1">
      <c r="A191" s="95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4.25" customHeight="1">
      <c r="A192" s="95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4.25" customHeight="1">
      <c r="A193" s="95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4.25" customHeight="1">
      <c r="A194" s="95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4.25" customHeight="1">
      <c r="A195" s="95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4.25" customHeight="1">
      <c r="A196" s="95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4.25" customHeight="1">
      <c r="A197" s="95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4.25" customHeight="1">
      <c r="A198" s="95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4.25" customHeight="1">
      <c r="A199" s="95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4.25" customHeight="1">
      <c r="A200" s="95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4.25" customHeight="1">
      <c r="A201" s="95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4.25" customHeight="1">
      <c r="A202" s="95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4.25" customHeight="1">
      <c r="A203" s="95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4.25" customHeight="1">
      <c r="A204" s="95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4.25" customHeight="1">
      <c r="A205" s="9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4.25" customHeight="1">
      <c r="A206" s="95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4.25" customHeight="1">
      <c r="A207" s="95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4.25" customHeight="1">
      <c r="A208" s="95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4.25" customHeight="1">
      <c r="A209" s="95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4.25" customHeight="1">
      <c r="A210" s="95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4.25" customHeight="1">
      <c r="A211" s="95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4.25" customHeight="1">
      <c r="A212" s="95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4.25" customHeight="1">
      <c r="A213" s="95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4.25" customHeight="1">
      <c r="A214" s="95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4.25" customHeight="1">
      <c r="A215" s="95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4.25" customHeight="1">
      <c r="A216" s="95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4.25" customHeight="1">
      <c r="A217" s="95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4.25" customHeight="1">
      <c r="A218" s="95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4.25" customHeight="1">
      <c r="A219" s="95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4.25" customHeight="1">
      <c r="A220" s="95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4.25" customHeight="1">
      <c r="A221" s="95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4.25" customHeight="1">
      <c r="A222" s="95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4.25" customHeight="1">
      <c r="A223" s="95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4.25" customHeight="1">
      <c r="A224" s="95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4.25" customHeight="1">
      <c r="A225" s="95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4.25" customHeight="1">
      <c r="A226" s="95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4.25" customHeight="1">
      <c r="A227" s="95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4.25" customHeight="1">
      <c r="A228" s="95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4.25" customHeight="1">
      <c r="A229" s="95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4.25" customHeight="1">
      <c r="A230" s="95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4.25" customHeight="1">
      <c r="A231" s="95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4.25" customHeight="1">
      <c r="A232" s="95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4.25" customHeight="1">
      <c r="A233" s="95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4.25" customHeight="1">
      <c r="A234" s="95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4.25" customHeight="1">
      <c r="A235" s="95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4.25" customHeight="1">
      <c r="A236" s="9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4.25" customHeight="1">
      <c r="A237" s="95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4.25" customHeight="1">
      <c r="A238" s="95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4.25" customHeight="1">
      <c r="A239" s="95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4.25" customHeight="1">
      <c r="A240" s="95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4.25" customHeight="1">
      <c r="A241" s="95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4.25" customHeight="1">
      <c r="A242" s="95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4.25" customHeight="1">
      <c r="A243" s="95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4.25" customHeight="1">
      <c r="A244" s="95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4.25" customHeight="1">
      <c r="A245" s="95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4.25" customHeight="1">
      <c r="A246" s="95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4.25" customHeight="1">
      <c r="A247" s="95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4.25" customHeight="1">
      <c r="A248" s="95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4.25" customHeight="1">
      <c r="A249" s="95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4.25" customHeight="1">
      <c r="A250" s="95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4.25" customHeight="1">
      <c r="A251" s="95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4.25" customHeight="1">
      <c r="A252" s="95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4.25" customHeight="1">
      <c r="A253" s="95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4.25" customHeight="1">
      <c r="A254" s="95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4.25" customHeight="1">
      <c r="A255" s="95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4.25" customHeight="1">
      <c r="A256" s="95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4.25" customHeight="1">
      <c r="A257" s="95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4.25" customHeight="1">
      <c r="A258" s="95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4.25" customHeight="1">
      <c r="A259" s="95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4.25" customHeight="1">
      <c r="A260" s="95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4.25" customHeight="1">
      <c r="A261" s="95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4.25" customHeight="1">
      <c r="A262" s="95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4.25" customHeight="1">
      <c r="A263" s="9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4.25" customHeight="1">
      <c r="A264" s="95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4.25" customHeight="1">
      <c r="A265" s="95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4.25" customHeight="1">
      <c r="A266" s="95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4.25" customHeight="1">
      <c r="A267" s="95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4.25" customHeight="1">
      <c r="A268" s="95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4.25" customHeight="1">
      <c r="A269" s="9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4.25" customHeight="1">
      <c r="A270" s="95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4.25" customHeight="1">
      <c r="A271" s="95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4.25" customHeight="1">
      <c r="A272" s="95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4.25" customHeight="1">
      <c r="A273" s="95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4.25" customHeight="1">
      <c r="A274" s="95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4.25" customHeight="1">
      <c r="A275" s="9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4.25" customHeight="1">
      <c r="A276" s="95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4.25" customHeight="1">
      <c r="A277" s="95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4.25" customHeight="1">
      <c r="A278" s="95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4.25" customHeight="1">
      <c r="A279" s="95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4.25" customHeight="1">
      <c r="A280" s="95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4.25" customHeight="1">
      <c r="A281" s="9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4.25" customHeight="1">
      <c r="A282" s="95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4.25" customHeight="1">
      <c r="A283" s="95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4.25" customHeight="1">
      <c r="A284" s="95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4.25" customHeight="1">
      <c r="A285" s="95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4.25" customHeight="1">
      <c r="A286" s="95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4.25" customHeight="1">
      <c r="A287" s="95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4.25" customHeight="1">
      <c r="A288" s="95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4.25" customHeight="1">
      <c r="A289" s="95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4.25" customHeight="1">
      <c r="A290" s="9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4.25" customHeight="1">
      <c r="A291" s="95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4.25" customHeight="1">
      <c r="A292" s="95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4.25" customHeight="1">
      <c r="A293" s="9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4.25" customHeight="1">
      <c r="A294" s="95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4.25" customHeight="1">
      <c r="A295" s="95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4.25" customHeight="1">
      <c r="A296" s="95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4.25" customHeight="1">
      <c r="A297" s="9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4.25" customHeight="1">
      <c r="A298" s="95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4.25" customHeight="1">
      <c r="A299" s="95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4.25" customHeight="1">
      <c r="A300" s="95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4.25" customHeight="1">
      <c r="A301" s="95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4.25" customHeight="1">
      <c r="A302" s="95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4.25" customHeight="1">
      <c r="A303" s="95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4.25" customHeight="1">
      <c r="A304" s="95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4.25" customHeight="1">
      <c r="A305" s="95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4.25" customHeight="1">
      <c r="A306" s="95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4.25" customHeight="1">
      <c r="A307" s="95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4.25" customHeight="1">
      <c r="A308" s="95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4.25" customHeight="1">
      <c r="A309" s="95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4.25" customHeight="1">
      <c r="A310" s="95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4.25" customHeight="1">
      <c r="A311" s="95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4.25" customHeight="1">
      <c r="A312" s="95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4.25" customHeight="1">
      <c r="A313" s="95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4.25" customHeight="1">
      <c r="A314" s="95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4.25" customHeight="1">
      <c r="A315" s="9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4.25" customHeight="1">
      <c r="A316" s="95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4.25" customHeight="1">
      <c r="A317" s="95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4.25" customHeight="1">
      <c r="A318" s="95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4.25" customHeight="1">
      <c r="A319" s="95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4.25" customHeight="1">
      <c r="A320" s="95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4.25" customHeight="1">
      <c r="A321" s="9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4.25" customHeight="1">
      <c r="A322" s="95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4.25" customHeight="1">
      <c r="A323" s="95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4.25" customHeight="1">
      <c r="A324" s="95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4.25" customHeight="1">
      <c r="A325" s="95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4.25" customHeight="1">
      <c r="A326" s="95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4.25" customHeight="1">
      <c r="A327" s="95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4.25" customHeight="1">
      <c r="A328" s="95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4.25" customHeight="1">
      <c r="A329" s="95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4.25" customHeight="1">
      <c r="A330" s="95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4.25" customHeight="1">
      <c r="A331" s="95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4.25" customHeight="1">
      <c r="A332" s="95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4.25" customHeight="1">
      <c r="A333" s="95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4.25" customHeight="1">
      <c r="A334" s="95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4.25" customHeight="1">
      <c r="A335" s="95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4.25" customHeight="1">
      <c r="A336" s="95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4.25" customHeight="1">
      <c r="A337" s="95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4.25" customHeight="1">
      <c r="A338" s="9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4.25" customHeight="1">
      <c r="A339" s="95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4.25" customHeight="1">
      <c r="A340" s="95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4.25" customHeight="1">
      <c r="A341" s="95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4.25" customHeight="1">
      <c r="A342" s="95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4.25" customHeight="1">
      <c r="A343" s="95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4.25" customHeight="1">
      <c r="A344" s="95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4.25" customHeight="1">
      <c r="A345" s="95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4.25" customHeight="1">
      <c r="A346" s="95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4.25" customHeight="1">
      <c r="A347" s="95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4.25" customHeight="1">
      <c r="A348" s="95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4.25" customHeight="1">
      <c r="A349" s="95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4.25" customHeight="1">
      <c r="A350" s="95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4.25" customHeight="1">
      <c r="A351" s="95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4.25" customHeight="1">
      <c r="A352" s="9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4.25" customHeight="1">
      <c r="A353" s="95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4.25" customHeight="1">
      <c r="A354" s="95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4.25" customHeight="1">
      <c r="A355" s="95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4.25" customHeight="1">
      <c r="A356" s="95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4.25" customHeight="1">
      <c r="A357" s="95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4.25" customHeight="1">
      <c r="A358" s="95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4.25" customHeight="1">
      <c r="A359" s="95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4.25" customHeight="1">
      <c r="A360" s="95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4.25" customHeight="1">
      <c r="A361" s="95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4.25" customHeight="1">
      <c r="A362" s="95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4.25" customHeight="1">
      <c r="A363" s="95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4.25" customHeight="1">
      <c r="A364" s="95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4.25" customHeight="1">
      <c r="A365" s="95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4.25" customHeight="1">
      <c r="A366" s="95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4.25" customHeight="1">
      <c r="A367" s="95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4.25" customHeight="1">
      <c r="A368" s="95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4.25" customHeight="1">
      <c r="A369" s="95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4.25" customHeight="1">
      <c r="A370" s="95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4.25" customHeight="1">
      <c r="A371" s="95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4.25" customHeight="1">
      <c r="A372" s="95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4.25" customHeight="1">
      <c r="A373" s="95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4.25" customHeight="1">
      <c r="A374" s="95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4.25" customHeight="1">
      <c r="A375" s="95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4.25" customHeight="1">
      <c r="A376" s="95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4.25" customHeight="1">
      <c r="A377" s="95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4.25" customHeight="1">
      <c r="A378" s="9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4.25" customHeight="1">
      <c r="A379" s="95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4.25" customHeight="1">
      <c r="A380" s="95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4.25" customHeight="1">
      <c r="A381" s="95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4.25" customHeight="1">
      <c r="A382" s="95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4.25" customHeight="1">
      <c r="A383" s="95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4.25" customHeight="1">
      <c r="A384" s="95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4.25" customHeight="1">
      <c r="A385" s="95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4.25" customHeight="1">
      <c r="A386" s="95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4.25" customHeight="1">
      <c r="A387" s="95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4.25" customHeight="1">
      <c r="A388" s="95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4.25" customHeight="1">
      <c r="A389" s="95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4.25" customHeight="1">
      <c r="A390" s="95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4.25" customHeight="1">
      <c r="A391" s="95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4.25" customHeight="1">
      <c r="A392" s="95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4.25" customHeight="1">
      <c r="A393" s="95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4.25" customHeight="1">
      <c r="A394" s="95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4.25" customHeight="1">
      <c r="A395" s="95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4.25" customHeight="1">
      <c r="A396" s="95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4.25" customHeight="1">
      <c r="A397" s="95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4.25" customHeight="1">
      <c r="A398" s="95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4.25" customHeight="1">
      <c r="A399" s="95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4.25" customHeight="1">
      <c r="A400" s="95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4.25" customHeight="1">
      <c r="A401" s="95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4.25" customHeight="1">
      <c r="A402" s="95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4.25" customHeight="1">
      <c r="A403" s="95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4.25" customHeight="1">
      <c r="A404" s="95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4.25" customHeight="1">
      <c r="A405" s="95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4.25" customHeight="1">
      <c r="A406" s="95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4.25" customHeight="1">
      <c r="A407" s="95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4.25" customHeight="1">
      <c r="A408" s="95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4.25" customHeight="1">
      <c r="A409" s="95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4.25" customHeight="1">
      <c r="A410" s="95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4.25" customHeight="1">
      <c r="A411" s="95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4.25" customHeight="1">
      <c r="A412" s="95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4.25" customHeight="1">
      <c r="A413" s="95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4.25" customHeight="1">
      <c r="A414" s="95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4.25" customHeight="1">
      <c r="A415" s="95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4.25" customHeight="1">
      <c r="A416" s="95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4.25" customHeight="1">
      <c r="A417" s="95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4.25" customHeight="1">
      <c r="A418" s="95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4.25" customHeight="1">
      <c r="A419" s="95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4.25" customHeight="1">
      <c r="A420" s="95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4.25" customHeight="1">
      <c r="A421" s="95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4.25" customHeight="1">
      <c r="A422" s="95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4.25" customHeight="1">
      <c r="A423" s="95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4.25" customHeight="1">
      <c r="A424" s="95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4.25" customHeight="1">
      <c r="A425" s="95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4.25" customHeight="1">
      <c r="A426" s="95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4.25" customHeight="1">
      <c r="A427" s="95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4.25" customHeight="1">
      <c r="A428" s="95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4.25" customHeight="1">
      <c r="A429" s="95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4.25" customHeight="1">
      <c r="A430" s="95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4.25" customHeight="1">
      <c r="A431" s="95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4.25" customHeight="1">
      <c r="A432" s="95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4.25" customHeight="1">
      <c r="A433" s="95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4.25" customHeight="1">
      <c r="A434" s="95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4.25" customHeight="1">
      <c r="A435" s="95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4.25" customHeight="1">
      <c r="A436" s="95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4.25" customHeight="1">
      <c r="A437" s="95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4.25" customHeight="1">
      <c r="A438" s="95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4.25" customHeight="1">
      <c r="A439" s="95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4.25" customHeight="1">
      <c r="A440" s="95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4.25" customHeight="1">
      <c r="A441" s="95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4.25" customHeight="1">
      <c r="A442" s="95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4.25" customHeight="1">
      <c r="A443" s="95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4.25" customHeight="1">
      <c r="A444" s="95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4.25" customHeight="1">
      <c r="A445" s="95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4.25" customHeight="1">
      <c r="A446" s="95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4.25" customHeight="1">
      <c r="A447" s="95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4.25" customHeight="1">
      <c r="A448" s="95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4.25" customHeight="1">
      <c r="A449" s="95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4.25" customHeight="1">
      <c r="A450" s="95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4.25" customHeight="1">
      <c r="A451" s="95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4.25" customHeight="1">
      <c r="A452" s="95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4.25" customHeight="1">
      <c r="A453" s="95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4.25" customHeight="1">
      <c r="A454" s="95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4.25" customHeight="1">
      <c r="A455" s="95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4.25" customHeight="1">
      <c r="A456" s="95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4.25" customHeight="1">
      <c r="A457" s="95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4.25" customHeight="1">
      <c r="A458" s="95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4.25" customHeight="1">
      <c r="A459" s="95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4.25" customHeight="1">
      <c r="A460" s="95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4.25" customHeight="1">
      <c r="A461" s="95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4.25" customHeight="1">
      <c r="A462" s="95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4.25" customHeight="1">
      <c r="A463" s="95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4.25" customHeight="1">
      <c r="A464" s="95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4.25" customHeight="1">
      <c r="A465" s="95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4.25" customHeight="1">
      <c r="A466" s="95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4.25" customHeight="1">
      <c r="A467" s="95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4.25" customHeight="1">
      <c r="A468" s="95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4.25" customHeight="1">
      <c r="A469" s="95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4.25" customHeight="1">
      <c r="A470" s="95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4.25" customHeight="1">
      <c r="A471" s="95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4.25" customHeight="1">
      <c r="A472" s="95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4.25" customHeight="1">
      <c r="A473" s="95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4.25" customHeight="1">
      <c r="A474" s="95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4.25" customHeight="1">
      <c r="A475" s="95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4.25" customHeight="1">
      <c r="A476" s="95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4.25" customHeight="1">
      <c r="A477" s="95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4.25" customHeight="1">
      <c r="A478" s="95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4.25" customHeight="1">
      <c r="A479" s="95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4.25" customHeight="1">
      <c r="A480" s="95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4.25" customHeight="1">
      <c r="A481" s="95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4.25" customHeight="1">
      <c r="A482" s="95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4.25" customHeight="1">
      <c r="A483" s="95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4.25" customHeight="1">
      <c r="A484" s="95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4.25" customHeight="1">
      <c r="A485" s="95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4.25" customHeight="1">
      <c r="A486" s="95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4.25" customHeight="1">
      <c r="A487" s="95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4.25" customHeight="1">
      <c r="A488" s="95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4.25" customHeight="1">
      <c r="A489" s="95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4.25" customHeight="1">
      <c r="A490" s="95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4.25" customHeight="1">
      <c r="A491" s="95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4.25" customHeight="1">
      <c r="A492" s="95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4.25" customHeight="1">
      <c r="A493" s="95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4.25" customHeight="1">
      <c r="A494" s="95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4.25" customHeight="1">
      <c r="A495" s="95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4.25" customHeight="1">
      <c r="A496" s="95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4.25" customHeight="1">
      <c r="A497" s="95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4.25" customHeight="1">
      <c r="A498" s="95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4.25" customHeight="1">
      <c r="A499" s="95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4.25" customHeight="1">
      <c r="A500" s="95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4.25" customHeight="1">
      <c r="A501" s="95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4.25" customHeight="1">
      <c r="A502" s="95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4.25" customHeight="1">
      <c r="A503" s="95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4.25" customHeight="1">
      <c r="A504" s="95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4.25" customHeight="1">
      <c r="A505" s="95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4.25" customHeight="1">
      <c r="A506" s="95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4.25" customHeight="1">
      <c r="A507" s="95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4.25" customHeight="1">
      <c r="A508" s="95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4.25" customHeight="1">
      <c r="A509" s="95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4.25" customHeight="1">
      <c r="A510" s="95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4.25" customHeight="1">
      <c r="A511" s="95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4.25" customHeight="1">
      <c r="A512" s="95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4.25" customHeight="1">
      <c r="A513" s="95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4.25" customHeight="1">
      <c r="A514" s="95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4.25" customHeight="1">
      <c r="A515" s="95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4.25" customHeight="1">
      <c r="A516" s="95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4.25" customHeight="1">
      <c r="A517" s="95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4.25" customHeight="1">
      <c r="A518" s="95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4.25" customHeight="1">
      <c r="A519" s="95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4.25" customHeight="1">
      <c r="A520" s="95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4.25" customHeight="1">
      <c r="A521" s="95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4.25" customHeight="1">
      <c r="A522" s="95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4.25" customHeight="1">
      <c r="A523" s="95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4.25" customHeight="1">
      <c r="A524" s="95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4.25" customHeight="1">
      <c r="A525" s="95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4.25" customHeight="1">
      <c r="A526" s="95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4.25" customHeight="1">
      <c r="A527" s="95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4.25" customHeight="1">
      <c r="A528" s="95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4.25" customHeight="1">
      <c r="A529" s="95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4.25" customHeight="1">
      <c r="A530" s="95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4.25" customHeight="1">
      <c r="A531" s="95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4.25" customHeight="1">
      <c r="A532" s="95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4.25" customHeight="1">
      <c r="A533" s="95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4.25" customHeight="1">
      <c r="A534" s="95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4.25" customHeight="1">
      <c r="A535" s="95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4.25" customHeight="1">
      <c r="A536" s="95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4.25" customHeight="1">
      <c r="A537" s="95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4.25" customHeight="1">
      <c r="A538" s="95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4.25" customHeight="1">
      <c r="A539" s="95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4.25" customHeight="1">
      <c r="A540" s="95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4.25" customHeight="1">
      <c r="A541" s="95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4.25" customHeight="1">
      <c r="A542" s="95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4.25" customHeight="1">
      <c r="A543" s="95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4.25" customHeight="1">
      <c r="A544" s="95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4.25" customHeight="1">
      <c r="A545" s="95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4.25" customHeight="1">
      <c r="A546" s="95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4.25" customHeight="1">
      <c r="A547" s="95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4.25" customHeight="1">
      <c r="A548" s="95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4.25" customHeight="1">
      <c r="A549" s="95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4.25" customHeight="1">
      <c r="A550" s="95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4.25" customHeight="1">
      <c r="A551" s="95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4.25" customHeight="1">
      <c r="A552" s="95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4.25" customHeight="1">
      <c r="A553" s="95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4.25" customHeight="1">
      <c r="A554" s="95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4.25" customHeight="1">
      <c r="A555" s="95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4.25" customHeight="1">
      <c r="A556" s="95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4.25" customHeight="1">
      <c r="A557" s="95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4.25" customHeight="1">
      <c r="A558" s="95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4.25" customHeight="1">
      <c r="A559" s="95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4.25" customHeight="1">
      <c r="A560" s="95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4.25" customHeight="1">
      <c r="A561" s="95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4.25" customHeight="1">
      <c r="A562" s="95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4.25" customHeight="1">
      <c r="A563" s="95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4.25" customHeight="1">
      <c r="A564" s="95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4.25" customHeight="1">
      <c r="A565" s="95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4.25" customHeight="1">
      <c r="A566" s="95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4.25" customHeight="1">
      <c r="A567" s="95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4.25" customHeight="1">
      <c r="A568" s="95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4.25" customHeight="1">
      <c r="A569" s="95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4.25" customHeight="1">
      <c r="A570" s="95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4.25" customHeight="1">
      <c r="A571" s="95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4.25" customHeight="1">
      <c r="A572" s="95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4.25" customHeight="1">
      <c r="A573" s="95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4.25" customHeight="1">
      <c r="A574" s="95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4.25" customHeight="1">
      <c r="A575" s="95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4.25" customHeight="1">
      <c r="A576" s="95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4.25" customHeight="1">
      <c r="A577" s="95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4.25" customHeight="1">
      <c r="A578" s="95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4.25" customHeight="1">
      <c r="A579" s="95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4.25" customHeight="1">
      <c r="A580" s="95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4.25" customHeight="1">
      <c r="A581" s="95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4.25" customHeight="1">
      <c r="A582" s="95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4.25" customHeight="1">
      <c r="A583" s="95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4.25" customHeight="1">
      <c r="A584" s="95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4.25" customHeight="1">
      <c r="A585" s="95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4.25" customHeight="1">
      <c r="A586" s="95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4.25" customHeight="1">
      <c r="A587" s="95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4.25" customHeight="1">
      <c r="A588" s="95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4.25" customHeight="1">
      <c r="A589" s="95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4.25" customHeight="1">
      <c r="A590" s="95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4.25" customHeight="1">
      <c r="A591" s="95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4.25" customHeight="1">
      <c r="A592" s="95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4.25" customHeight="1">
      <c r="A593" s="95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4.25" customHeight="1">
      <c r="A594" s="95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4.25" customHeight="1">
      <c r="A595" s="95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4.25" customHeight="1">
      <c r="A596" s="95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4.25" customHeight="1">
      <c r="A597" s="95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4.25" customHeight="1">
      <c r="A598" s="95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4.25" customHeight="1">
      <c r="A599" s="95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4.25" customHeight="1">
      <c r="A600" s="95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4.25" customHeight="1">
      <c r="A601" s="95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4.25" customHeight="1">
      <c r="A602" s="95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4.25" customHeight="1">
      <c r="A603" s="95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4.25" customHeight="1">
      <c r="A604" s="95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4.25" customHeight="1">
      <c r="A605" s="95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4.25" customHeight="1">
      <c r="A606" s="95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4.25" customHeight="1">
      <c r="A607" s="95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4.25" customHeight="1">
      <c r="A608" s="95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4.25" customHeight="1">
      <c r="A609" s="95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4.25" customHeight="1">
      <c r="A610" s="95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4.25" customHeight="1">
      <c r="A611" s="95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4.25" customHeight="1">
      <c r="A612" s="95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4.25" customHeight="1">
      <c r="A613" s="95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4.25" customHeight="1">
      <c r="A614" s="95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4.25" customHeight="1">
      <c r="A615" s="95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4.25" customHeight="1">
      <c r="A616" s="95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4.25" customHeight="1">
      <c r="A617" s="95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4.25" customHeight="1">
      <c r="A618" s="95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4.25" customHeight="1">
      <c r="A619" s="95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4.25" customHeight="1">
      <c r="A620" s="95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4.25" customHeight="1">
      <c r="A621" s="95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4.25" customHeight="1">
      <c r="A622" s="95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4.25" customHeight="1">
      <c r="A623" s="95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4.25" customHeight="1">
      <c r="A624" s="95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4.25" customHeight="1">
      <c r="A625" s="95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4.25" customHeight="1">
      <c r="A626" s="95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4.25" customHeight="1">
      <c r="A627" s="95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4.25" customHeight="1">
      <c r="A628" s="95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4.25" customHeight="1">
      <c r="A629" s="95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4.25" customHeight="1">
      <c r="A630" s="95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4.25" customHeight="1">
      <c r="A631" s="95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4.25" customHeight="1">
      <c r="A632" s="95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4.25" customHeight="1">
      <c r="A633" s="95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4.25" customHeight="1">
      <c r="A634" s="95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4.25" customHeight="1">
      <c r="A635" s="95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4.25" customHeight="1">
      <c r="A636" s="95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4.25" customHeight="1">
      <c r="A637" s="95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4.25" customHeight="1">
      <c r="A638" s="95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4.25" customHeight="1">
      <c r="A639" s="95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4.25" customHeight="1">
      <c r="A640" s="95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4.25" customHeight="1">
      <c r="A641" s="95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4.25" customHeight="1">
      <c r="A642" s="95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4.25" customHeight="1">
      <c r="A643" s="95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4.25" customHeight="1">
      <c r="A644" s="95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4.25" customHeight="1">
      <c r="A645" s="95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4.25" customHeight="1">
      <c r="A646" s="95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4.25" customHeight="1">
      <c r="A647" s="95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4.25" customHeight="1">
      <c r="A648" s="95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4.25" customHeight="1">
      <c r="A649" s="95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4.25" customHeight="1">
      <c r="A650" s="95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4.25" customHeight="1">
      <c r="A651" s="95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4.25" customHeight="1">
      <c r="A652" s="95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4.25" customHeight="1">
      <c r="A653" s="95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4.25" customHeight="1">
      <c r="A654" s="95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4.25" customHeight="1">
      <c r="A655" s="95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4.25" customHeight="1">
      <c r="A656" s="95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4.25" customHeight="1">
      <c r="A657" s="95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4.25" customHeight="1">
      <c r="A658" s="95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4.25" customHeight="1">
      <c r="A659" s="95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4.25" customHeight="1">
      <c r="A660" s="95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4.25" customHeight="1">
      <c r="A661" s="95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4.25" customHeight="1">
      <c r="A662" s="95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4.25" customHeight="1">
      <c r="A663" s="95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4.25" customHeight="1">
      <c r="A664" s="95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4.25" customHeight="1">
      <c r="A665" s="95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4.25" customHeight="1">
      <c r="A666" s="95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4.25" customHeight="1">
      <c r="A667" s="95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4.25" customHeight="1">
      <c r="A668" s="95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4.25" customHeight="1">
      <c r="A669" s="95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4.25" customHeight="1">
      <c r="A670" s="95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4.25" customHeight="1">
      <c r="A671" s="95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4.25" customHeight="1">
      <c r="A672" s="95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4.25" customHeight="1">
      <c r="A673" s="95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4.25" customHeight="1">
      <c r="A674" s="95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4.25" customHeight="1">
      <c r="A675" s="95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4.25" customHeight="1">
      <c r="A676" s="95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4.25" customHeight="1">
      <c r="A677" s="95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4.25" customHeight="1">
      <c r="A678" s="95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4.25" customHeight="1">
      <c r="A679" s="95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4.25" customHeight="1">
      <c r="A680" s="95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4.25" customHeight="1">
      <c r="A681" s="95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4.25" customHeight="1">
      <c r="A682" s="95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4.25" customHeight="1">
      <c r="A683" s="95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4.25" customHeight="1">
      <c r="A684" s="95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4.25" customHeight="1">
      <c r="A685" s="95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4.25" customHeight="1">
      <c r="A686" s="95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4.25" customHeight="1">
      <c r="A687" s="95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4.25" customHeight="1">
      <c r="A688" s="95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4.25" customHeight="1">
      <c r="A689" s="95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4.25" customHeight="1">
      <c r="A690" s="95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4.25" customHeight="1">
      <c r="A691" s="95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4.25" customHeight="1">
      <c r="A692" s="95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4.25" customHeight="1">
      <c r="A693" s="95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4.25" customHeight="1">
      <c r="A694" s="95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4.25" customHeight="1">
      <c r="A695" s="95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4.25" customHeight="1">
      <c r="A696" s="95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4.25" customHeight="1">
      <c r="A697" s="95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4.25" customHeight="1">
      <c r="A698" s="95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4.25" customHeight="1">
      <c r="A699" s="95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4.25" customHeight="1">
      <c r="A700" s="95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4.25" customHeight="1">
      <c r="A701" s="95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4.25" customHeight="1">
      <c r="A702" s="95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4.25" customHeight="1">
      <c r="A703" s="95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4.25" customHeight="1">
      <c r="A704" s="95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4.25" customHeight="1">
      <c r="A705" s="95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4.25" customHeight="1">
      <c r="A706" s="95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4.25" customHeight="1">
      <c r="A707" s="95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4.25" customHeight="1">
      <c r="A708" s="95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4.25" customHeight="1">
      <c r="A709" s="95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4.25" customHeight="1">
      <c r="A710" s="95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4.25" customHeight="1">
      <c r="A711" s="95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4.25" customHeight="1">
      <c r="A712" s="95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4.25" customHeight="1">
      <c r="A713" s="95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4.25" customHeight="1">
      <c r="A714" s="95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4.25" customHeight="1">
      <c r="A715" s="95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4.25" customHeight="1">
      <c r="A716" s="95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4.25" customHeight="1">
      <c r="A717" s="95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4.25" customHeight="1">
      <c r="A718" s="95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4.25" customHeight="1">
      <c r="A719" s="95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4.25" customHeight="1">
      <c r="A720" s="95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4.25" customHeight="1">
      <c r="A721" s="95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4.25" customHeight="1">
      <c r="A722" s="95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4.25" customHeight="1">
      <c r="A723" s="95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4.25" customHeight="1">
      <c r="A724" s="95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4.25" customHeight="1">
      <c r="A725" s="95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4.25" customHeight="1">
      <c r="A726" s="95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4.25" customHeight="1">
      <c r="A727" s="95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4.25" customHeight="1">
      <c r="A728" s="95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4.25" customHeight="1">
      <c r="A729" s="95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4.25" customHeight="1">
      <c r="A730" s="95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4.25" customHeight="1">
      <c r="A731" s="95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4.25" customHeight="1">
      <c r="A732" s="95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4.25" customHeight="1">
      <c r="A733" s="95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4.25" customHeight="1">
      <c r="A734" s="95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4.25" customHeight="1">
      <c r="A735" s="95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4.25" customHeight="1">
      <c r="A736" s="95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4.25" customHeight="1">
      <c r="A737" s="95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4.25" customHeight="1">
      <c r="A738" s="95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4.25" customHeight="1">
      <c r="A739" s="95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4.25" customHeight="1">
      <c r="A740" s="95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4.25" customHeight="1">
      <c r="A741" s="95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4.25" customHeight="1">
      <c r="A742" s="95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4.25" customHeight="1">
      <c r="A743" s="95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4.25" customHeight="1">
      <c r="A744" s="95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4.25" customHeight="1">
      <c r="A745" s="95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4.25" customHeight="1">
      <c r="A746" s="95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4.25" customHeight="1">
      <c r="A747" s="95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4.25" customHeight="1">
      <c r="A748" s="95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4.25" customHeight="1">
      <c r="A749" s="95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4.25" customHeight="1">
      <c r="A750" s="95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4.25" customHeight="1">
      <c r="A751" s="95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4.25" customHeight="1">
      <c r="A752" s="95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4.25" customHeight="1">
      <c r="A753" s="95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4.25" customHeight="1">
      <c r="A754" s="95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4.25" customHeight="1">
      <c r="A755" s="95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4.25" customHeight="1">
      <c r="A756" s="95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4.25" customHeight="1">
      <c r="A757" s="95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4.25" customHeight="1">
      <c r="A758" s="95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4.25" customHeight="1">
      <c r="A759" s="95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4.25" customHeight="1">
      <c r="A760" s="95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4.25" customHeight="1">
      <c r="A761" s="95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4.25" customHeight="1">
      <c r="A762" s="95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4.25" customHeight="1">
      <c r="A763" s="95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4.25" customHeight="1">
      <c r="A764" s="95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4.25" customHeight="1">
      <c r="A765" s="95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4.25" customHeight="1">
      <c r="A766" s="95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4.25" customHeight="1">
      <c r="A767" s="95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4.25" customHeight="1">
      <c r="A768" s="95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4.25" customHeight="1">
      <c r="A769" s="95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4.25" customHeight="1">
      <c r="A770" s="95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4.25" customHeight="1">
      <c r="A771" s="95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4.25" customHeight="1">
      <c r="A772" s="95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4.25" customHeight="1">
      <c r="A773" s="95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4.25" customHeight="1">
      <c r="A774" s="95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4.25" customHeight="1">
      <c r="A775" s="95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4.25" customHeight="1">
      <c r="A776" s="95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4.25" customHeight="1">
      <c r="A777" s="95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4.25" customHeight="1">
      <c r="A778" s="95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4.25" customHeight="1">
      <c r="A779" s="95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4.25" customHeight="1">
      <c r="A780" s="95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4.25" customHeight="1">
      <c r="A781" s="95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4.25" customHeight="1">
      <c r="A782" s="95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4.25" customHeight="1">
      <c r="A783" s="95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4.25" customHeight="1">
      <c r="A784" s="95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4.25" customHeight="1">
      <c r="A785" s="95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4.25" customHeight="1">
      <c r="A786" s="95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4.25" customHeight="1">
      <c r="A787" s="95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4.25" customHeight="1">
      <c r="A788" s="95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4.25" customHeight="1">
      <c r="A789" s="95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4.25" customHeight="1">
      <c r="A790" s="95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4.25" customHeight="1">
      <c r="A791" s="95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4.25" customHeight="1">
      <c r="A792" s="95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4.25" customHeight="1">
      <c r="A793" s="95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4.25" customHeight="1">
      <c r="A794" s="95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4.25" customHeight="1">
      <c r="A795" s="95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4.25" customHeight="1">
      <c r="A796" s="95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4.25" customHeight="1">
      <c r="A797" s="95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4.25" customHeight="1">
      <c r="A798" s="95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4.25" customHeight="1">
      <c r="A799" s="95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4.25" customHeight="1">
      <c r="A800" s="95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4.25" customHeight="1">
      <c r="A801" s="95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4.25" customHeight="1">
      <c r="A802" s="95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4.25" customHeight="1">
      <c r="A803" s="95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4.25" customHeight="1">
      <c r="A804" s="95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4.25" customHeight="1">
      <c r="A805" s="95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4.25" customHeight="1">
      <c r="A806" s="95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4.25" customHeight="1">
      <c r="A807" s="95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4.25" customHeight="1">
      <c r="A808" s="95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4.25" customHeight="1">
      <c r="A809" s="95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4.25" customHeight="1">
      <c r="A810" s="95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4.25" customHeight="1">
      <c r="A811" s="95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4.25" customHeight="1">
      <c r="A812" s="95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4.25" customHeight="1">
      <c r="A813" s="95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4.25" customHeight="1">
      <c r="A814" s="95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4.25" customHeight="1">
      <c r="A815" s="95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4.25" customHeight="1">
      <c r="A816" s="95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4.25" customHeight="1">
      <c r="A817" s="95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4.25" customHeight="1">
      <c r="A818" s="95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4.25" customHeight="1">
      <c r="A819" s="95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4.25" customHeight="1">
      <c r="A820" s="95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4.25" customHeight="1">
      <c r="A821" s="95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4.25" customHeight="1">
      <c r="A822" s="95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4.25" customHeight="1">
      <c r="A823" s="95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4.25" customHeight="1">
      <c r="A824" s="95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4.25" customHeight="1">
      <c r="A825" s="95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4.25" customHeight="1">
      <c r="A826" s="95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4.25" customHeight="1">
      <c r="A827" s="95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4.25" customHeight="1">
      <c r="A828" s="95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4.25" customHeight="1">
      <c r="A829" s="95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4.25" customHeight="1">
      <c r="A830" s="95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4.25" customHeight="1">
      <c r="A831" s="95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4.25" customHeight="1">
      <c r="A832" s="95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4.25" customHeight="1">
      <c r="A833" s="95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4.25" customHeight="1">
      <c r="A834" s="95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4.25" customHeight="1">
      <c r="A835" s="95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4.25" customHeight="1">
      <c r="A836" s="95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4.25" customHeight="1">
      <c r="A837" s="95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4.25" customHeight="1">
      <c r="A838" s="95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4.25" customHeight="1">
      <c r="A839" s="95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4.25" customHeight="1">
      <c r="A840" s="95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4.25" customHeight="1">
      <c r="A841" s="95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4.25" customHeight="1">
      <c r="A842" s="95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4.25" customHeight="1">
      <c r="A843" s="95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4.25" customHeight="1">
      <c r="A844" s="95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4.25" customHeight="1">
      <c r="A845" s="95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4.25" customHeight="1">
      <c r="A846" s="95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4.25" customHeight="1">
      <c r="A847" s="95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4.25" customHeight="1">
      <c r="A848" s="95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4.25" customHeight="1">
      <c r="A849" s="95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4.25" customHeight="1">
      <c r="A850" s="95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4.25" customHeight="1">
      <c r="A851" s="95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4.25" customHeight="1">
      <c r="A852" s="95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4.25" customHeight="1">
      <c r="A853" s="95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4.25" customHeight="1">
      <c r="A854" s="95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4.25" customHeight="1">
      <c r="A855" s="95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4.25" customHeight="1">
      <c r="A856" s="95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4.25" customHeight="1">
      <c r="A857" s="95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4.25" customHeight="1">
      <c r="A858" s="95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4.25" customHeight="1">
      <c r="A859" s="95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4.25" customHeight="1">
      <c r="A860" s="95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4.25" customHeight="1">
      <c r="A861" s="95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4.25" customHeight="1">
      <c r="A862" s="95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4.25" customHeight="1">
      <c r="A863" s="95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4.25" customHeight="1">
      <c r="A864" s="95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4.25" customHeight="1">
      <c r="A865" s="95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4.25" customHeight="1">
      <c r="A866" s="95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4.25" customHeight="1">
      <c r="A867" s="95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4.25" customHeight="1">
      <c r="A868" s="95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4.25" customHeight="1">
      <c r="A869" s="95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4.25" customHeight="1">
      <c r="A870" s="95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4.25" customHeight="1">
      <c r="A871" s="95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4.25" customHeight="1">
      <c r="A872" s="95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4.25" customHeight="1">
      <c r="A873" s="95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4.25" customHeight="1">
      <c r="A874" s="95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4.25" customHeight="1">
      <c r="A875" s="95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4.25" customHeight="1">
      <c r="A876" s="95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4.25" customHeight="1">
      <c r="A877" s="95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4.25" customHeight="1">
      <c r="A878" s="95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4.25" customHeight="1">
      <c r="A879" s="95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4.25" customHeight="1">
      <c r="A880" s="95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4.25" customHeight="1">
      <c r="A881" s="95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4.25" customHeight="1">
      <c r="A882" s="95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4.25" customHeight="1">
      <c r="A883" s="95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4.25" customHeight="1">
      <c r="A884" s="95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4.25" customHeight="1">
      <c r="A885" s="95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4.25" customHeight="1">
      <c r="A886" s="95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4.25" customHeight="1">
      <c r="A887" s="95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4.25" customHeight="1">
      <c r="A888" s="95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4.25" customHeight="1">
      <c r="A889" s="95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4.25" customHeight="1">
      <c r="A890" s="95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4.25" customHeight="1">
      <c r="A891" s="95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4.25" customHeight="1">
      <c r="A892" s="95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4.25" customHeight="1">
      <c r="A893" s="95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4.25" customHeight="1">
      <c r="A894" s="95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4.25" customHeight="1">
      <c r="A895" s="95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4.25" customHeight="1">
      <c r="A896" s="95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4.25" customHeight="1">
      <c r="A897" s="95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4.25" customHeight="1">
      <c r="A898" s="95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4.25" customHeight="1">
      <c r="A899" s="95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4.25" customHeight="1">
      <c r="A900" s="95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4.25" customHeight="1">
      <c r="A901" s="95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4.25" customHeight="1">
      <c r="A902" s="95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4.25" customHeight="1">
      <c r="A903" s="95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4.25" customHeight="1">
      <c r="A904" s="95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4.25" customHeight="1">
      <c r="A905" s="95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4.25" customHeight="1">
      <c r="A906" s="95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4.25" customHeight="1">
      <c r="A907" s="95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4.25" customHeight="1">
      <c r="A908" s="95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4.25" customHeight="1">
      <c r="A909" s="95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4.25" customHeight="1">
      <c r="A910" s="95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4.25" customHeight="1">
      <c r="A911" s="95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4.25" customHeight="1">
      <c r="A912" s="95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4.25" customHeight="1">
      <c r="A913" s="95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4.25" customHeight="1">
      <c r="A914" s="95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4.25" customHeight="1">
      <c r="A915" s="95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4.25" customHeight="1">
      <c r="A916" s="95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4.25" customHeight="1">
      <c r="A917" s="95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4.25" customHeight="1">
      <c r="A918" s="95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4.25" customHeight="1">
      <c r="A919" s="95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4.25" customHeight="1">
      <c r="A920" s="95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4.25" customHeight="1">
      <c r="A921" s="95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4.25" customHeight="1">
      <c r="A922" s="95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4.25" customHeight="1">
      <c r="A923" s="95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4.25" customHeight="1">
      <c r="A924" s="95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4.25" customHeight="1">
      <c r="A925" s="95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4.25" customHeight="1">
      <c r="A926" s="95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4.25" customHeight="1">
      <c r="A927" s="95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4.25" customHeight="1">
      <c r="A928" s="95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4.25" customHeight="1">
      <c r="A929" s="95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4.25" customHeight="1">
      <c r="A930" s="95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4.25" customHeight="1">
      <c r="A931" s="95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4.25" customHeight="1">
      <c r="A932" s="95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4.25" customHeight="1">
      <c r="A933" s="95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4.25" customHeight="1">
      <c r="A934" s="95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4.25" customHeight="1">
      <c r="A935" s="95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4.25" customHeight="1">
      <c r="A936" s="95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4.25" customHeight="1">
      <c r="A937" s="95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4.25" customHeight="1">
      <c r="A938" s="95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4.25" customHeight="1">
      <c r="A939" s="95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4.25" customHeight="1">
      <c r="A940" s="95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4.25" customHeight="1">
      <c r="A941" s="95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4.25" customHeight="1">
      <c r="A942" s="95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4.25" customHeight="1">
      <c r="A943" s="95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4.25" customHeight="1">
      <c r="A944" s="95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4.25" customHeight="1">
      <c r="A945" s="95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4.25" customHeight="1">
      <c r="A946" s="95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4.25" customHeight="1">
      <c r="A947" s="95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4.25" customHeight="1">
      <c r="A948" s="95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4.25" customHeight="1">
      <c r="A949" s="95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4.25" customHeight="1">
      <c r="A950" s="95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4.25" customHeight="1">
      <c r="A951" s="95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4.25" customHeight="1">
      <c r="A952" s="95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4.25" customHeight="1">
      <c r="A953" s="95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4.25" customHeight="1">
      <c r="A954" s="95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4.25" customHeight="1">
      <c r="A955" s="95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4.25" customHeight="1">
      <c r="A956" s="95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4.25" customHeight="1">
      <c r="A957" s="95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4.25" customHeight="1">
      <c r="A958" s="95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4.25" customHeight="1">
      <c r="A959" s="95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4.25" customHeight="1">
      <c r="A960" s="95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4.25" customHeight="1">
      <c r="A961" s="95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4.25" customHeight="1">
      <c r="A962" s="95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4.25" customHeight="1">
      <c r="A963" s="95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4.25" customHeight="1">
      <c r="A964" s="95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4.25" customHeight="1">
      <c r="A965" s="95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4.25" customHeight="1">
      <c r="A966" s="95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4.25" customHeight="1">
      <c r="A967" s="95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4.25" customHeight="1">
      <c r="A968" s="95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4.25" customHeight="1">
      <c r="A969" s="95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4.25" customHeight="1">
      <c r="A970" s="95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4.25" customHeight="1">
      <c r="A971" s="95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4.25" customHeight="1">
      <c r="A972" s="95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4.25" customHeight="1">
      <c r="A973" s="95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4.25" customHeight="1">
      <c r="A974" s="95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4.25" customHeight="1">
      <c r="A975" s="95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4.25" customHeight="1">
      <c r="A976" s="95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4.25" customHeight="1">
      <c r="A977" s="95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4.25" customHeight="1">
      <c r="A978" s="95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4.25" customHeight="1">
      <c r="A979" s="95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4.25" customHeight="1">
      <c r="A980" s="95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4.25" customHeight="1">
      <c r="A981" s="95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4.25" customHeight="1">
      <c r="A982" s="95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4.25" customHeight="1">
      <c r="A983" s="95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4.25" customHeight="1">
      <c r="A984" s="95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4.25" customHeight="1">
      <c r="A985" s="95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4.25" customHeight="1">
      <c r="A986" s="95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4.25" customHeight="1">
      <c r="A987" s="95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4.25" customHeight="1">
      <c r="A988" s="95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4.25" customHeight="1">
      <c r="A989" s="95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4.25" customHeight="1">
      <c r="A990" s="95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4.25" customHeight="1">
      <c r="A991" s="95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4.25" customHeight="1">
      <c r="A992" s="95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4.25" customHeight="1">
      <c r="A993" s="95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4.25" customHeight="1">
      <c r="A994" s="95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4.25" customHeight="1">
      <c r="A995" s="95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4.25" customHeight="1">
      <c r="A996" s="95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4.25" customHeight="1">
      <c r="A997" s="95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4.25" customHeight="1">
      <c r="A998" s="95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4.25" customHeight="1">
      <c r="A999" s="95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4.25" customHeight="1">
      <c r="A1000" s="9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11">
    <mergeCell ref="N2:P2"/>
    <mergeCell ref="Q2:S2"/>
    <mergeCell ref="T2:V2"/>
    <mergeCell ref="W2:Y2"/>
    <mergeCell ref="B1:M1"/>
    <mergeCell ref="N1:Y1"/>
    <mergeCell ref="A2:A3"/>
    <mergeCell ref="B2:D2"/>
    <mergeCell ref="E2:G2"/>
    <mergeCell ref="H2:J2"/>
    <mergeCell ref="K2:M2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2" width="14.63"/>
    <col customWidth="1" min="3" max="3" width="14.88"/>
    <col customWidth="1" min="4" max="12" width="16.0"/>
    <col customWidth="1" min="13" max="13" width="14.88"/>
    <col customWidth="1" min="14" max="25" width="13.5"/>
    <col customWidth="1" min="26" max="26" width="8.63"/>
  </cols>
  <sheetData>
    <row r="1" ht="14.25" customHeight="1">
      <c r="A1" s="45" t="s">
        <v>0</v>
      </c>
      <c r="B1" s="47">
        <v>2022.0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7">
        <v>2022.0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76"/>
    </row>
    <row r="2" ht="14.25" customHeight="1">
      <c r="A2" s="49" t="s">
        <v>1</v>
      </c>
      <c r="B2" s="54" t="s">
        <v>2</v>
      </c>
      <c r="C2" s="3"/>
      <c r="D2" s="4"/>
      <c r="E2" s="55" t="s">
        <v>3</v>
      </c>
      <c r="F2" s="3"/>
      <c r="G2" s="4"/>
      <c r="H2" s="56" t="s">
        <v>4</v>
      </c>
      <c r="I2" s="3"/>
      <c r="J2" s="4"/>
      <c r="K2" s="57" t="s">
        <v>5</v>
      </c>
      <c r="L2" s="3"/>
      <c r="M2" s="4"/>
      <c r="N2" s="54" t="s">
        <v>2</v>
      </c>
      <c r="O2" s="3"/>
      <c r="P2" s="4"/>
      <c r="Q2" s="55" t="s">
        <v>3</v>
      </c>
      <c r="R2" s="3"/>
      <c r="S2" s="4"/>
      <c r="T2" s="56" t="s">
        <v>4</v>
      </c>
      <c r="U2" s="3"/>
      <c r="V2" s="4"/>
      <c r="W2" s="57" t="s">
        <v>5</v>
      </c>
      <c r="X2" s="3"/>
      <c r="Y2" s="4"/>
      <c r="Z2" s="76"/>
    </row>
    <row r="3" ht="14.25" customHeight="1">
      <c r="A3" s="21"/>
      <c r="B3" s="66" t="s">
        <v>6</v>
      </c>
      <c r="C3" s="66" t="s">
        <v>7</v>
      </c>
      <c r="D3" s="66" t="s">
        <v>8</v>
      </c>
      <c r="E3" s="67" t="s">
        <v>9</v>
      </c>
      <c r="F3" s="67" t="s">
        <v>10</v>
      </c>
      <c r="G3" s="67" t="s">
        <v>11</v>
      </c>
      <c r="H3" s="68" t="s">
        <v>12</v>
      </c>
      <c r="I3" s="68" t="s">
        <v>13</v>
      </c>
      <c r="J3" s="68" t="s">
        <v>14</v>
      </c>
      <c r="K3" s="69" t="s">
        <v>15</v>
      </c>
      <c r="L3" s="69" t="s">
        <v>16</v>
      </c>
      <c r="M3" s="69" t="s">
        <v>17</v>
      </c>
      <c r="N3" s="66" t="s">
        <v>6</v>
      </c>
      <c r="O3" s="66" t="s">
        <v>7</v>
      </c>
      <c r="P3" s="66" t="s">
        <v>8</v>
      </c>
      <c r="Q3" s="67" t="s">
        <v>9</v>
      </c>
      <c r="R3" s="67" t="s">
        <v>10</v>
      </c>
      <c r="S3" s="67" t="s">
        <v>11</v>
      </c>
      <c r="T3" s="68" t="s">
        <v>12</v>
      </c>
      <c r="U3" s="68" t="s">
        <v>13</v>
      </c>
      <c r="V3" s="68" t="s">
        <v>14</v>
      </c>
      <c r="W3" s="69" t="s">
        <v>15</v>
      </c>
      <c r="X3" s="69" t="s">
        <v>16</v>
      </c>
      <c r="Y3" s="69" t="s">
        <v>17</v>
      </c>
      <c r="Z3" s="76"/>
    </row>
    <row r="4" ht="14.25" customHeight="1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4.25" customHeight="1">
      <c r="A5" s="75" t="s">
        <v>18</v>
      </c>
      <c r="B5" s="76">
        <f t="shared" ref="B5:Y5" si="1">SUM(B7:B23)</f>
        <v>7297</v>
      </c>
      <c r="C5" s="76">
        <f t="shared" si="1"/>
        <v>6572</v>
      </c>
      <c r="D5" s="76">
        <f t="shared" si="1"/>
        <v>8926</v>
      </c>
      <c r="E5" s="76">
        <f t="shared" si="1"/>
        <v>8236</v>
      </c>
      <c r="F5" s="76">
        <f t="shared" si="1"/>
        <v>8540</v>
      </c>
      <c r="G5" s="76">
        <f t="shared" si="1"/>
        <v>7951</v>
      </c>
      <c r="H5" s="76">
        <f t="shared" si="1"/>
        <v>8919</v>
      </c>
      <c r="I5" s="76">
        <f t="shared" si="1"/>
        <v>8446</v>
      </c>
      <c r="J5" s="76">
        <f t="shared" si="1"/>
        <v>7360</v>
      </c>
      <c r="K5" s="76">
        <f t="shared" si="1"/>
        <v>7636</v>
      </c>
      <c r="L5" s="76">
        <f t="shared" si="1"/>
        <v>8398</v>
      </c>
      <c r="M5" s="76">
        <f t="shared" si="1"/>
        <v>6495</v>
      </c>
      <c r="N5" s="76">
        <f t="shared" si="1"/>
        <v>9511155</v>
      </c>
      <c r="O5" s="76">
        <f t="shared" si="1"/>
        <v>9101356</v>
      </c>
      <c r="P5" s="76">
        <f t="shared" si="1"/>
        <v>12249399</v>
      </c>
      <c r="Q5" s="76">
        <f t="shared" si="1"/>
        <v>19972755</v>
      </c>
      <c r="R5" s="76">
        <f t="shared" si="1"/>
        <v>11339784</v>
      </c>
      <c r="S5" s="76">
        <f t="shared" si="1"/>
        <v>11166456</v>
      </c>
      <c r="T5" s="76">
        <f t="shared" si="1"/>
        <v>14903702</v>
      </c>
      <c r="U5" s="76">
        <f t="shared" si="1"/>
        <v>11284790</v>
      </c>
      <c r="V5" s="76">
        <f t="shared" si="1"/>
        <v>10252230</v>
      </c>
      <c r="W5" s="76">
        <f t="shared" si="1"/>
        <v>13162093</v>
      </c>
      <c r="X5" s="76">
        <f t="shared" si="1"/>
        <v>10959298</v>
      </c>
      <c r="Y5" s="76">
        <f t="shared" si="1"/>
        <v>9283801</v>
      </c>
      <c r="Z5" s="76"/>
    </row>
    <row r="6" ht="14.25" customHeight="1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4.25" customHeight="1">
      <c r="A7" s="79" t="s">
        <v>19</v>
      </c>
      <c r="B7" s="76">
        <v>322.0</v>
      </c>
      <c r="C7" s="76">
        <v>351.0</v>
      </c>
      <c r="D7" s="76">
        <v>465.0</v>
      </c>
      <c r="E7" s="76">
        <v>389.0</v>
      </c>
      <c r="F7" s="76">
        <v>337.0</v>
      </c>
      <c r="G7" s="76">
        <v>369.0</v>
      </c>
      <c r="H7" s="76">
        <v>290.0</v>
      </c>
      <c r="I7" s="76">
        <v>297.0</v>
      </c>
      <c r="J7" s="76">
        <v>381.0</v>
      </c>
      <c r="K7" s="76">
        <v>357.0</v>
      </c>
      <c r="L7" s="76">
        <v>335.0</v>
      </c>
      <c r="M7" s="76">
        <v>305.0</v>
      </c>
      <c r="N7" s="76">
        <v>720144.0</v>
      </c>
      <c r="O7" s="76">
        <v>940279.0</v>
      </c>
      <c r="P7" s="76">
        <v>1455896.0</v>
      </c>
      <c r="Q7" s="76">
        <v>5794408.0</v>
      </c>
      <c r="R7" s="76">
        <v>948921.0</v>
      </c>
      <c r="S7" s="76">
        <v>1139464.0</v>
      </c>
      <c r="T7" s="76">
        <v>1406797.0</v>
      </c>
      <c r="U7" s="76">
        <v>827628.0</v>
      </c>
      <c r="V7" s="76">
        <v>1175309.0</v>
      </c>
      <c r="W7" s="76">
        <v>1100016.0</v>
      </c>
      <c r="X7" s="76">
        <v>1104156.0</v>
      </c>
      <c r="Y7" s="76">
        <v>1055273.0</v>
      </c>
      <c r="Z7" s="76"/>
    </row>
    <row r="8" ht="14.25" customHeight="1">
      <c r="A8" s="79" t="s">
        <v>20</v>
      </c>
      <c r="B8" s="76">
        <v>54.0</v>
      </c>
      <c r="C8" s="76">
        <v>40.0</v>
      </c>
      <c r="D8" s="76">
        <v>77.0</v>
      </c>
      <c r="E8" s="76">
        <v>59.0</v>
      </c>
      <c r="F8" s="76">
        <v>86.0</v>
      </c>
      <c r="G8" s="76">
        <v>84.0</v>
      </c>
      <c r="H8" s="76">
        <v>68.0</v>
      </c>
      <c r="I8" s="76">
        <v>86.0</v>
      </c>
      <c r="J8" s="76">
        <v>51.0</v>
      </c>
      <c r="K8" s="76">
        <v>63.0</v>
      </c>
      <c r="L8" s="76">
        <v>58.0</v>
      </c>
      <c r="M8" s="76">
        <v>58.0</v>
      </c>
      <c r="N8" s="76">
        <v>142553.0</v>
      </c>
      <c r="O8" s="76">
        <v>81862.0</v>
      </c>
      <c r="P8" s="76">
        <v>130924.0</v>
      </c>
      <c r="Q8" s="76">
        <v>180220.0</v>
      </c>
      <c r="R8" s="76">
        <v>182391.0</v>
      </c>
      <c r="S8" s="76">
        <v>209723.0</v>
      </c>
      <c r="T8" s="76">
        <v>302961.0</v>
      </c>
      <c r="U8" s="76">
        <v>207889.0</v>
      </c>
      <c r="V8" s="76">
        <v>129970.0</v>
      </c>
      <c r="W8" s="76">
        <v>68796.0</v>
      </c>
      <c r="X8" s="76">
        <v>158311.0</v>
      </c>
      <c r="Y8" s="76">
        <v>159324.0</v>
      </c>
      <c r="Z8" s="76"/>
    </row>
    <row r="9" ht="14.25" customHeight="1">
      <c r="A9" s="79" t="s">
        <v>21</v>
      </c>
      <c r="B9" s="76">
        <v>869.0</v>
      </c>
      <c r="C9" s="76">
        <v>593.0</v>
      </c>
      <c r="D9" s="76">
        <v>1369.0</v>
      </c>
      <c r="E9" s="76">
        <v>1056.0</v>
      </c>
      <c r="F9" s="76">
        <v>1137.0</v>
      </c>
      <c r="G9" s="76">
        <v>582.0</v>
      </c>
      <c r="H9" s="76">
        <v>867.0</v>
      </c>
      <c r="I9" s="76">
        <v>814.0</v>
      </c>
      <c r="J9" s="76">
        <v>883.0</v>
      </c>
      <c r="K9" s="76">
        <v>771.0</v>
      </c>
      <c r="L9" s="76">
        <v>913.0</v>
      </c>
      <c r="M9" s="76">
        <v>808.0</v>
      </c>
      <c r="N9" s="76">
        <v>1013780.0</v>
      </c>
      <c r="O9" s="76">
        <v>647111.0</v>
      </c>
      <c r="P9" s="76">
        <v>1570722.0</v>
      </c>
      <c r="Q9" s="76">
        <v>1313744.0</v>
      </c>
      <c r="R9" s="76">
        <v>1311949.0</v>
      </c>
      <c r="S9" s="76">
        <v>728030.0</v>
      </c>
      <c r="T9" s="76">
        <v>1124016.0</v>
      </c>
      <c r="U9" s="76">
        <v>952592.0</v>
      </c>
      <c r="V9" s="76">
        <v>1124177.0</v>
      </c>
      <c r="W9" s="76">
        <v>1117685.0</v>
      </c>
      <c r="X9" s="76">
        <v>1221768.0</v>
      </c>
      <c r="Y9" s="76">
        <v>1019223.0</v>
      </c>
      <c r="Z9" s="76"/>
    </row>
    <row r="10" ht="14.25" customHeight="1">
      <c r="A10" s="79" t="s">
        <v>22</v>
      </c>
      <c r="B10" s="76">
        <v>392.0</v>
      </c>
      <c r="C10" s="76">
        <v>396.0</v>
      </c>
      <c r="D10" s="76">
        <v>422.0</v>
      </c>
      <c r="E10" s="76">
        <v>396.0</v>
      </c>
      <c r="F10" s="76">
        <v>320.0</v>
      </c>
      <c r="G10" s="76">
        <v>310.0</v>
      </c>
      <c r="H10" s="76">
        <v>271.0</v>
      </c>
      <c r="I10" s="76">
        <v>314.0</v>
      </c>
      <c r="J10" s="76">
        <v>283.0</v>
      </c>
      <c r="K10" s="76">
        <v>356.0</v>
      </c>
      <c r="L10" s="76">
        <v>369.0</v>
      </c>
      <c r="M10" s="76">
        <v>310.0</v>
      </c>
      <c r="N10" s="76">
        <v>384669.0</v>
      </c>
      <c r="O10" s="76">
        <v>437779.0</v>
      </c>
      <c r="P10" s="76">
        <v>498788.0</v>
      </c>
      <c r="Q10" s="76">
        <v>506490.0</v>
      </c>
      <c r="R10" s="76">
        <v>348477.0</v>
      </c>
      <c r="S10" s="76">
        <v>321617.0</v>
      </c>
      <c r="T10" s="76">
        <v>297989.0</v>
      </c>
      <c r="U10" s="76">
        <v>353480.0</v>
      </c>
      <c r="V10" s="76">
        <v>294576.0</v>
      </c>
      <c r="W10" s="76">
        <v>2898294.0</v>
      </c>
      <c r="X10" s="76">
        <v>369994.0</v>
      </c>
      <c r="Y10" s="76">
        <v>358854.0</v>
      </c>
      <c r="Z10" s="76"/>
    </row>
    <row r="11" ht="14.25" customHeight="1">
      <c r="A11" s="79" t="s">
        <v>23</v>
      </c>
      <c r="B11" s="76">
        <v>542.0</v>
      </c>
      <c r="C11" s="76">
        <v>749.0</v>
      </c>
      <c r="D11" s="76">
        <v>904.0</v>
      </c>
      <c r="E11" s="76">
        <v>788.0</v>
      </c>
      <c r="F11" s="76">
        <v>866.0</v>
      </c>
      <c r="G11" s="76">
        <v>887.0</v>
      </c>
      <c r="H11" s="76">
        <v>832.0</v>
      </c>
      <c r="I11" s="76">
        <v>736.0</v>
      </c>
      <c r="J11" s="76">
        <v>638.0</v>
      </c>
      <c r="K11" s="76">
        <v>840.0</v>
      </c>
      <c r="L11" s="76">
        <v>725.0</v>
      </c>
      <c r="M11" s="76">
        <v>609.0</v>
      </c>
      <c r="N11" s="76">
        <v>968775.0</v>
      </c>
      <c r="O11" s="76">
        <v>1468325.0</v>
      </c>
      <c r="P11" s="76">
        <v>1589613.0</v>
      </c>
      <c r="Q11" s="76">
        <v>1812329.0</v>
      </c>
      <c r="R11" s="76">
        <v>1681286.0</v>
      </c>
      <c r="S11" s="76">
        <v>1365717.0</v>
      </c>
      <c r="T11" s="76">
        <v>1992273.0</v>
      </c>
      <c r="U11" s="76">
        <v>1128709.0</v>
      </c>
      <c r="V11" s="76">
        <v>1113698.0</v>
      </c>
      <c r="W11" s="76">
        <v>1346548.0</v>
      </c>
      <c r="X11" s="76">
        <v>1188297.0</v>
      </c>
      <c r="Y11" s="76">
        <v>1047686.0</v>
      </c>
      <c r="Z11" s="76"/>
    </row>
    <row r="12" ht="14.25" customHeight="1">
      <c r="A12" s="79" t="s">
        <v>24</v>
      </c>
      <c r="B12" s="76">
        <v>1541.0</v>
      </c>
      <c r="C12" s="76">
        <v>1656.0</v>
      </c>
      <c r="D12" s="76">
        <v>2535.0</v>
      </c>
      <c r="E12" s="76">
        <v>2239.0</v>
      </c>
      <c r="F12" s="76">
        <v>1816.0</v>
      </c>
      <c r="G12" s="76">
        <v>1883.0</v>
      </c>
      <c r="H12" s="76">
        <v>2636.0</v>
      </c>
      <c r="I12" s="76">
        <v>1779.0</v>
      </c>
      <c r="J12" s="76">
        <v>1505.0</v>
      </c>
      <c r="K12" s="76">
        <v>1599.0</v>
      </c>
      <c r="L12" s="76">
        <v>2124.0</v>
      </c>
      <c r="M12" s="76">
        <v>1123.0</v>
      </c>
      <c r="N12" s="76">
        <v>2663847.0</v>
      </c>
      <c r="O12" s="76">
        <v>3047854.0</v>
      </c>
      <c r="P12" s="76">
        <v>4040234.0</v>
      </c>
      <c r="Q12" s="76">
        <v>4543777.0</v>
      </c>
      <c r="R12" s="76">
        <v>3143566.0</v>
      </c>
      <c r="S12" s="76">
        <v>3447296.0</v>
      </c>
      <c r="T12" s="76">
        <v>5463842.0</v>
      </c>
      <c r="U12" s="76">
        <v>3541835.0</v>
      </c>
      <c r="V12" s="76">
        <v>2760903.0</v>
      </c>
      <c r="W12" s="76">
        <v>3101173.0</v>
      </c>
      <c r="X12" s="76">
        <v>3468793.0</v>
      </c>
      <c r="Y12" s="76">
        <v>2234972.0</v>
      </c>
      <c r="Z12" s="76"/>
    </row>
    <row r="13" ht="14.25" customHeight="1">
      <c r="A13" s="79" t="s">
        <v>25</v>
      </c>
      <c r="B13" s="76">
        <v>178.0</v>
      </c>
      <c r="C13" s="76">
        <v>213.0</v>
      </c>
      <c r="D13" s="76">
        <v>177.0</v>
      </c>
      <c r="E13" s="76">
        <v>172.0</v>
      </c>
      <c r="F13" s="76">
        <v>157.0</v>
      </c>
      <c r="G13" s="76">
        <v>133.0</v>
      </c>
      <c r="H13" s="76">
        <v>145.0</v>
      </c>
      <c r="I13" s="76">
        <v>162.0</v>
      </c>
      <c r="J13" s="76">
        <v>68.0</v>
      </c>
      <c r="K13" s="76">
        <v>127.0</v>
      </c>
      <c r="L13" s="76">
        <v>111.0</v>
      </c>
      <c r="M13" s="76">
        <v>183.0</v>
      </c>
      <c r="N13" s="76">
        <v>190934.0</v>
      </c>
      <c r="O13" s="76">
        <v>175992.0</v>
      </c>
      <c r="P13" s="76">
        <v>180958.0</v>
      </c>
      <c r="Q13" s="76">
        <v>179948.0</v>
      </c>
      <c r="R13" s="76">
        <v>173596.0</v>
      </c>
      <c r="S13" s="76">
        <v>203422.0</v>
      </c>
      <c r="T13" s="76">
        <v>190089.0</v>
      </c>
      <c r="U13" s="76">
        <v>170390.0</v>
      </c>
      <c r="V13" s="76">
        <v>88758.0</v>
      </c>
      <c r="W13" s="76">
        <v>132271.0</v>
      </c>
      <c r="X13" s="76">
        <v>90572.0</v>
      </c>
      <c r="Y13" s="76">
        <v>151886.0</v>
      </c>
      <c r="Z13" s="76"/>
    </row>
    <row r="14" ht="14.25" customHeight="1">
      <c r="A14" s="79" t="s">
        <v>26</v>
      </c>
      <c r="B14" s="76">
        <v>398.0</v>
      </c>
      <c r="C14" s="76">
        <v>59.0</v>
      </c>
      <c r="D14" s="76">
        <v>162.0</v>
      </c>
      <c r="E14" s="76">
        <v>210.0</v>
      </c>
      <c r="F14" s="76">
        <v>230.0</v>
      </c>
      <c r="G14" s="76">
        <v>167.0</v>
      </c>
      <c r="H14" s="76">
        <v>190.0</v>
      </c>
      <c r="I14" s="76">
        <v>260.0</v>
      </c>
      <c r="J14" s="76">
        <v>240.0</v>
      </c>
      <c r="K14" s="76">
        <v>316.0</v>
      </c>
      <c r="L14" s="76">
        <v>150.0</v>
      </c>
      <c r="M14" s="76">
        <v>138.0</v>
      </c>
      <c r="N14" s="76">
        <v>576660.0</v>
      </c>
      <c r="O14" s="76">
        <v>143733.0</v>
      </c>
      <c r="P14" s="76">
        <v>294662.0</v>
      </c>
      <c r="Q14" s="76">
        <v>366383.0</v>
      </c>
      <c r="R14" s="76">
        <v>285197.0</v>
      </c>
      <c r="S14" s="76">
        <v>275908.0</v>
      </c>
      <c r="T14" s="76">
        <v>368956.0</v>
      </c>
      <c r="U14" s="76">
        <v>463444.0</v>
      </c>
      <c r="V14" s="76">
        <v>274996.0</v>
      </c>
      <c r="W14" s="76">
        <v>250095.0</v>
      </c>
      <c r="X14" s="76">
        <v>228041.0</v>
      </c>
      <c r="Y14" s="76">
        <v>273051.0</v>
      </c>
      <c r="Z14" s="76"/>
    </row>
    <row r="15" ht="14.25" customHeight="1">
      <c r="A15" s="79" t="s">
        <v>27</v>
      </c>
      <c r="B15" s="76">
        <v>721.0</v>
      </c>
      <c r="C15" s="76">
        <v>439.0</v>
      </c>
      <c r="D15" s="76">
        <v>541.0</v>
      </c>
      <c r="E15" s="76">
        <v>443.0</v>
      </c>
      <c r="F15" s="76">
        <v>498.0</v>
      </c>
      <c r="G15" s="76">
        <v>504.0</v>
      </c>
      <c r="H15" s="76">
        <v>497.0</v>
      </c>
      <c r="I15" s="76">
        <v>511.0</v>
      </c>
      <c r="J15" s="76">
        <v>402.0</v>
      </c>
      <c r="K15" s="76">
        <v>397.0</v>
      </c>
      <c r="L15" s="76">
        <v>347.0</v>
      </c>
      <c r="M15" s="76">
        <v>384.0</v>
      </c>
      <c r="N15" s="76">
        <v>882675.0</v>
      </c>
      <c r="O15" s="76">
        <v>714220.0</v>
      </c>
      <c r="P15" s="76">
        <v>756265.0</v>
      </c>
      <c r="Q15" s="76">
        <v>2018651.0</v>
      </c>
      <c r="R15" s="76">
        <v>839027.0</v>
      </c>
      <c r="S15" s="76">
        <v>736523.0</v>
      </c>
      <c r="T15" s="76">
        <v>799581.0</v>
      </c>
      <c r="U15" s="76">
        <v>830009.0</v>
      </c>
      <c r="V15" s="76">
        <v>653718.0</v>
      </c>
      <c r="W15" s="76">
        <v>664588.0</v>
      </c>
      <c r="X15" s="76">
        <v>612642.0</v>
      </c>
      <c r="Y15" s="76">
        <v>682245.0</v>
      </c>
      <c r="Z15" s="76"/>
    </row>
    <row r="16" ht="14.25" customHeight="1">
      <c r="A16" s="79" t="s">
        <v>28</v>
      </c>
      <c r="B16" s="76">
        <v>671.0</v>
      </c>
      <c r="C16" s="76">
        <v>734.0</v>
      </c>
      <c r="D16" s="76">
        <v>788.0</v>
      </c>
      <c r="E16" s="76">
        <v>942.0</v>
      </c>
      <c r="F16" s="76">
        <v>1166.0</v>
      </c>
      <c r="G16" s="76">
        <v>1288.0</v>
      </c>
      <c r="H16" s="76">
        <v>1163.0</v>
      </c>
      <c r="I16" s="76">
        <v>1184.0</v>
      </c>
      <c r="J16" s="76">
        <v>1119.0</v>
      </c>
      <c r="K16" s="76">
        <v>908.0</v>
      </c>
      <c r="L16" s="76">
        <v>1022.0</v>
      </c>
      <c r="M16" s="76">
        <v>1076.0</v>
      </c>
      <c r="N16" s="76">
        <v>698465.0</v>
      </c>
      <c r="O16" s="76">
        <v>759117.0</v>
      </c>
      <c r="P16" s="76">
        <v>817939.0</v>
      </c>
      <c r="Q16" s="76">
        <v>1725157.0</v>
      </c>
      <c r="R16" s="76">
        <v>1007082.0</v>
      </c>
      <c r="S16" s="76">
        <v>986772.0</v>
      </c>
      <c r="T16" s="76">
        <v>1142911.0</v>
      </c>
      <c r="U16" s="76">
        <v>1352589.0</v>
      </c>
      <c r="V16" s="76">
        <v>1101040.0</v>
      </c>
      <c r="W16" s="76">
        <v>894647.0</v>
      </c>
      <c r="X16" s="76">
        <v>872734.0</v>
      </c>
      <c r="Y16" s="76">
        <v>856963.0</v>
      </c>
      <c r="Z16" s="76"/>
    </row>
    <row r="17" ht="14.25" customHeight="1">
      <c r="A17" s="79" t="s">
        <v>29</v>
      </c>
      <c r="B17" s="76">
        <v>245.0</v>
      </c>
      <c r="C17" s="76">
        <v>216.0</v>
      </c>
      <c r="D17" s="76">
        <v>302.0</v>
      </c>
      <c r="E17" s="76">
        <v>222.0</v>
      </c>
      <c r="F17" s="76">
        <v>261.0</v>
      </c>
      <c r="G17" s="76">
        <v>267.0</v>
      </c>
      <c r="H17" s="76">
        <v>261.0</v>
      </c>
      <c r="I17" s="76">
        <v>230.0</v>
      </c>
      <c r="J17" s="76">
        <v>190.0</v>
      </c>
      <c r="K17" s="76">
        <v>184.0</v>
      </c>
      <c r="L17" s="76">
        <v>185.0</v>
      </c>
      <c r="M17" s="76">
        <v>258.0</v>
      </c>
      <c r="N17" s="76">
        <v>318910.0</v>
      </c>
      <c r="O17" s="76">
        <v>277431.0</v>
      </c>
      <c r="P17" s="76">
        <v>393991.0</v>
      </c>
      <c r="Q17" s="76">
        <v>305915.0</v>
      </c>
      <c r="R17" s="76">
        <v>345033.0</v>
      </c>
      <c r="S17" s="76">
        <v>351690.0</v>
      </c>
      <c r="T17" s="76">
        <v>366241.0</v>
      </c>
      <c r="U17" s="76">
        <v>318726.0</v>
      </c>
      <c r="V17" s="76">
        <v>231462.0</v>
      </c>
      <c r="W17" s="76">
        <v>273985.0</v>
      </c>
      <c r="X17" s="76">
        <v>227860.0</v>
      </c>
      <c r="Y17" s="76">
        <v>310380.0</v>
      </c>
      <c r="Z17" s="76"/>
    </row>
    <row r="18" ht="14.25" customHeight="1">
      <c r="A18" s="79" t="s">
        <v>30</v>
      </c>
      <c r="B18" s="76">
        <v>134.0</v>
      </c>
      <c r="C18" s="76">
        <v>0.0</v>
      </c>
      <c r="D18" s="76">
        <v>171.0</v>
      </c>
      <c r="E18" s="76">
        <v>192.0</v>
      </c>
      <c r="F18" s="76">
        <v>179.0</v>
      </c>
      <c r="G18" s="76">
        <v>208.0</v>
      </c>
      <c r="H18" s="76">
        <v>127.0</v>
      </c>
      <c r="I18" s="76">
        <v>198.0</v>
      </c>
      <c r="J18" s="76">
        <v>189.0</v>
      </c>
      <c r="K18" s="76">
        <v>168.0</v>
      </c>
      <c r="L18" s="76">
        <v>149.0</v>
      </c>
      <c r="M18" s="76">
        <v>172.0</v>
      </c>
      <c r="N18" s="76">
        <v>91857.0</v>
      </c>
      <c r="O18" s="76" t="s">
        <v>31</v>
      </c>
      <c r="P18" s="76">
        <v>190317.0</v>
      </c>
      <c r="Q18" s="76">
        <v>290063.0</v>
      </c>
      <c r="R18" s="76">
        <v>174567.0</v>
      </c>
      <c r="S18" s="76">
        <v>279885.0</v>
      </c>
      <c r="T18" s="76">
        <v>222314.0</v>
      </c>
      <c r="U18" s="76">
        <v>199521.0</v>
      </c>
      <c r="V18" s="76">
        <v>307030.0</v>
      </c>
      <c r="W18" s="76">
        <v>210440.0</v>
      </c>
      <c r="X18" s="76">
        <v>223723.0</v>
      </c>
      <c r="Y18" s="76">
        <v>262742.0</v>
      </c>
      <c r="Z18" s="76"/>
    </row>
    <row r="19" ht="14.25" customHeight="1">
      <c r="A19" s="79" t="s">
        <v>32</v>
      </c>
      <c r="B19" s="76">
        <v>507.0</v>
      </c>
      <c r="C19" s="76">
        <v>538.0</v>
      </c>
      <c r="D19" s="76">
        <v>324.0</v>
      </c>
      <c r="E19" s="76">
        <v>217.0</v>
      </c>
      <c r="F19" s="76">
        <v>593.0</v>
      </c>
      <c r="G19" s="76">
        <v>331.0</v>
      </c>
      <c r="H19" s="76">
        <v>369.0</v>
      </c>
      <c r="I19" s="76">
        <v>512.0</v>
      </c>
      <c r="J19" s="76">
        <v>529.0</v>
      </c>
      <c r="K19" s="76">
        <v>601.0</v>
      </c>
      <c r="L19" s="76">
        <v>494.0</v>
      </c>
      <c r="M19" s="76">
        <v>327.0</v>
      </c>
      <c r="N19" s="76">
        <v>225800.0</v>
      </c>
      <c r="O19" s="76">
        <v>249714.0</v>
      </c>
      <c r="P19" s="76">
        <v>83344.0</v>
      </c>
      <c r="Q19" s="76">
        <v>129961.0</v>
      </c>
      <c r="R19" s="76">
        <v>198996.0</v>
      </c>
      <c r="S19" s="76">
        <v>147330.0</v>
      </c>
      <c r="T19" s="76">
        <v>171786.0</v>
      </c>
      <c r="U19" s="76">
        <v>271131.0</v>
      </c>
      <c r="V19" s="76">
        <v>209795.0</v>
      </c>
      <c r="W19" s="76">
        <v>418272.0</v>
      </c>
      <c r="X19" s="76">
        <v>403560.0</v>
      </c>
      <c r="Y19" s="76">
        <v>308419.0</v>
      </c>
      <c r="Z19" s="76"/>
    </row>
    <row r="20" ht="14.25" customHeight="1">
      <c r="A20" s="79" t="s">
        <v>33</v>
      </c>
      <c r="B20" s="76">
        <v>457.0</v>
      </c>
      <c r="C20" s="76">
        <v>435.0</v>
      </c>
      <c r="D20" s="76">
        <v>499.0</v>
      </c>
      <c r="E20" s="76">
        <v>566.0</v>
      </c>
      <c r="F20" s="76">
        <v>605.0</v>
      </c>
      <c r="G20" s="76">
        <v>806.0</v>
      </c>
      <c r="H20" s="76">
        <v>927.0</v>
      </c>
      <c r="I20" s="76">
        <v>971.0</v>
      </c>
      <c r="J20" s="76">
        <v>679.0</v>
      </c>
      <c r="K20" s="76">
        <v>612.0</v>
      </c>
      <c r="L20" s="76">
        <v>1055.0</v>
      </c>
      <c r="M20" s="76">
        <v>470.0</v>
      </c>
      <c r="N20" s="76">
        <v>382410.0</v>
      </c>
      <c r="O20" s="76">
        <v>6730.0</v>
      </c>
      <c r="P20" s="76">
        <v>1615.0</v>
      </c>
      <c r="Q20" s="76">
        <v>438090.0</v>
      </c>
      <c r="R20" s="76">
        <v>431142.0</v>
      </c>
      <c r="S20" s="76">
        <v>881280.0</v>
      </c>
      <c r="T20" s="76">
        <v>733153.0</v>
      </c>
      <c r="U20" s="76">
        <v>336996.0</v>
      </c>
      <c r="V20" s="76">
        <v>555801.0</v>
      </c>
      <c r="W20" s="76">
        <v>427468.0</v>
      </c>
      <c r="X20" s="76">
        <v>497815.0</v>
      </c>
      <c r="Y20" s="76">
        <v>299443.0</v>
      </c>
      <c r="Z20" s="76"/>
    </row>
    <row r="21" ht="14.25" customHeight="1">
      <c r="A21" s="79" t="s">
        <v>34</v>
      </c>
      <c r="B21" s="76">
        <v>123.0</v>
      </c>
      <c r="C21" s="76">
        <v>117.0</v>
      </c>
      <c r="D21" s="76">
        <v>151.0</v>
      </c>
      <c r="E21" s="76">
        <v>180.0</v>
      </c>
      <c r="F21" s="76">
        <v>148.0</v>
      </c>
      <c r="G21" s="76">
        <v>108.0</v>
      </c>
      <c r="H21" s="76">
        <v>195.0</v>
      </c>
      <c r="I21" s="76">
        <v>154.0</v>
      </c>
      <c r="J21" s="76">
        <v>142.0</v>
      </c>
      <c r="K21" s="76">
        <v>94.0</v>
      </c>
      <c r="L21" s="76">
        <v>161.0</v>
      </c>
      <c r="M21" s="76">
        <v>134.0</v>
      </c>
      <c r="N21" s="76">
        <v>126446.0</v>
      </c>
      <c r="O21" s="76">
        <v>108428.0</v>
      </c>
      <c r="P21" s="76">
        <v>186873.0</v>
      </c>
      <c r="Q21" s="76">
        <v>191274.0</v>
      </c>
      <c r="R21" s="76">
        <v>138504.0</v>
      </c>
      <c r="S21" s="76">
        <v>73515.0</v>
      </c>
      <c r="T21" s="76">
        <v>230018.0</v>
      </c>
      <c r="U21" s="76">
        <v>137020.0</v>
      </c>
      <c r="V21" s="76">
        <v>159917.0</v>
      </c>
      <c r="W21" s="76">
        <v>64437.0</v>
      </c>
      <c r="X21" s="76">
        <v>139236.0</v>
      </c>
      <c r="Y21" s="76">
        <v>151581.0</v>
      </c>
      <c r="Z21" s="76"/>
    </row>
    <row r="22" ht="14.25" customHeight="1">
      <c r="A22" s="79" t="s">
        <v>35</v>
      </c>
      <c r="B22" s="76">
        <v>135.0</v>
      </c>
      <c r="C22" s="76">
        <v>29.0</v>
      </c>
      <c r="D22" s="76">
        <v>34.0</v>
      </c>
      <c r="E22" s="76">
        <v>155.0</v>
      </c>
      <c r="F22" s="76">
        <v>114.0</v>
      </c>
      <c r="G22" s="76">
        <v>24.0</v>
      </c>
      <c r="H22" s="76">
        <v>70.0</v>
      </c>
      <c r="I22" s="76">
        <v>228.0</v>
      </c>
      <c r="J22" s="76">
        <v>50.0</v>
      </c>
      <c r="K22" s="76">
        <v>238.0</v>
      </c>
      <c r="L22" s="76">
        <v>192.0</v>
      </c>
      <c r="M22" s="76">
        <v>130.0</v>
      </c>
      <c r="N22" s="76">
        <v>112287.0</v>
      </c>
      <c r="O22" s="76">
        <v>28395.0</v>
      </c>
      <c r="P22" s="76">
        <v>22253.0</v>
      </c>
      <c r="Q22" s="76">
        <v>158117.0</v>
      </c>
      <c r="R22" s="76">
        <v>114411.0</v>
      </c>
      <c r="S22" s="76">
        <v>18284.0</v>
      </c>
      <c r="T22" s="76">
        <v>75828.0</v>
      </c>
      <c r="U22" s="76">
        <v>177181.0</v>
      </c>
      <c r="V22" s="76">
        <v>55684.0</v>
      </c>
      <c r="W22" s="76">
        <v>180045.0</v>
      </c>
      <c r="X22" s="76">
        <v>137538.0</v>
      </c>
      <c r="Y22" s="76">
        <v>96957.0</v>
      </c>
      <c r="Z22" s="76"/>
    </row>
    <row r="23" ht="14.25" customHeight="1">
      <c r="A23" s="79" t="s">
        <v>36</v>
      </c>
      <c r="B23" s="76">
        <v>8.0</v>
      </c>
      <c r="C23" s="76">
        <v>7.0</v>
      </c>
      <c r="D23" s="76">
        <v>5.0</v>
      </c>
      <c r="E23" s="76">
        <v>10.0</v>
      </c>
      <c r="F23" s="80">
        <v>27.0</v>
      </c>
      <c r="G23" s="76">
        <v>0.0</v>
      </c>
      <c r="H23" s="76">
        <v>11.0</v>
      </c>
      <c r="I23" s="76">
        <v>10.0</v>
      </c>
      <c r="J23" s="76">
        <v>11.0</v>
      </c>
      <c r="K23" s="76">
        <v>5.0</v>
      </c>
      <c r="L23" s="76">
        <v>8.0</v>
      </c>
      <c r="M23" s="76">
        <v>10.0</v>
      </c>
      <c r="N23" s="76">
        <v>10943.0</v>
      </c>
      <c r="O23" s="76">
        <v>14386.0</v>
      </c>
      <c r="P23" s="76">
        <v>35005.0</v>
      </c>
      <c r="Q23" s="76">
        <v>18228.0</v>
      </c>
      <c r="R23" s="76">
        <v>15639.0</v>
      </c>
      <c r="S23" s="76" t="s">
        <v>31</v>
      </c>
      <c r="T23" s="76">
        <v>14947.0</v>
      </c>
      <c r="U23" s="76">
        <v>15650.0</v>
      </c>
      <c r="V23" s="76">
        <v>15396.0</v>
      </c>
      <c r="W23" s="76">
        <v>13333.0</v>
      </c>
      <c r="X23" s="76">
        <v>14258.0</v>
      </c>
      <c r="Y23" s="76">
        <v>14802.0</v>
      </c>
      <c r="Z23" s="76"/>
    </row>
    <row r="24" ht="14.25" customHeight="1">
      <c r="A24" s="9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4.25" customHeight="1">
      <c r="A25" s="96" t="s">
        <v>55</v>
      </c>
      <c r="B25" s="97" t="s">
        <v>56</v>
      </c>
      <c r="C25" s="98" t="s">
        <v>57</v>
      </c>
      <c r="D25" s="99" t="s">
        <v>58</v>
      </c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4.25" customHeight="1">
      <c r="A26" s="100" t="s">
        <v>19</v>
      </c>
      <c r="B26" s="101">
        <f t="shared" ref="B26:B42" si="2">AVERAGE(B7:M7)</f>
        <v>349.8333333</v>
      </c>
      <c r="C26" s="101">
        <f t="shared" ref="C26:C42" si="3">AVERAGE(N7:Y7)</f>
        <v>1472357.583</v>
      </c>
      <c r="D26" s="101">
        <f t="shared" ref="D26:D42" si="4">$F$42+$F$41*B26</f>
        <v>516271.9389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4.25" customHeight="1">
      <c r="A27" s="100" t="s">
        <v>20</v>
      </c>
      <c r="B27" s="101">
        <f t="shared" si="2"/>
        <v>65.33333333</v>
      </c>
      <c r="C27" s="101">
        <f t="shared" si="3"/>
        <v>162910.3333</v>
      </c>
      <c r="D27" s="101">
        <f t="shared" si="4"/>
        <v>53161.68302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4.25" customHeight="1">
      <c r="A28" s="100" t="s">
        <v>21</v>
      </c>
      <c r="B28" s="101">
        <f t="shared" si="2"/>
        <v>888.5</v>
      </c>
      <c r="C28" s="101">
        <f t="shared" si="3"/>
        <v>1095399.75</v>
      </c>
      <c r="D28" s="101">
        <f t="shared" si="4"/>
        <v>1393115.727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4.25" customHeight="1">
      <c r="A29" s="100" t="s">
        <v>22</v>
      </c>
      <c r="B29" s="101">
        <f t="shared" si="2"/>
        <v>344.9166667</v>
      </c>
      <c r="C29" s="101">
        <f t="shared" si="3"/>
        <v>589250.5833</v>
      </c>
      <c r="D29" s="101">
        <f t="shared" si="4"/>
        <v>508268.5689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4.25" customHeight="1">
      <c r="A30" s="100" t="s">
        <v>23</v>
      </c>
      <c r="B30" s="101">
        <f t="shared" si="2"/>
        <v>759.6666667</v>
      </c>
      <c r="C30" s="101">
        <f t="shared" si="3"/>
        <v>1391938</v>
      </c>
      <c r="D30" s="101">
        <f t="shared" si="4"/>
        <v>1183400.304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4.25" customHeight="1">
      <c r="A31" s="100" t="s">
        <v>24</v>
      </c>
      <c r="B31" s="101">
        <f t="shared" si="2"/>
        <v>1869.666667</v>
      </c>
      <c r="C31" s="101">
        <f t="shared" si="3"/>
        <v>3454841</v>
      </c>
      <c r="D31" s="101">
        <f t="shared" si="4"/>
        <v>2990262.814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4.25" customHeight="1">
      <c r="A32" s="100" t="s">
        <v>25</v>
      </c>
      <c r="B32" s="101">
        <f t="shared" si="2"/>
        <v>152.1666667</v>
      </c>
      <c r="C32" s="101">
        <f t="shared" si="3"/>
        <v>160734.6667</v>
      </c>
      <c r="D32" s="101">
        <f t="shared" si="4"/>
        <v>194509.3358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4.25" customHeight="1">
      <c r="A33" s="100" t="s">
        <v>26</v>
      </c>
      <c r="B33" s="101">
        <f t="shared" si="2"/>
        <v>210</v>
      </c>
      <c r="C33" s="101">
        <f t="shared" si="3"/>
        <v>316760.5</v>
      </c>
      <c r="D33" s="101">
        <f t="shared" si="4"/>
        <v>288650.6708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4.25" customHeight="1">
      <c r="A34" s="100" t="s">
        <v>27</v>
      </c>
      <c r="B34" s="101">
        <f t="shared" si="2"/>
        <v>473.6666667</v>
      </c>
      <c r="C34" s="101">
        <f t="shared" si="3"/>
        <v>849178.6667</v>
      </c>
      <c r="D34" s="101">
        <f t="shared" si="4"/>
        <v>717848.342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4.25" customHeight="1">
      <c r="A35" s="100" t="s">
        <v>28</v>
      </c>
      <c r="B35" s="101">
        <f t="shared" si="2"/>
        <v>1005.083333</v>
      </c>
      <c r="C35" s="101">
        <f t="shared" si="3"/>
        <v>1017951.333</v>
      </c>
      <c r="D35" s="101">
        <f t="shared" si="4"/>
        <v>1582890.551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4.25" customHeight="1">
      <c r="A36" s="100" t="s">
        <v>29</v>
      </c>
      <c r="B36" s="101">
        <f t="shared" si="2"/>
        <v>235.0833333</v>
      </c>
      <c r="C36" s="101">
        <f t="shared" si="3"/>
        <v>310135.3333</v>
      </c>
      <c r="D36" s="101">
        <f t="shared" si="4"/>
        <v>329481.4227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4.25" customHeight="1">
      <c r="A37" s="100" t="s">
        <v>30</v>
      </c>
      <c r="B37" s="101">
        <f t="shared" si="2"/>
        <v>157.25</v>
      </c>
      <c r="C37" s="101">
        <f t="shared" si="3"/>
        <v>222950.8182</v>
      </c>
      <c r="D37" s="101">
        <f t="shared" si="4"/>
        <v>202784.0065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4.25" customHeight="1">
      <c r="A38" s="100" t="s">
        <v>32</v>
      </c>
      <c r="B38" s="101">
        <f t="shared" si="2"/>
        <v>445.1666667</v>
      </c>
      <c r="C38" s="101">
        <f t="shared" si="3"/>
        <v>234842.3333</v>
      </c>
      <c r="D38" s="101">
        <f t="shared" si="4"/>
        <v>671455.9262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4.25" customHeight="1">
      <c r="A39" s="100" t="s">
        <v>33</v>
      </c>
      <c r="B39" s="101">
        <f t="shared" si="2"/>
        <v>673.5</v>
      </c>
      <c r="C39" s="101">
        <f t="shared" si="3"/>
        <v>415995.25</v>
      </c>
      <c r="D39" s="101">
        <f t="shared" si="4"/>
        <v>1043137.854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4.25" customHeight="1">
      <c r="A40" s="100" t="s">
        <v>34</v>
      </c>
      <c r="B40" s="101">
        <f t="shared" si="2"/>
        <v>142.25</v>
      </c>
      <c r="C40" s="101">
        <f t="shared" si="3"/>
        <v>142270.75</v>
      </c>
      <c r="D40" s="101">
        <f t="shared" si="4"/>
        <v>178366.9455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4.25" customHeight="1">
      <c r="A41" s="100" t="s">
        <v>35</v>
      </c>
      <c r="B41" s="101">
        <f t="shared" si="2"/>
        <v>116.5833333</v>
      </c>
      <c r="C41" s="101">
        <f t="shared" si="3"/>
        <v>98081.66667</v>
      </c>
      <c r="D41" s="101">
        <f t="shared" si="4"/>
        <v>136586.6412</v>
      </c>
      <c r="E41" s="102" t="s">
        <v>59</v>
      </c>
      <c r="F41" s="102">
        <f>SLOPE(C26:C42,B26:B42)</f>
        <v>1627.804063</v>
      </c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4.25" customHeight="1">
      <c r="A42" s="100" t="s">
        <v>36</v>
      </c>
      <c r="B42" s="101">
        <f t="shared" si="2"/>
        <v>9.333333333</v>
      </c>
      <c r="C42" s="101">
        <f t="shared" si="3"/>
        <v>16598.81818</v>
      </c>
      <c r="D42" s="101">
        <f t="shared" si="4"/>
        <v>-37995.34449</v>
      </c>
      <c r="E42" s="102" t="s">
        <v>60</v>
      </c>
      <c r="F42" s="102">
        <f>INTERCEPT(C26:C42,B26:B42)</f>
        <v>-53188.18241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4.25" customHeight="1">
      <c r="A43" s="95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4.25" customHeight="1">
      <c r="A44" s="95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4.25" customHeight="1">
      <c r="A45" s="9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4.25" customHeight="1">
      <c r="A46" s="95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4.25" customHeight="1">
      <c r="A47" s="9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4.25" customHeight="1">
      <c r="A48" s="9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4.25" customHeight="1">
      <c r="A49" s="95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4.25" customHeight="1">
      <c r="A50" s="95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4.25" customHeight="1">
      <c r="A51" s="95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4.25" customHeight="1">
      <c r="A52" s="9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4.25" customHeight="1">
      <c r="A53" s="95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4.25" customHeight="1">
      <c r="A54" s="95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4.25" customHeight="1">
      <c r="A55" s="95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4.25" customHeight="1">
      <c r="A56" s="95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4.25" customHeight="1">
      <c r="A57" s="95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4.25" customHeight="1">
      <c r="A58" s="95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4.25" customHeight="1">
      <c r="A59" s="95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4.25" customHeight="1">
      <c r="A60" s="95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4.25" customHeight="1">
      <c r="A61" s="95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4.25" customHeight="1">
      <c r="A62" s="95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4.25" customHeight="1">
      <c r="A63" s="95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4.25" customHeight="1">
      <c r="A64" s="95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4.25" customHeight="1">
      <c r="A65" s="95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4.25" customHeight="1">
      <c r="A66" s="95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4.25" customHeight="1">
      <c r="A67" s="95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4.25" customHeight="1">
      <c r="A68" s="9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4.25" customHeight="1">
      <c r="A69" s="9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4.25" customHeight="1">
      <c r="A70" s="9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4.25" customHeight="1">
      <c r="A71" s="95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4.25" customHeight="1">
      <c r="A72" s="95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4.25" customHeight="1">
      <c r="A73" s="9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4.25" customHeight="1">
      <c r="A74" s="95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4.25" customHeight="1">
      <c r="A75" s="95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4.25" customHeight="1">
      <c r="A76" s="95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4.25" customHeight="1">
      <c r="A77" s="95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4.25" customHeight="1">
      <c r="A78" s="95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4.25" customHeight="1">
      <c r="A79" s="95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4.25" customHeight="1">
      <c r="A80" s="95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4.25" customHeight="1">
      <c r="A81" s="9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4.25" customHeight="1">
      <c r="A82" s="95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4.25" customHeight="1">
      <c r="A83" s="95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4.25" customHeight="1">
      <c r="A84" s="9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4.25" customHeight="1">
      <c r="A85" s="95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4.25" customHeight="1">
      <c r="A86" s="95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4.25" customHeight="1">
      <c r="A87" s="95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4.25" customHeight="1">
      <c r="A88" s="95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4.25" customHeight="1">
      <c r="A89" s="95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4.25" customHeight="1">
      <c r="A90" s="95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4.25" customHeight="1">
      <c r="A91" s="95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4.25" customHeight="1">
      <c r="A92" s="95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4.25" customHeight="1">
      <c r="A93" s="95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4.25" customHeight="1">
      <c r="A94" s="95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4.25" customHeight="1">
      <c r="A95" s="95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4.25" customHeight="1">
      <c r="A96" s="95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4.25" customHeight="1">
      <c r="A97" s="95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4.25" customHeight="1">
      <c r="A98" s="95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4.25" customHeight="1">
      <c r="A99" s="95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4.25" customHeight="1">
      <c r="A100" s="9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4.25" customHeight="1">
      <c r="A101" s="95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4.25" customHeight="1">
      <c r="A102" s="95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4.25" customHeight="1">
      <c r="A103" s="95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4.25" customHeight="1">
      <c r="A104" s="95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4.25" customHeight="1">
      <c r="A105" s="95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4.25" customHeight="1">
      <c r="A106" s="95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4.25" customHeight="1">
      <c r="A107" s="95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4.25" customHeight="1">
      <c r="A108" s="95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4.25" customHeight="1">
      <c r="A109" s="95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4.25" customHeight="1">
      <c r="A110" s="95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4.25" customHeight="1">
      <c r="A111" s="95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4.25" customHeight="1">
      <c r="A112" s="95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4.25" customHeight="1">
      <c r="A113" s="95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4.25" customHeight="1">
      <c r="A114" s="95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4.25" customHeight="1">
      <c r="A115" s="95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4.25" customHeight="1">
      <c r="A116" s="9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4.25" customHeight="1">
      <c r="A117" s="95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4.25" customHeight="1">
      <c r="A118" s="95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4.25" customHeight="1">
      <c r="A119" s="95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4.25" customHeight="1">
      <c r="A120" s="95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4.25" customHeight="1">
      <c r="A121" s="95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4.25" customHeight="1">
      <c r="A122" s="95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4.25" customHeight="1">
      <c r="A123" s="95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4.25" customHeight="1">
      <c r="A124" s="95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4.25" customHeight="1">
      <c r="A125" s="95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4.25" customHeight="1">
      <c r="A126" s="95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4.25" customHeight="1">
      <c r="A127" s="95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4.25" customHeight="1">
      <c r="A128" s="95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4.25" customHeight="1">
      <c r="A129" s="95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4.25" customHeight="1">
      <c r="A130" s="95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4.25" customHeight="1">
      <c r="A131" s="95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4.25" customHeight="1">
      <c r="A132" s="9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4.25" customHeight="1">
      <c r="A133" s="95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4.25" customHeight="1">
      <c r="A134" s="95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4.25" customHeight="1">
      <c r="A135" s="95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4.25" customHeight="1">
      <c r="A136" s="95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4.25" customHeight="1">
      <c r="A137" s="95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4.25" customHeight="1">
      <c r="A138" s="95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4.25" customHeight="1">
      <c r="A139" s="95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4.25" customHeight="1">
      <c r="A140" s="95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4.25" customHeight="1">
      <c r="A141" s="95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4.25" customHeight="1">
      <c r="A142" s="95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4.25" customHeight="1">
      <c r="A143" s="95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4.25" customHeight="1">
      <c r="A144" s="95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4.25" customHeight="1">
      <c r="A145" s="95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4.25" customHeight="1">
      <c r="A146" s="95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4.25" customHeight="1">
      <c r="A147" s="95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4.25" customHeight="1">
      <c r="A148" s="9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4.25" customHeight="1">
      <c r="A149" s="95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4.25" customHeight="1">
      <c r="A150" s="95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4.25" customHeight="1">
      <c r="A151" s="95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4.25" customHeight="1">
      <c r="A152" s="95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4.25" customHeight="1">
      <c r="A153" s="95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4.25" customHeight="1">
      <c r="A154" s="95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4.25" customHeight="1">
      <c r="A155" s="9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4.25" customHeight="1">
      <c r="A156" s="95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4.25" customHeight="1">
      <c r="A157" s="95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4.25" customHeight="1">
      <c r="A158" s="95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4.25" customHeight="1">
      <c r="A159" s="95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4.25" customHeight="1">
      <c r="A160" s="95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4.25" customHeight="1">
      <c r="A161" s="95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4.25" customHeight="1">
      <c r="A162" s="95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4.25" customHeight="1">
      <c r="A163" s="95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4.25" customHeight="1">
      <c r="A164" s="9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4.25" customHeight="1">
      <c r="A165" s="95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4.25" customHeight="1">
      <c r="A166" s="95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4.25" customHeight="1">
      <c r="A167" s="95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4.25" customHeight="1">
      <c r="A168" s="95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4.25" customHeight="1">
      <c r="A169" s="95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4.25" customHeight="1">
      <c r="A170" s="95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4.25" customHeight="1">
      <c r="A171" s="95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4.25" customHeight="1">
      <c r="A172" s="95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4.25" customHeight="1">
      <c r="A173" s="95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4.25" customHeight="1">
      <c r="A174" s="95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4.25" customHeight="1">
      <c r="A175" s="95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4.25" customHeight="1">
      <c r="A176" s="95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4.25" customHeight="1">
      <c r="A177" s="95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4.25" customHeight="1">
      <c r="A178" s="95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4.25" customHeight="1">
      <c r="A179" s="95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4.25" customHeight="1">
      <c r="A180" s="95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4.25" customHeight="1">
      <c r="A181" s="9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4.25" customHeight="1">
      <c r="A182" s="95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4.25" customHeight="1">
      <c r="A183" s="95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4.25" customHeight="1">
      <c r="A184" s="95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4.25" customHeight="1">
      <c r="A185" s="95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4.25" customHeight="1">
      <c r="A186" s="95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4.25" customHeight="1">
      <c r="A187" s="95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4.25" customHeight="1">
      <c r="A188" s="95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4.25" customHeight="1">
      <c r="A189" s="95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4.25" customHeight="1">
      <c r="A190" s="95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4.25" customHeight="1">
      <c r="A191" s="95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4.25" customHeight="1">
      <c r="A192" s="95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4.25" customHeight="1">
      <c r="A193" s="95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4.25" customHeight="1">
      <c r="A194" s="95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4.25" customHeight="1">
      <c r="A195" s="95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4.25" customHeight="1">
      <c r="A196" s="95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4.25" customHeight="1">
      <c r="A197" s="95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4.25" customHeight="1">
      <c r="A198" s="95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4.25" customHeight="1">
      <c r="A199" s="95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4.25" customHeight="1">
      <c r="A200" s="95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4.25" customHeight="1">
      <c r="A201" s="95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4.25" customHeight="1">
      <c r="A202" s="95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4.25" customHeight="1">
      <c r="A203" s="95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4.25" customHeight="1">
      <c r="A204" s="95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4.25" customHeight="1">
      <c r="A205" s="9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4.25" customHeight="1">
      <c r="A206" s="95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4.25" customHeight="1">
      <c r="A207" s="95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4.25" customHeight="1">
      <c r="A208" s="95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4.25" customHeight="1">
      <c r="A209" s="95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4.25" customHeight="1">
      <c r="A210" s="95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4.25" customHeight="1">
      <c r="A211" s="95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4.25" customHeight="1">
      <c r="A212" s="95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4.25" customHeight="1">
      <c r="A213" s="95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4.25" customHeight="1">
      <c r="A214" s="95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4.25" customHeight="1">
      <c r="A215" s="95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4.25" customHeight="1">
      <c r="A216" s="95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4.25" customHeight="1">
      <c r="A217" s="95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4.25" customHeight="1">
      <c r="A218" s="95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4.25" customHeight="1">
      <c r="A219" s="95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4.25" customHeight="1">
      <c r="A220" s="95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4.25" customHeight="1">
      <c r="A221" s="95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4.25" customHeight="1">
      <c r="A222" s="95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4.25" customHeight="1">
      <c r="A223" s="95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4.25" customHeight="1">
      <c r="A224" s="95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4.25" customHeight="1">
      <c r="A225" s="95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4.25" customHeight="1">
      <c r="A226" s="95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4.25" customHeight="1">
      <c r="A227" s="95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4.25" customHeight="1">
      <c r="A228" s="95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4.25" customHeight="1">
      <c r="A229" s="95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4.25" customHeight="1">
      <c r="A230" s="95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4.25" customHeight="1">
      <c r="A231" s="95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4.25" customHeight="1">
      <c r="A232" s="95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4.25" customHeight="1">
      <c r="A233" s="95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4.25" customHeight="1">
      <c r="A234" s="95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4.25" customHeight="1">
      <c r="A235" s="95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4.25" customHeight="1">
      <c r="A236" s="9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4.25" customHeight="1">
      <c r="A237" s="95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4.25" customHeight="1">
      <c r="A238" s="95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4.25" customHeight="1">
      <c r="A239" s="95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4.25" customHeight="1">
      <c r="A240" s="95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4.25" customHeight="1">
      <c r="A241" s="95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4.25" customHeight="1">
      <c r="A242" s="95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4.25" customHeight="1">
      <c r="A243" s="95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4.25" customHeight="1">
      <c r="A244" s="95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4.25" customHeight="1">
      <c r="A245" s="95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4.25" customHeight="1">
      <c r="A246" s="95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4.25" customHeight="1">
      <c r="A247" s="95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4.25" customHeight="1">
      <c r="A248" s="95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4.25" customHeight="1">
      <c r="A249" s="95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4.25" customHeight="1">
      <c r="A250" s="95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4.25" customHeight="1">
      <c r="A251" s="95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4.25" customHeight="1">
      <c r="A252" s="95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4.25" customHeight="1">
      <c r="A253" s="95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4.25" customHeight="1">
      <c r="A254" s="95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4.25" customHeight="1">
      <c r="A255" s="95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4.25" customHeight="1">
      <c r="A256" s="95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4.25" customHeight="1">
      <c r="A257" s="95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4.25" customHeight="1">
      <c r="A258" s="95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4.25" customHeight="1">
      <c r="A259" s="95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4.25" customHeight="1">
      <c r="A260" s="95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4.25" customHeight="1">
      <c r="A261" s="95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4.25" customHeight="1">
      <c r="A262" s="95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4.25" customHeight="1">
      <c r="A263" s="9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4.25" customHeight="1">
      <c r="A264" s="95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4.25" customHeight="1">
      <c r="A265" s="95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4.25" customHeight="1">
      <c r="A266" s="95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4.25" customHeight="1">
      <c r="A267" s="95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4.25" customHeight="1">
      <c r="A268" s="95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4.25" customHeight="1">
      <c r="A269" s="9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4.25" customHeight="1">
      <c r="A270" s="95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4.25" customHeight="1">
      <c r="A271" s="95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4.25" customHeight="1">
      <c r="A272" s="95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4.25" customHeight="1">
      <c r="A273" s="95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4.25" customHeight="1">
      <c r="A274" s="95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4.25" customHeight="1">
      <c r="A275" s="9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4.25" customHeight="1">
      <c r="A276" s="95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4.25" customHeight="1">
      <c r="A277" s="95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4.25" customHeight="1">
      <c r="A278" s="95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4.25" customHeight="1">
      <c r="A279" s="95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4.25" customHeight="1">
      <c r="A280" s="95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4.25" customHeight="1">
      <c r="A281" s="9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4.25" customHeight="1">
      <c r="A282" s="95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4.25" customHeight="1">
      <c r="A283" s="95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4.25" customHeight="1">
      <c r="A284" s="95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4.25" customHeight="1">
      <c r="A285" s="95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4.25" customHeight="1">
      <c r="A286" s="95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4.25" customHeight="1">
      <c r="A287" s="95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4.25" customHeight="1">
      <c r="A288" s="95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4.25" customHeight="1">
      <c r="A289" s="95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4.25" customHeight="1">
      <c r="A290" s="9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4.25" customHeight="1">
      <c r="A291" s="95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4.25" customHeight="1">
      <c r="A292" s="95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4.25" customHeight="1">
      <c r="A293" s="9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4.25" customHeight="1">
      <c r="A294" s="95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4.25" customHeight="1">
      <c r="A295" s="95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4.25" customHeight="1">
      <c r="A296" s="95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4.25" customHeight="1">
      <c r="A297" s="9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4.25" customHeight="1">
      <c r="A298" s="95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4.25" customHeight="1">
      <c r="A299" s="95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4.25" customHeight="1">
      <c r="A300" s="95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4.25" customHeight="1">
      <c r="A301" s="95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4.25" customHeight="1">
      <c r="A302" s="95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4.25" customHeight="1">
      <c r="A303" s="95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4.25" customHeight="1">
      <c r="A304" s="95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4.25" customHeight="1">
      <c r="A305" s="95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4.25" customHeight="1">
      <c r="A306" s="95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4.25" customHeight="1">
      <c r="A307" s="95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4.25" customHeight="1">
      <c r="A308" s="95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4.25" customHeight="1">
      <c r="A309" s="95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4.25" customHeight="1">
      <c r="A310" s="95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4.25" customHeight="1">
      <c r="A311" s="95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4.25" customHeight="1">
      <c r="A312" s="95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4.25" customHeight="1">
      <c r="A313" s="95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4.25" customHeight="1">
      <c r="A314" s="95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4.25" customHeight="1">
      <c r="A315" s="9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4.25" customHeight="1">
      <c r="A316" s="95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4.25" customHeight="1">
      <c r="A317" s="95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4.25" customHeight="1">
      <c r="A318" s="95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4.25" customHeight="1">
      <c r="A319" s="95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4.25" customHeight="1">
      <c r="A320" s="95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4.25" customHeight="1">
      <c r="A321" s="9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4.25" customHeight="1">
      <c r="A322" s="95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4.25" customHeight="1">
      <c r="A323" s="95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4.25" customHeight="1">
      <c r="A324" s="95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4.25" customHeight="1">
      <c r="A325" s="95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4.25" customHeight="1">
      <c r="A326" s="95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4.25" customHeight="1">
      <c r="A327" s="95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4.25" customHeight="1">
      <c r="A328" s="95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4.25" customHeight="1">
      <c r="A329" s="95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4.25" customHeight="1">
      <c r="A330" s="95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4.25" customHeight="1">
      <c r="A331" s="95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4.25" customHeight="1">
      <c r="A332" s="95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4.25" customHeight="1">
      <c r="A333" s="95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4.25" customHeight="1">
      <c r="A334" s="95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4.25" customHeight="1">
      <c r="A335" s="95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4.25" customHeight="1">
      <c r="A336" s="95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4.25" customHeight="1">
      <c r="A337" s="95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4.25" customHeight="1">
      <c r="A338" s="9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4.25" customHeight="1">
      <c r="A339" s="95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4.25" customHeight="1">
      <c r="A340" s="95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4.25" customHeight="1">
      <c r="A341" s="95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4.25" customHeight="1">
      <c r="A342" s="95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4.25" customHeight="1">
      <c r="A343" s="95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4.25" customHeight="1">
      <c r="A344" s="95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4.25" customHeight="1">
      <c r="A345" s="95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4.25" customHeight="1">
      <c r="A346" s="95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4.25" customHeight="1">
      <c r="A347" s="95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4.25" customHeight="1">
      <c r="A348" s="95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4.25" customHeight="1">
      <c r="A349" s="95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4.25" customHeight="1">
      <c r="A350" s="95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4.25" customHeight="1">
      <c r="A351" s="95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4.25" customHeight="1">
      <c r="A352" s="9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4.25" customHeight="1">
      <c r="A353" s="95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4.25" customHeight="1">
      <c r="A354" s="95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4.25" customHeight="1">
      <c r="A355" s="95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4.25" customHeight="1">
      <c r="A356" s="95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4.25" customHeight="1">
      <c r="A357" s="95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4.25" customHeight="1">
      <c r="A358" s="95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4.25" customHeight="1">
      <c r="A359" s="95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4.25" customHeight="1">
      <c r="A360" s="95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4.25" customHeight="1">
      <c r="A361" s="95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4.25" customHeight="1">
      <c r="A362" s="95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4.25" customHeight="1">
      <c r="A363" s="95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4.25" customHeight="1">
      <c r="A364" s="95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4.25" customHeight="1">
      <c r="A365" s="95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4.25" customHeight="1">
      <c r="A366" s="95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4.25" customHeight="1">
      <c r="A367" s="95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4.25" customHeight="1">
      <c r="A368" s="95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4.25" customHeight="1">
      <c r="A369" s="95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4.25" customHeight="1">
      <c r="A370" s="95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4.25" customHeight="1">
      <c r="A371" s="95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4.25" customHeight="1">
      <c r="A372" s="95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4.25" customHeight="1">
      <c r="A373" s="95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4.25" customHeight="1">
      <c r="A374" s="95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4.25" customHeight="1">
      <c r="A375" s="95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4.25" customHeight="1">
      <c r="A376" s="95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4.25" customHeight="1">
      <c r="A377" s="95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4.25" customHeight="1">
      <c r="A378" s="9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4.25" customHeight="1">
      <c r="A379" s="95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4.25" customHeight="1">
      <c r="A380" s="95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4.25" customHeight="1">
      <c r="A381" s="95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4.25" customHeight="1">
      <c r="A382" s="95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4.25" customHeight="1">
      <c r="A383" s="95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4.25" customHeight="1">
      <c r="A384" s="95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4.25" customHeight="1">
      <c r="A385" s="95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4.25" customHeight="1">
      <c r="A386" s="95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4.25" customHeight="1">
      <c r="A387" s="95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4.25" customHeight="1">
      <c r="A388" s="95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4.25" customHeight="1">
      <c r="A389" s="95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4.25" customHeight="1">
      <c r="A390" s="95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4.25" customHeight="1">
      <c r="A391" s="95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4.25" customHeight="1">
      <c r="A392" s="95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4.25" customHeight="1">
      <c r="A393" s="95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4.25" customHeight="1">
      <c r="A394" s="95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4.25" customHeight="1">
      <c r="A395" s="95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4.25" customHeight="1">
      <c r="A396" s="95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4.25" customHeight="1">
      <c r="A397" s="95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4.25" customHeight="1">
      <c r="A398" s="95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4.25" customHeight="1">
      <c r="A399" s="95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4.25" customHeight="1">
      <c r="A400" s="95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4.25" customHeight="1">
      <c r="A401" s="95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4.25" customHeight="1">
      <c r="A402" s="95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4.25" customHeight="1">
      <c r="A403" s="95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4.25" customHeight="1">
      <c r="A404" s="95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4.25" customHeight="1">
      <c r="A405" s="95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4.25" customHeight="1">
      <c r="A406" s="95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4.25" customHeight="1">
      <c r="A407" s="95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4.25" customHeight="1">
      <c r="A408" s="95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4.25" customHeight="1">
      <c r="A409" s="95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4.25" customHeight="1">
      <c r="A410" s="95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4.25" customHeight="1">
      <c r="A411" s="95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4.25" customHeight="1">
      <c r="A412" s="95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4.25" customHeight="1">
      <c r="A413" s="95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4.25" customHeight="1">
      <c r="A414" s="95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4.25" customHeight="1">
      <c r="A415" s="95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4.25" customHeight="1">
      <c r="A416" s="95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4.25" customHeight="1">
      <c r="A417" s="95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4.25" customHeight="1">
      <c r="A418" s="95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4.25" customHeight="1">
      <c r="A419" s="95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4.25" customHeight="1">
      <c r="A420" s="95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4.25" customHeight="1">
      <c r="A421" s="95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4.25" customHeight="1">
      <c r="A422" s="95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4.25" customHeight="1">
      <c r="A423" s="95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4.25" customHeight="1">
      <c r="A424" s="95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4.25" customHeight="1">
      <c r="A425" s="95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4.25" customHeight="1">
      <c r="A426" s="95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4.25" customHeight="1">
      <c r="A427" s="95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4.25" customHeight="1">
      <c r="A428" s="95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4.25" customHeight="1">
      <c r="A429" s="95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4.25" customHeight="1">
      <c r="A430" s="95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4.25" customHeight="1">
      <c r="A431" s="95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4.25" customHeight="1">
      <c r="A432" s="95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4.25" customHeight="1">
      <c r="A433" s="95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4.25" customHeight="1">
      <c r="A434" s="95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4.25" customHeight="1">
      <c r="A435" s="95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4.25" customHeight="1">
      <c r="A436" s="95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4.25" customHeight="1">
      <c r="A437" s="95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4.25" customHeight="1">
      <c r="A438" s="95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4.25" customHeight="1">
      <c r="A439" s="95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4.25" customHeight="1">
      <c r="A440" s="95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4.25" customHeight="1">
      <c r="A441" s="95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4.25" customHeight="1">
      <c r="A442" s="95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4.25" customHeight="1">
      <c r="A443" s="95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4.25" customHeight="1">
      <c r="A444" s="95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4.25" customHeight="1">
      <c r="A445" s="95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4.25" customHeight="1">
      <c r="A446" s="95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4.25" customHeight="1">
      <c r="A447" s="95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4.25" customHeight="1">
      <c r="A448" s="95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4.25" customHeight="1">
      <c r="A449" s="95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4.25" customHeight="1">
      <c r="A450" s="95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4.25" customHeight="1">
      <c r="A451" s="95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4.25" customHeight="1">
      <c r="A452" s="95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4.25" customHeight="1">
      <c r="A453" s="95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4.25" customHeight="1">
      <c r="A454" s="95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4.25" customHeight="1">
      <c r="A455" s="95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4.25" customHeight="1">
      <c r="A456" s="95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4.25" customHeight="1">
      <c r="A457" s="95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4.25" customHeight="1">
      <c r="A458" s="95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4.25" customHeight="1">
      <c r="A459" s="95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4.25" customHeight="1">
      <c r="A460" s="95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4.25" customHeight="1">
      <c r="A461" s="95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4.25" customHeight="1">
      <c r="A462" s="95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4.25" customHeight="1">
      <c r="A463" s="95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4.25" customHeight="1">
      <c r="A464" s="95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4.25" customHeight="1">
      <c r="A465" s="95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4.25" customHeight="1">
      <c r="A466" s="95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4.25" customHeight="1">
      <c r="A467" s="95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4.25" customHeight="1">
      <c r="A468" s="95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4.25" customHeight="1">
      <c r="A469" s="95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4.25" customHeight="1">
      <c r="A470" s="95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4.25" customHeight="1">
      <c r="A471" s="95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4.25" customHeight="1">
      <c r="A472" s="95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4.25" customHeight="1">
      <c r="A473" s="95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4.25" customHeight="1">
      <c r="A474" s="95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4.25" customHeight="1">
      <c r="A475" s="95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4.25" customHeight="1">
      <c r="A476" s="95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4.25" customHeight="1">
      <c r="A477" s="95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4.25" customHeight="1">
      <c r="A478" s="95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4.25" customHeight="1">
      <c r="A479" s="95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4.25" customHeight="1">
      <c r="A480" s="95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4.25" customHeight="1">
      <c r="A481" s="95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4.25" customHeight="1">
      <c r="A482" s="95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4.25" customHeight="1">
      <c r="A483" s="95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4.25" customHeight="1">
      <c r="A484" s="95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4.25" customHeight="1">
      <c r="A485" s="95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4.25" customHeight="1">
      <c r="A486" s="95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4.25" customHeight="1">
      <c r="A487" s="95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4.25" customHeight="1">
      <c r="A488" s="95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4.25" customHeight="1">
      <c r="A489" s="95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4.25" customHeight="1">
      <c r="A490" s="95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4.25" customHeight="1">
      <c r="A491" s="95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4.25" customHeight="1">
      <c r="A492" s="95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4.25" customHeight="1">
      <c r="A493" s="95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4.25" customHeight="1">
      <c r="A494" s="95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4.25" customHeight="1">
      <c r="A495" s="95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4.25" customHeight="1">
      <c r="A496" s="95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4.25" customHeight="1">
      <c r="A497" s="95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4.25" customHeight="1">
      <c r="A498" s="95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4.25" customHeight="1">
      <c r="A499" s="95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4.25" customHeight="1">
      <c r="A500" s="95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4.25" customHeight="1">
      <c r="A501" s="95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4.25" customHeight="1">
      <c r="A502" s="95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4.25" customHeight="1">
      <c r="A503" s="95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4.25" customHeight="1">
      <c r="A504" s="95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4.25" customHeight="1">
      <c r="A505" s="95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4.25" customHeight="1">
      <c r="A506" s="95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4.25" customHeight="1">
      <c r="A507" s="95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4.25" customHeight="1">
      <c r="A508" s="95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4.25" customHeight="1">
      <c r="A509" s="95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4.25" customHeight="1">
      <c r="A510" s="95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4.25" customHeight="1">
      <c r="A511" s="95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4.25" customHeight="1">
      <c r="A512" s="95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4.25" customHeight="1">
      <c r="A513" s="95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4.25" customHeight="1">
      <c r="A514" s="95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4.25" customHeight="1">
      <c r="A515" s="95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4.25" customHeight="1">
      <c r="A516" s="95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4.25" customHeight="1">
      <c r="A517" s="95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4.25" customHeight="1">
      <c r="A518" s="95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4.25" customHeight="1">
      <c r="A519" s="95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4.25" customHeight="1">
      <c r="A520" s="95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4.25" customHeight="1">
      <c r="A521" s="95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4.25" customHeight="1">
      <c r="A522" s="95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4.25" customHeight="1">
      <c r="A523" s="95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4.25" customHeight="1">
      <c r="A524" s="95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4.25" customHeight="1">
      <c r="A525" s="95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4.25" customHeight="1">
      <c r="A526" s="95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4.25" customHeight="1">
      <c r="A527" s="95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4.25" customHeight="1">
      <c r="A528" s="95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4.25" customHeight="1">
      <c r="A529" s="95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4.25" customHeight="1">
      <c r="A530" s="95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4.25" customHeight="1">
      <c r="A531" s="95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4.25" customHeight="1">
      <c r="A532" s="95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4.25" customHeight="1">
      <c r="A533" s="95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4.25" customHeight="1">
      <c r="A534" s="95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4.25" customHeight="1">
      <c r="A535" s="95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4.25" customHeight="1">
      <c r="A536" s="95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4.25" customHeight="1">
      <c r="A537" s="95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4.25" customHeight="1">
      <c r="A538" s="95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4.25" customHeight="1">
      <c r="A539" s="95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4.25" customHeight="1">
      <c r="A540" s="95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4.25" customHeight="1">
      <c r="A541" s="95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4.25" customHeight="1">
      <c r="A542" s="95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4.25" customHeight="1">
      <c r="A543" s="95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4.25" customHeight="1">
      <c r="A544" s="95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4.25" customHeight="1">
      <c r="A545" s="95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4.25" customHeight="1">
      <c r="A546" s="95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4.25" customHeight="1">
      <c r="A547" s="95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4.25" customHeight="1">
      <c r="A548" s="95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4.25" customHeight="1">
      <c r="A549" s="95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4.25" customHeight="1">
      <c r="A550" s="95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4.25" customHeight="1">
      <c r="A551" s="95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4.25" customHeight="1">
      <c r="A552" s="95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4.25" customHeight="1">
      <c r="A553" s="95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4.25" customHeight="1">
      <c r="A554" s="95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4.25" customHeight="1">
      <c r="A555" s="95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4.25" customHeight="1">
      <c r="A556" s="95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4.25" customHeight="1">
      <c r="A557" s="95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4.25" customHeight="1">
      <c r="A558" s="95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4.25" customHeight="1">
      <c r="A559" s="95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4.25" customHeight="1">
      <c r="A560" s="95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4.25" customHeight="1">
      <c r="A561" s="95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4.25" customHeight="1">
      <c r="A562" s="95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4.25" customHeight="1">
      <c r="A563" s="95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4.25" customHeight="1">
      <c r="A564" s="95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4.25" customHeight="1">
      <c r="A565" s="95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4.25" customHeight="1">
      <c r="A566" s="95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4.25" customHeight="1">
      <c r="A567" s="95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4.25" customHeight="1">
      <c r="A568" s="95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4.25" customHeight="1">
      <c r="A569" s="95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4.25" customHeight="1">
      <c r="A570" s="95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4.25" customHeight="1">
      <c r="A571" s="95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4.25" customHeight="1">
      <c r="A572" s="95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4.25" customHeight="1">
      <c r="A573" s="95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4.25" customHeight="1">
      <c r="A574" s="95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4.25" customHeight="1">
      <c r="A575" s="95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4.25" customHeight="1">
      <c r="A576" s="95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4.25" customHeight="1">
      <c r="A577" s="95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4.25" customHeight="1">
      <c r="A578" s="95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4.25" customHeight="1">
      <c r="A579" s="95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4.25" customHeight="1">
      <c r="A580" s="95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4.25" customHeight="1">
      <c r="A581" s="95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4.25" customHeight="1">
      <c r="A582" s="95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4.25" customHeight="1">
      <c r="A583" s="95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4.25" customHeight="1">
      <c r="A584" s="95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4.25" customHeight="1">
      <c r="A585" s="95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4.25" customHeight="1">
      <c r="A586" s="95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4.25" customHeight="1">
      <c r="A587" s="95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4.25" customHeight="1">
      <c r="A588" s="95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4.25" customHeight="1">
      <c r="A589" s="95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4.25" customHeight="1">
      <c r="A590" s="95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4.25" customHeight="1">
      <c r="A591" s="95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4.25" customHeight="1">
      <c r="A592" s="95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4.25" customHeight="1">
      <c r="A593" s="95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4.25" customHeight="1">
      <c r="A594" s="95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4.25" customHeight="1">
      <c r="A595" s="95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4.25" customHeight="1">
      <c r="A596" s="95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4.25" customHeight="1">
      <c r="A597" s="95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4.25" customHeight="1">
      <c r="A598" s="95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4.25" customHeight="1">
      <c r="A599" s="95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4.25" customHeight="1">
      <c r="A600" s="95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4.25" customHeight="1">
      <c r="A601" s="95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4.25" customHeight="1">
      <c r="A602" s="95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4.25" customHeight="1">
      <c r="A603" s="95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4.25" customHeight="1">
      <c r="A604" s="95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4.25" customHeight="1">
      <c r="A605" s="95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4.25" customHeight="1">
      <c r="A606" s="95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4.25" customHeight="1">
      <c r="A607" s="95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4.25" customHeight="1">
      <c r="A608" s="95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4.25" customHeight="1">
      <c r="A609" s="95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4.25" customHeight="1">
      <c r="A610" s="95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4.25" customHeight="1">
      <c r="A611" s="95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4.25" customHeight="1">
      <c r="A612" s="95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4.25" customHeight="1">
      <c r="A613" s="95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4.25" customHeight="1">
      <c r="A614" s="95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4.25" customHeight="1">
      <c r="A615" s="95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4.25" customHeight="1">
      <c r="A616" s="95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4.25" customHeight="1">
      <c r="A617" s="95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4.25" customHeight="1">
      <c r="A618" s="95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4.25" customHeight="1">
      <c r="A619" s="95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4.25" customHeight="1">
      <c r="A620" s="95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4.25" customHeight="1">
      <c r="A621" s="95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4.25" customHeight="1">
      <c r="A622" s="95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4.25" customHeight="1">
      <c r="A623" s="95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4.25" customHeight="1">
      <c r="A624" s="95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4.25" customHeight="1">
      <c r="A625" s="95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4.25" customHeight="1">
      <c r="A626" s="95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4.25" customHeight="1">
      <c r="A627" s="95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4.25" customHeight="1">
      <c r="A628" s="95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4.25" customHeight="1">
      <c r="A629" s="95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4.25" customHeight="1">
      <c r="A630" s="95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4.25" customHeight="1">
      <c r="A631" s="95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4.25" customHeight="1">
      <c r="A632" s="95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4.25" customHeight="1">
      <c r="A633" s="95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4.25" customHeight="1">
      <c r="A634" s="95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4.25" customHeight="1">
      <c r="A635" s="95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4.25" customHeight="1">
      <c r="A636" s="95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4.25" customHeight="1">
      <c r="A637" s="95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4.25" customHeight="1">
      <c r="A638" s="95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4.25" customHeight="1">
      <c r="A639" s="95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4.25" customHeight="1">
      <c r="A640" s="95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4.25" customHeight="1">
      <c r="A641" s="95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4.25" customHeight="1">
      <c r="A642" s="95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4.25" customHeight="1">
      <c r="A643" s="95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4.25" customHeight="1">
      <c r="A644" s="95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4.25" customHeight="1">
      <c r="A645" s="95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4.25" customHeight="1">
      <c r="A646" s="95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4.25" customHeight="1">
      <c r="A647" s="95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4.25" customHeight="1">
      <c r="A648" s="95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4.25" customHeight="1">
      <c r="A649" s="95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4.25" customHeight="1">
      <c r="A650" s="95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4.25" customHeight="1">
      <c r="A651" s="95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4.25" customHeight="1">
      <c r="A652" s="95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4.25" customHeight="1">
      <c r="A653" s="95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4.25" customHeight="1">
      <c r="A654" s="95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4.25" customHeight="1">
      <c r="A655" s="95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4.25" customHeight="1">
      <c r="A656" s="95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4.25" customHeight="1">
      <c r="A657" s="95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4.25" customHeight="1">
      <c r="A658" s="95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4.25" customHeight="1">
      <c r="A659" s="95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4.25" customHeight="1">
      <c r="A660" s="95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4.25" customHeight="1">
      <c r="A661" s="95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4.25" customHeight="1">
      <c r="A662" s="95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4.25" customHeight="1">
      <c r="A663" s="95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4.25" customHeight="1">
      <c r="A664" s="95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4.25" customHeight="1">
      <c r="A665" s="95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4.25" customHeight="1">
      <c r="A666" s="95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4.25" customHeight="1">
      <c r="A667" s="95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4.25" customHeight="1">
      <c r="A668" s="95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4.25" customHeight="1">
      <c r="A669" s="95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4.25" customHeight="1">
      <c r="A670" s="95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4.25" customHeight="1">
      <c r="A671" s="95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4.25" customHeight="1">
      <c r="A672" s="95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4.25" customHeight="1">
      <c r="A673" s="95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4.25" customHeight="1">
      <c r="A674" s="95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4.25" customHeight="1">
      <c r="A675" s="95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4.25" customHeight="1">
      <c r="A676" s="95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4.25" customHeight="1">
      <c r="A677" s="95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4.25" customHeight="1">
      <c r="A678" s="95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4.25" customHeight="1">
      <c r="A679" s="95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4.25" customHeight="1">
      <c r="A680" s="95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4.25" customHeight="1">
      <c r="A681" s="95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4.25" customHeight="1">
      <c r="A682" s="95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4.25" customHeight="1">
      <c r="A683" s="95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4.25" customHeight="1">
      <c r="A684" s="95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4.25" customHeight="1">
      <c r="A685" s="95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4.25" customHeight="1">
      <c r="A686" s="95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4.25" customHeight="1">
      <c r="A687" s="95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4.25" customHeight="1">
      <c r="A688" s="95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4.25" customHeight="1">
      <c r="A689" s="95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4.25" customHeight="1">
      <c r="A690" s="95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4.25" customHeight="1">
      <c r="A691" s="95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4.25" customHeight="1">
      <c r="A692" s="95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4.25" customHeight="1">
      <c r="A693" s="95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4.25" customHeight="1">
      <c r="A694" s="95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4.25" customHeight="1">
      <c r="A695" s="95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4.25" customHeight="1">
      <c r="A696" s="95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4.25" customHeight="1">
      <c r="A697" s="95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4.25" customHeight="1">
      <c r="A698" s="95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4.25" customHeight="1">
      <c r="A699" s="95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4.25" customHeight="1">
      <c r="A700" s="95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4.25" customHeight="1">
      <c r="A701" s="95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4.25" customHeight="1">
      <c r="A702" s="95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4.25" customHeight="1">
      <c r="A703" s="95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4.25" customHeight="1">
      <c r="A704" s="95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4.25" customHeight="1">
      <c r="A705" s="95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4.25" customHeight="1">
      <c r="A706" s="95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4.25" customHeight="1">
      <c r="A707" s="95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4.25" customHeight="1">
      <c r="A708" s="95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4.25" customHeight="1">
      <c r="A709" s="95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4.25" customHeight="1">
      <c r="A710" s="95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4.25" customHeight="1">
      <c r="A711" s="95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4.25" customHeight="1">
      <c r="A712" s="95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4.25" customHeight="1">
      <c r="A713" s="95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4.25" customHeight="1">
      <c r="A714" s="95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4.25" customHeight="1">
      <c r="A715" s="95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4.25" customHeight="1">
      <c r="A716" s="95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4.25" customHeight="1">
      <c r="A717" s="95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4.25" customHeight="1">
      <c r="A718" s="95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4.25" customHeight="1">
      <c r="A719" s="95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4.25" customHeight="1">
      <c r="A720" s="95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4.25" customHeight="1">
      <c r="A721" s="95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4.25" customHeight="1">
      <c r="A722" s="95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4.25" customHeight="1">
      <c r="A723" s="95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4.25" customHeight="1">
      <c r="A724" s="95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4.25" customHeight="1">
      <c r="A725" s="95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4.25" customHeight="1">
      <c r="A726" s="95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4.25" customHeight="1">
      <c r="A727" s="95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4.25" customHeight="1">
      <c r="A728" s="95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4.25" customHeight="1">
      <c r="A729" s="95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4.25" customHeight="1">
      <c r="A730" s="95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4.25" customHeight="1">
      <c r="A731" s="95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4.25" customHeight="1">
      <c r="A732" s="95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4.25" customHeight="1">
      <c r="A733" s="95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4.25" customHeight="1">
      <c r="A734" s="95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4.25" customHeight="1">
      <c r="A735" s="95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4.25" customHeight="1">
      <c r="A736" s="95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4.25" customHeight="1">
      <c r="A737" s="95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4.25" customHeight="1">
      <c r="A738" s="95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4.25" customHeight="1">
      <c r="A739" s="95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4.25" customHeight="1">
      <c r="A740" s="95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4.25" customHeight="1">
      <c r="A741" s="95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4.25" customHeight="1">
      <c r="A742" s="95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4.25" customHeight="1">
      <c r="A743" s="95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4.25" customHeight="1">
      <c r="A744" s="95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4.25" customHeight="1">
      <c r="A745" s="95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4.25" customHeight="1">
      <c r="A746" s="95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4.25" customHeight="1">
      <c r="A747" s="95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4.25" customHeight="1">
      <c r="A748" s="95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4.25" customHeight="1">
      <c r="A749" s="95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4.25" customHeight="1">
      <c r="A750" s="95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4.25" customHeight="1">
      <c r="A751" s="95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4.25" customHeight="1">
      <c r="A752" s="95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4.25" customHeight="1">
      <c r="A753" s="95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4.25" customHeight="1">
      <c r="A754" s="95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4.25" customHeight="1">
      <c r="A755" s="95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4.25" customHeight="1">
      <c r="A756" s="95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4.25" customHeight="1">
      <c r="A757" s="95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4.25" customHeight="1">
      <c r="A758" s="95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4.25" customHeight="1">
      <c r="A759" s="95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4.25" customHeight="1">
      <c r="A760" s="95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4.25" customHeight="1">
      <c r="A761" s="95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4.25" customHeight="1">
      <c r="A762" s="95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4.25" customHeight="1">
      <c r="A763" s="95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4.25" customHeight="1">
      <c r="A764" s="95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4.25" customHeight="1">
      <c r="A765" s="95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4.25" customHeight="1">
      <c r="A766" s="95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4.25" customHeight="1">
      <c r="A767" s="95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4.25" customHeight="1">
      <c r="A768" s="95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4.25" customHeight="1">
      <c r="A769" s="95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4.25" customHeight="1">
      <c r="A770" s="95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4.25" customHeight="1">
      <c r="A771" s="95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4.25" customHeight="1">
      <c r="A772" s="95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4.25" customHeight="1">
      <c r="A773" s="95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4.25" customHeight="1">
      <c r="A774" s="95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4.25" customHeight="1">
      <c r="A775" s="95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4.25" customHeight="1">
      <c r="A776" s="95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4.25" customHeight="1">
      <c r="A777" s="95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4.25" customHeight="1">
      <c r="A778" s="95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4.25" customHeight="1">
      <c r="A779" s="95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4.25" customHeight="1">
      <c r="A780" s="95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4.25" customHeight="1">
      <c r="A781" s="95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4.25" customHeight="1">
      <c r="A782" s="95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4.25" customHeight="1">
      <c r="A783" s="95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4.25" customHeight="1">
      <c r="A784" s="95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4.25" customHeight="1">
      <c r="A785" s="95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4.25" customHeight="1">
      <c r="A786" s="95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4.25" customHeight="1">
      <c r="A787" s="95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4.25" customHeight="1">
      <c r="A788" s="95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4.25" customHeight="1">
      <c r="A789" s="95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4.25" customHeight="1">
      <c r="A790" s="95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4.25" customHeight="1">
      <c r="A791" s="95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4.25" customHeight="1">
      <c r="A792" s="95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4.25" customHeight="1">
      <c r="A793" s="95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4.25" customHeight="1">
      <c r="A794" s="95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4.25" customHeight="1">
      <c r="A795" s="95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4.25" customHeight="1">
      <c r="A796" s="95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4.25" customHeight="1">
      <c r="A797" s="95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4.25" customHeight="1">
      <c r="A798" s="95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4.25" customHeight="1">
      <c r="A799" s="95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4.25" customHeight="1">
      <c r="A800" s="95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4.25" customHeight="1">
      <c r="A801" s="95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4.25" customHeight="1">
      <c r="A802" s="95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4.25" customHeight="1">
      <c r="A803" s="95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4.25" customHeight="1">
      <c r="A804" s="95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4.25" customHeight="1">
      <c r="A805" s="95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4.25" customHeight="1">
      <c r="A806" s="95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4.25" customHeight="1">
      <c r="A807" s="95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4.25" customHeight="1">
      <c r="A808" s="95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4.25" customHeight="1">
      <c r="A809" s="95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4.25" customHeight="1">
      <c r="A810" s="95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4.25" customHeight="1">
      <c r="A811" s="95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4.25" customHeight="1">
      <c r="A812" s="95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4.25" customHeight="1">
      <c r="A813" s="95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4.25" customHeight="1">
      <c r="A814" s="95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4.25" customHeight="1">
      <c r="A815" s="95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4.25" customHeight="1">
      <c r="A816" s="95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4.25" customHeight="1">
      <c r="A817" s="95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4.25" customHeight="1">
      <c r="A818" s="95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4.25" customHeight="1">
      <c r="A819" s="95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4.25" customHeight="1">
      <c r="A820" s="95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4.25" customHeight="1">
      <c r="A821" s="95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4.25" customHeight="1">
      <c r="A822" s="95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4.25" customHeight="1">
      <c r="A823" s="95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4.25" customHeight="1">
      <c r="A824" s="95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4.25" customHeight="1">
      <c r="A825" s="95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4.25" customHeight="1">
      <c r="A826" s="95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4.25" customHeight="1">
      <c r="A827" s="95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4.25" customHeight="1">
      <c r="A828" s="95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4.25" customHeight="1">
      <c r="A829" s="95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4.25" customHeight="1">
      <c r="A830" s="95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4.25" customHeight="1">
      <c r="A831" s="95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4.25" customHeight="1">
      <c r="A832" s="95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4.25" customHeight="1">
      <c r="A833" s="95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4.25" customHeight="1">
      <c r="A834" s="95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4.25" customHeight="1">
      <c r="A835" s="95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4.25" customHeight="1">
      <c r="A836" s="95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4.25" customHeight="1">
      <c r="A837" s="95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4.25" customHeight="1">
      <c r="A838" s="95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4.25" customHeight="1">
      <c r="A839" s="95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4.25" customHeight="1">
      <c r="A840" s="95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4.25" customHeight="1">
      <c r="A841" s="95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4.25" customHeight="1">
      <c r="A842" s="95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4.25" customHeight="1">
      <c r="A843" s="95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4.25" customHeight="1">
      <c r="A844" s="95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4.25" customHeight="1">
      <c r="A845" s="95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4.25" customHeight="1">
      <c r="A846" s="95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4.25" customHeight="1">
      <c r="A847" s="95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4.25" customHeight="1">
      <c r="A848" s="95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4.25" customHeight="1">
      <c r="A849" s="95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4.25" customHeight="1">
      <c r="A850" s="95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4.25" customHeight="1">
      <c r="A851" s="95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4.25" customHeight="1">
      <c r="A852" s="95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4.25" customHeight="1">
      <c r="A853" s="95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4.25" customHeight="1">
      <c r="A854" s="95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4.25" customHeight="1">
      <c r="A855" s="95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4.25" customHeight="1">
      <c r="A856" s="95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4.25" customHeight="1">
      <c r="A857" s="95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4.25" customHeight="1">
      <c r="A858" s="95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4.25" customHeight="1">
      <c r="A859" s="95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4.25" customHeight="1">
      <c r="A860" s="95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4.25" customHeight="1">
      <c r="A861" s="95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4.25" customHeight="1">
      <c r="A862" s="95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4.25" customHeight="1">
      <c r="A863" s="95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4.25" customHeight="1">
      <c r="A864" s="95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4.25" customHeight="1">
      <c r="A865" s="95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4.25" customHeight="1">
      <c r="A866" s="95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4.25" customHeight="1">
      <c r="A867" s="95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4.25" customHeight="1">
      <c r="A868" s="95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4.25" customHeight="1">
      <c r="A869" s="95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4.25" customHeight="1">
      <c r="A870" s="95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4.25" customHeight="1">
      <c r="A871" s="95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4.25" customHeight="1">
      <c r="A872" s="95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4.25" customHeight="1">
      <c r="A873" s="95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4.25" customHeight="1">
      <c r="A874" s="95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4.25" customHeight="1">
      <c r="A875" s="95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4.25" customHeight="1">
      <c r="A876" s="95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4.25" customHeight="1">
      <c r="A877" s="95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4.25" customHeight="1">
      <c r="A878" s="95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4.25" customHeight="1">
      <c r="A879" s="95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4.25" customHeight="1">
      <c r="A880" s="95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4.25" customHeight="1">
      <c r="A881" s="95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4.25" customHeight="1">
      <c r="A882" s="95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4.25" customHeight="1">
      <c r="A883" s="95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4.25" customHeight="1">
      <c r="A884" s="95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4.25" customHeight="1">
      <c r="A885" s="95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4.25" customHeight="1">
      <c r="A886" s="95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4.25" customHeight="1">
      <c r="A887" s="95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4.25" customHeight="1">
      <c r="A888" s="95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4.25" customHeight="1">
      <c r="A889" s="95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4.25" customHeight="1">
      <c r="A890" s="95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4.25" customHeight="1">
      <c r="A891" s="95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4.25" customHeight="1">
      <c r="A892" s="95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4.25" customHeight="1">
      <c r="A893" s="95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4.25" customHeight="1">
      <c r="A894" s="95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4.25" customHeight="1">
      <c r="A895" s="95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4.25" customHeight="1">
      <c r="A896" s="95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4.25" customHeight="1">
      <c r="A897" s="95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4.25" customHeight="1">
      <c r="A898" s="95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4.25" customHeight="1">
      <c r="A899" s="95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4.25" customHeight="1">
      <c r="A900" s="95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4.25" customHeight="1">
      <c r="A901" s="95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4.25" customHeight="1">
      <c r="A902" s="95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4.25" customHeight="1">
      <c r="A903" s="95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4.25" customHeight="1">
      <c r="A904" s="95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4.25" customHeight="1">
      <c r="A905" s="95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4.25" customHeight="1">
      <c r="A906" s="95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4.25" customHeight="1">
      <c r="A907" s="95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4.25" customHeight="1">
      <c r="A908" s="95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4.25" customHeight="1">
      <c r="A909" s="95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4.25" customHeight="1">
      <c r="A910" s="95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4.25" customHeight="1">
      <c r="A911" s="95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4.25" customHeight="1">
      <c r="A912" s="95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4.25" customHeight="1">
      <c r="A913" s="95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4.25" customHeight="1">
      <c r="A914" s="95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4.25" customHeight="1">
      <c r="A915" s="95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4.25" customHeight="1">
      <c r="A916" s="95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4.25" customHeight="1">
      <c r="A917" s="95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4.25" customHeight="1">
      <c r="A918" s="95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4.25" customHeight="1">
      <c r="A919" s="95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4.25" customHeight="1">
      <c r="A920" s="95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4.25" customHeight="1">
      <c r="A921" s="95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4.25" customHeight="1">
      <c r="A922" s="95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4.25" customHeight="1">
      <c r="A923" s="95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4.25" customHeight="1">
      <c r="A924" s="95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4.25" customHeight="1">
      <c r="A925" s="95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4.25" customHeight="1">
      <c r="A926" s="95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4.25" customHeight="1">
      <c r="A927" s="95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4.25" customHeight="1">
      <c r="A928" s="95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4.25" customHeight="1">
      <c r="A929" s="95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4.25" customHeight="1">
      <c r="A930" s="95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4.25" customHeight="1">
      <c r="A931" s="95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4.25" customHeight="1">
      <c r="A932" s="95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4.25" customHeight="1">
      <c r="A933" s="95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4.25" customHeight="1">
      <c r="A934" s="95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4.25" customHeight="1">
      <c r="A935" s="95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4.25" customHeight="1">
      <c r="A936" s="95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4.25" customHeight="1">
      <c r="A937" s="95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4.25" customHeight="1">
      <c r="A938" s="95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4.25" customHeight="1">
      <c r="A939" s="95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4.25" customHeight="1">
      <c r="A940" s="95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4.25" customHeight="1">
      <c r="A941" s="95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4.25" customHeight="1">
      <c r="A942" s="95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4.25" customHeight="1">
      <c r="A943" s="95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4.25" customHeight="1">
      <c r="A944" s="95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4.25" customHeight="1">
      <c r="A945" s="95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4.25" customHeight="1">
      <c r="A946" s="95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4.25" customHeight="1">
      <c r="A947" s="95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4.25" customHeight="1">
      <c r="A948" s="95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4.25" customHeight="1">
      <c r="A949" s="95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4.25" customHeight="1">
      <c r="A950" s="95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4.25" customHeight="1">
      <c r="A951" s="95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4.25" customHeight="1">
      <c r="A952" s="95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4.25" customHeight="1">
      <c r="A953" s="95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4.25" customHeight="1">
      <c r="A954" s="95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4.25" customHeight="1">
      <c r="A955" s="95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4.25" customHeight="1">
      <c r="A956" s="95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4.25" customHeight="1">
      <c r="A957" s="95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4.25" customHeight="1">
      <c r="A958" s="95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4.25" customHeight="1">
      <c r="A959" s="95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4.25" customHeight="1">
      <c r="A960" s="95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4.25" customHeight="1">
      <c r="A961" s="95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4.25" customHeight="1">
      <c r="A962" s="95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4.25" customHeight="1">
      <c r="A963" s="95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4.25" customHeight="1">
      <c r="A964" s="95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4.25" customHeight="1">
      <c r="A965" s="95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4.25" customHeight="1">
      <c r="A966" s="95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4.25" customHeight="1">
      <c r="A967" s="95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4.25" customHeight="1">
      <c r="A968" s="95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4.25" customHeight="1">
      <c r="A969" s="95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4.25" customHeight="1">
      <c r="A970" s="95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4.25" customHeight="1">
      <c r="A971" s="95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4.25" customHeight="1">
      <c r="A972" s="95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4.25" customHeight="1">
      <c r="A973" s="95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4.25" customHeight="1">
      <c r="A974" s="95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4.25" customHeight="1">
      <c r="A975" s="95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4.25" customHeight="1">
      <c r="A976" s="95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4.25" customHeight="1">
      <c r="A977" s="95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4.25" customHeight="1">
      <c r="A978" s="95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4.25" customHeight="1">
      <c r="A979" s="95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4.25" customHeight="1">
      <c r="A980" s="95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4.25" customHeight="1">
      <c r="A981" s="95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4.25" customHeight="1">
      <c r="A982" s="95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4.25" customHeight="1">
      <c r="A983" s="95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4.25" customHeight="1">
      <c r="A984" s="95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4.25" customHeight="1">
      <c r="A985" s="95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4.25" customHeight="1">
      <c r="A986" s="95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4.25" customHeight="1">
      <c r="A987" s="95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4.25" customHeight="1">
      <c r="A988" s="95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4.25" customHeight="1">
      <c r="A989" s="95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4.25" customHeight="1">
      <c r="A990" s="95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4.25" customHeight="1">
      <c r="A991" s="95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4.25" customHeight="1">
      <c r="A992" s="95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4.25" customHeight="1">
      <c r="A993" s="95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4.25" customHeight="1">
      <c r="A994" s="95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4.25" customHeight="1">
      <c r="A995" s="95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4.25" customHeight="1">
      <c r="A996" s="95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4.25" customHeight="1">
      <c r="A997" s="95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4.25" customHeight="1">
      <c r="A998" s="95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4.25" customHeight="1">
      <c r="A999" s="95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4.25" customHeight="1">
      <c r="A1000" s="9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11">
    <mergeCell ref="N2:P2"/>
    <mergeCell ref="Q2:S2"/>
    <mergeCell ref="T2:V2"/>
    <mergeCell ref="W2:Y2"/>
    <mergeCell ref="B1:M1"/>
    <mergeCell ref="N1:Y1"/>
    <mergeCell ref="A2:A3"/>
    <mergeCell ref="B2:D2"/>
    <mergeCell ref="E2:G2"/>
    <mergeCell ref="H2:J2"/>
    <mergeCell ref="K2:M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13" width="15.63"/>
    <col customWidth="1" min="14" max="25" width="13.5"/>
    <col customWidth="1" min="26" max="26" width="8.63"/>
  </cols>
  <sheetData>
    <row r="1" ht="14.25" customHeight="1">
      <c r="A1" s="45" t="s">
        <v>0</v>
      </c>
      <c r="B1" s="48">
        <v>2023.0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8">
        <v>2023.0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76"/>
    </row>
    <row r="2" ht="14.25" customHeight="1">
      <c r="A2" s="49" t="s">
        <v>1</v>
      </c>
      <c r="B2" s="58" t="s">
        <v>2</v>
      </c>
      <c r="C2" s="3"/>
      <c r="D2" s="4"/>
      <c r="E2" s="59" t="s">
        <v>3</v>
      </c>
      <c r="F2" s="3"/>
      <c r="G2" s="4"/>
      <c r="H2" s="60" t="s">
        <v>4</v>
      </c>
      <c r="I2" s="3"/>
      <c r="J2" s="4"/>
      <c r="K2" s="61" t="s">
        <v>5</v>
      </c>
      <c r="L2" s="3"/>
      <c r="M2" s="4"/>
      <c r="N2" s="58" t="s">
        <v>2</v>
      </c>
      <c r="O2" s="3"/>
      <c r="P2" s="4"/>
      <c r="Q2" s="59" t="s">
        <v>3</v>
      </c>
      <c r="R2" s="3"/>
      <c r="S2" s="4"/>
      <c r="T2" s="60" t="s">
        <v>4</v>
      </c>
      <c r="U2" s="3"/>
      <c r="V2" s="4"/>
      <c r="W2" s="61" t="s">
        <v>5</v>
      </c>
      <c r="X2" s="3"/>
      <c r="Y2" s="4"/>
      <c r="Z2" s="76"/>
    </row>
    <row r="3" ht="14.25" customHeight="1">
      <c r="A3" s="21"/>
      <c r="B3" s="70" t="s">
        <v>6</v>
      </c>
      <c r="C3" s="70" t="s">
        <v>7</v>
      </c>
      <c r="D3" s="70" t="s">
        <v>8</v>
      </c>
      <c r="E3" s="71" t="s">
        <v>9</v>
      </c>
      <c r="F3" s="71" t="s">
        <v>10</v>
      </c>
      <c r="G3" s="71" t="s">
        <v>11</v>
      </c>
      <c r="H3" s="72" t="s">
        <v>12</v>
      </c>
      <c r="I3" s="72" t="s">
        <v>13</v>
      </c>
      <c r="J3" s="72" t="s">
        <v>14</v>
      </c>
      <c r="K3" s="73" t="s">
        <v>15</v>
      </c>
      <c r="L3" s="74" t="s">
        <v>16</v>
      </c>
      <c r="M3" s="74" t="s">
        <v>17</v>
      </c>
      <c r="N3" s="70" t="s">
        <v>6</v>
      </c>
      <c r="O3" s="70" t="s">
        <v>7</v>
      </c>
      <c r="P3" s="70" t="s">
        <v>8</v>
      </c>
      <c r="Q3" s="71" t="s">
        <v>9</v>
      </c>
      <c r="R3" s="71" t="s">
        <v>10</v>
      </c>
      <c r="S3" s="71" t="s">
        <v>11</v>
      </c>
      <c r="T3" s="72" t="s">
        <v>12</v>
      </c>
      <c r="U3" s="72" t="s">
        <v>13</v>
      </c>
      <c r="V3" s="72" t="s">
        <v>14</v>
      </c>
      <c r="W3" s="73" t="s">
        <v>15</v>
      </c>
      <c r="X3" s="74" t="s">
        <v>16</v>
      </c>
      <c r="Y3" s="74" t="s">
        <v>17</v>
      </c>
      <c r="Z3" s="76"/>
    </row>
    <row r="4" ht="14.25" customHeight="1">
      <c r="A4" s="75"/>
      <c r="B4" s="103"/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3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4.25" customHeight="1">
      <c r="A5" s="75" t="s">
        <v>18</v>
      </c>
      <c r="B5" s="76">
        <f t="shared" ref="B5:Y5" si="1">SUM(B7:B23)</f>
        <v>8195</v>
      </c>
      <c r="C5" s="76">
        <f t="shared" si="1"/>
        <v>7882</v>
      </c>
      <c r="D5" s="76">
        <f t="shared" si="1"/>
        <v>9211</v>
      </c>
      <c r="E5" s="76">
        <f t="shared" si="1"/>
        <v>6992</v>
      </c>
      <c r="F5" s="76">
        <f t="shared" si="1"/>
        <v>9270</v>
      </c>
      <c r="G5" s="76">
        <f t="shared" si="1"/>
        <v>7965</v>
      </c>
      <c r="H5" s="76">
        <f t="shared" si="1"/>
        <v>8210</v>
      </c>
      <c r="I5" s="76">
        <f t="shared" si="1"/>
        <v>7569</v>
      </c>
      <c r="J5" s="76">
        <f t="shared" si="1"/>
        <v>7527</v>
      </c>
      <c r="K5" s="76">
        <f t="shared" si="1"/>
        <v>7246</v>
      </c>
      <c r="L5" s="76">
        <f t="shared" si="1"/>
        <v>8150</v>
      </c>
      <c r="M5" s="76">
        <f t="shared" si="1"/>
        <v>5840</v>
      </c>
      <c r="N5" s="76">
        <f t="shared" si="1"/>
        <v>11566390.99</v>
      </c>
      <c r="O5" s="76">
        <f t="shared" si="1"/>
        <v>11170122.64</v>
      </c>
      <c r="P5" s="76">
        <f t="shared" si="1"/>
        <v>13934419.7</v>
      </c>
      <c r="Q5" s="76">
        <f t="shared" si="1"/>
        <v>10771875.89</v>
      </c>
      <c r="R5" s="76">
        <f t="shared" si="1"/>
        <v>14893794.3</v>
      </c>
      <c r="S5" s="76">
        <f t="shared" si="1"/>
        <v>11470145.76</v>
      </c>
      <c r="T5" s="76">
        <f t="shared" si="1"/>
        <v>12877980.65</v>
      </c>
      <c r="U5" s="76">
        <f t="shared" si="1"/>
        <v>12302779.78</v>
      </c>
      <c r="V5" s="76">
        <f t="shared" si="1"/>
        <v>14625802.27</v>
      </c>
      <c r="W5" s="76">
        <f t="shared" si="1"/>
        <v>11271292.53</v>
      </c>
      <c r="X5" s="76">
        <f t="shared" si="1"/>
        <v>10783872.05</v>
      </c>
      <c r="Y5" s="76">
        <f t="shared" si="1"/>
        <v>10415620.36</v>
      </c>
      <c r="Z5" s="76"/>
    </row>
    <row r="6" ht="14.25" customHeight="1">
      <c r="A6" s="75"/>
      <c r="B6" s="103"/>
      <c r="C6" s="103"/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4.25" customHeight="1">
      <c r="A7" s="79" t="s">
        <v>19</v>
      </c>
      <c r="B7" s="103">
        <v>318.0</v>
      </c>
      <c r="C7" s="103">
        <v>278.0</v>
      </c>
      <c r="D7" s="103">
        <v>356.0</v>
      </c>
      <c r="E7" s="103">
        <v>272.0</v>
      </c>
      <c r="F7" s="103">
        <v>334.0</v>
      </c>
      <c r="G7" s="103">
        <v>327.0</v>
      </c>
      <c r="H7" s="103">
        <v>293.0</v>
      </c>
      <c r="I7" s="103">
        <v>286.0</v>
      </c>
      <c r="J7" s="103">
        <v>299.0</v>
      </c>
      <c r="K7" s="103">
        <v>308.0</v>
      </c>
      <c r="L7" s="103">
        <v>341.0</v>
      </c>
      <c r="M7" s="103">
        <v>224.0</v>
      </c>
      <c r="N7" s="76">
        <v>969702.2180000001</v>
      </c>
      <c r="O7" s="76">
        <v>976093.977</v>
      </c>
      <c r="P7" s="76">
        <v>1230803.677</v>
      </c>
      <c r="Q7" s="76">
        <v>1107989.308</v>
      </c>
      <c r="R7" s="76">
        <v>1381683.207</v>
      </c>
      <c r="S7" s="76">
        <v>1309647.945</v>
      </c>
      <c r="T7" s="76">
        <v>1067285.821</v>
      </c>
      <c r="U7" s="76">
        <v>1066570.374</v>
      </c>
      <c r="V7" s="76">
        <v>3093144.535</v>
      </c>
      <c r="W7" s="76">
        <v>1010433.451</v>
      </c>
      <c r="X7" s="76">
        <v>1125709.415</v>
      </c>
      <c r="Y7" s="76">
        <v>937668.142</v>
      </c>
      <c r="Z7" s="76"/>
    </row>
    <row r="8" ht="14.25" customHeight="1">
      <c r="A8" s="79" t="s">
        <v>20</v>
      </c>
      <c r="B8" s="103">
        <v>105.0</v>
      </c>
      <c r="C8" s="103">
        <v>57.0</v>
      </c>
      <c r="D8" s="103">
        <v>82.0</v>
      </c>
      <c r="E8" s="103">
        <v>69.0</v>
      </c>
      <c r="F8" s="103">
        <v>117.0</v>
      </c>
      <c r="G8" s="103">
        <v>71.0</v>
      </c>
      <c r="H8" s="103">
        <v>93.0</v>
      </c>
      <c r="I8" s="103">
        <v>67.0</v>
      </c>
      <c r="J8" s="103">
        <v>86.0</v>
      </c>
      <c r="K8" s="103">
        <v>115.0</v>
      </c>
      <c r="L8" s="103">
        <v>87.0</v>
      </c>
      <c r="M8" s="103">
        <v>61.0</v>
      </c>
      <c r="N8" s="76">
        <v>227454.50899999996</v>
      </c>
      <c r="O8" s="76">
        <v>158875.01</v>
      </c>
      <c r="P8" s="76">
        <v>210479.638</v>
      </c>
      <c r="Q8" s="76">
        <v>151306.449</v>
      </c>
      <c r="R8" s="76">
        <v>302655.656</v>
      </c>
      <c r="S8" s="76">
        <v>204577.043</v>
      </c>
      <c r="T8" s="76">
        <v>231040.059</v>
      </c>
      <c r="U8" s="76">
        <v>190892.144</v>
      </c>
      <c r="V8" s="76">
        <v>207512.242</v>
      </c>
      <c r="W8" s="76">
        <v>195880.301</v>
      </c>
      <c r="X8" s="76">
        <v>206442.249</v>
      </c>
      <c r="Y8" s="76">
        <v>187587.269</v>
      </c>
      <c r="Z8" s="76"/>
    </row>
    <row r="9" ht="14.25" customHeight="1">
      <c r="A9" s="79" t="s">
        <v>21</v>
      </c>
      <c r="B9" s="103">
        <v>965.0</v>
      </c>
      <c r="C9" s="103">
        <v>987.0</v>
      </c>
      <c r="D9" s="103">
        <v>1112.0</v>
      </c>
      <c r="E9" s="103">
        <v>720.0</v>
      </c>
      <c r="F9" s="103">
        <v>1086.0</v>
      </c>
      <c r="G9" s="103">
        <v>958.0</v>
      </c>
      <c r="H9" s="103">
        <v>703.0</v>
      </c>
      <c r="I9" s="103">
        <v>695.0</v>
      </c>
      <c r="J9" s="103">
        <v>737.0</v>
      </c>
      <c r="K9" s="103">
        <v>710.0</v>
      </c>
      <c r="L9" s="103">
        <v>707.0</v>
      </c>
      <c r="M9" s="103">
        <v>879.0</v>
      </c>
      <c r="N9" s="76">
        <v>1254233.113</v>
      </c>
      <c r="O9" s="76">
        <v>1316109.078</v>
      </c>
      <c r="P9" s="76">
        <v>1345880.564</v>
      </c>
      <c r="Q9" s="76">
        <v>1159865.418</v>
      </c>
      <c r="R9" s="76">
        <v>1431922.866</v>
      </c>
      <c r="S9" s="76">
        <v>1213752.807</v>
      </c>
      <c r="T9" s="76">
        <v>820759.538</v>
      </c>
      <c r="U9" s="76">
        <v>953017.591</v>
      </c>
      <c r="V9" s="76">
        <v>2458001.432</v>
      </c>
      <c r="W9" s="76">
        <v>1027620.182</v>
      </c>
      <c r="X9" s="76">
        <v>976721.868</v>
      </c>
      <c r="Y9" s="76">
        <v>1211415.725</v>
      </c>
      <c r="Z9" s="76"/>
    </row>
    <row r="10" ht="14.25" customHeight="1">
      <c r="A10" s="79" t="s">
        <v>22</v>
      </c>
      <c r="B10" s="103">
        <v>359.0</v>
      </c>
      <c r="C10" s="104">
        <v>253.0</v>
      </c>
      <c r="D10" s="103">
        <v>329.0</v>
      </c>
      <c r="E10" s="103">
        <v>296.0</v>
      </c>
      <c r="F10" s="103">
        <v>392.0</v>
      </c>
      <c r="G10" s="103">
        <v>264.0</v>
      </c>
      <c r="H10" s="104">
        <v>348.0</v>
      </c>
      <c r="I10" s="103">
        <v>313.0</v>
      </c>
      <c r="J10" s="103">
        <v>216.0</v>
      </c>
      <c r="K10" s="103">
        <v>257.0</v>
      </c>
      <c r="L10" s="103">
        <v>291.0</v>
      </c>
      <c r="M10" s="103">
        <v>200.0</v>
      </c>
      <c r="N10" s="76">
        <v>438283.0339999999</v>
      </c>
      <c r="O10" s="76">
        <v>330023.214</v>
      </c>
      <c r="P10" s="76">
        <v>329595.562</v>
      </c>
      <c r="Q10" s="76">
        <v>298723.877</v>
      </c>
      <c r="R10" s="76">
        <v>467477.373</v>
      </c>
      <c r="S10" s="76">
        <v>297286.793</v>
      </c>
      <c r="T10" s="76">
        <v>429058.346</v>
      </c>
      <c r="U10" s="76">
        <v>451754.749</v>
      </c>
      <c r="V10" s="76">
        <v>315657.588</v>
      </c>
      <c r="W10" s="76">
        <v>316619.666</v>
      </c>
      <c r="X10" s="76">
        <v>235115.802</v>
      </c>
      <c r="Y10" s="76">
        <v>297323.029</v>
      </c>
      <c r="Z10" s="76"/>
    </row>
    <row r="11" ht="14.25" customHeight="1">
      <c r="A11" s="79" t="s">
        <v>23</v>
      </c>
      <c r="B11" s="103">
        <v>719.0</v>
      </c>
      <c r="C11" s="103">
        <v>708.0</v>
      </c>
      <c r="D11" s="103">
        <v>1029.0</v>
      </c>
      <c r="E11" s="103">
        <v>681.0</v>
      </c>
      <c r="F11" s="103">
        <v>878.0</v>
      </c>
      <c r="G11" s="103">
        <v>639.0</v>
      </c>
      <c r="H11" s="103">
        <v>631.0</v>
      </c>
      <c r="I11" s="103">
        <v>745.0</v>
      </c>
      <c r="J11" s="103">
        <v>728.0</v>
      </c>
      <c r="K11" s="103">
        <v>604.0</v>
      </c>
      <c r="L11" s="103">
        <v>1076.0</v>
      </c>
      <c r="M11" s="103">
        <v>505.0</v>
      </c>
      <c r="N11" s="76">
        <v>1323741.9300000002</v>
      </c>
      <c r="O11" s="76">
        <v>1297666.204</v>
      </c>
      <c r="P11" s="76">
        <v>1818114.613</v>
      </c>
      <c r="Q11" s="76">
        <v>1343089.151</v>
      </c>
      <c r="R11" s="76">
        <v>1836992.236</v>
      </c>
      <c r="S11" s="76">
        <v>1242645.315</v>
      </c>
      <c r="T11" s="76">
        <v>1228914.564</v>
      </c>
      <c r="U11" s="76">
        <v>1235172.386</v>
      </c>
      <c r="V11" s="76">
        <v>1308335.723</v>
      </c>
      <c r="W11" s="76">
        <v>1249170.218</v>
      </c>
      <c r="X11" s="76">
        <v>1335543.866</v>
      </c>
      <c r="Y11" s="76">
        <v>1022394.546</v>
      </c>
      <c r="Z11" s="76"/>
    </row>
    <row r="12" ht="14.25" customHeight="1">
      <c r="A12" s="79" t="s">
        <v>24</v>
      </c>
      <c r="B12" s="103">
        <v>2281.0</v>
      </c>
      <c r="C12" s="103">
        <v>2144.0</v>
      </c>
      <c r="D12" s="103">
        <v>2069.0</v>
      </c>
      <c r="E12" s="103">
        <v>1489.0</v>
      </c>
      <c r="F12" s="103">
        <v>2069.0</v>
      </c>
      <c r="G12" s="103">
        <v>1711.0</v>
      </c>
      <c r="H12" s="103">
        <v>1840.0</v>
      </c>
      <c r="I12" s="103">
        <v>1760.0</v>
      </c>
      <c r="J12" s="103">
        <v>1881.0</v>
      </c>
      <c r="K12" s="103">
        <v>1580.0</v>
      </c>
      <c r="L12" s="103">
        <v>1848.0</v>
      </c>
      <c r="M12" s="103">
        <v>1272.0</v>
      </c>
      <c r="N12" s="76">
        <v>3551104.874</v>
      </c>
      <c r="O12" s="76">
        <v>3287332.62</v>
      </c>
      <c r="P12" s="76">
        <v>3719918.532</v>
      </c>
      <c r="Q12" s="76">
        <v>3067461.929</v>
      </c>
      <c r="R12" s="76">
        <v>4137556.481</v>
      </c>
      <c r="S12" s="76">
        <v>3082619.485</v>
      </c>
      <c r="T12" s="76">
        <v>3325172.476</v>
      </c>
      <c r="U12" s="76">
        <v>3654822.486</v>
      </c>
      <c r="V12" s="76">
        <v>3247524.809</v>
      </c>
      <c r="W12" s="76">
        <v>3329084.117</v>
      </c>
      <c r="X12" s="76">
        <v>2960527.334</v>
      </c>
      <c r="Y12" s="76">
        <v>2576085.881</v>
      </c>
      <c r="Z12" s="76"/>
    </row>
    <row r="13" ht="14.25" customHeight="1">
      <c r="A13" s="79" t="s">
        <v>25</v>
      </c>
      <c r="B13" s="103">
        <v>224.0</v>
      </c>
      <c r="C13" s="103">
        <v>168.0</v>
      </c>
      <c r="D13" s="103">
        <v>339.0</v>
      </c>
      <c r="E13" s="103">
        <v>103.0</v>
      </c>
      <c r="F13" s="103">
        <v>166.0</v>
      </c>
      <c r="G13" s="103">
        <v>162.0</v>
      </c>
      <c r="H13" s="103">
        <v>196.0</v>
      </c>
      <c r="I13" s="103">
        <v>156.0</v>
      </c>
      <c r="J13" s="103">
        <v>188.0</v>
      </c>
      <c r="K13" s="103">
        <v>167.0</v>
      </c>
      <c r="L13" s="103">
        <v>241.0</v>
      </c>
      <c r="M13" s="103">
        <v>151.0</v>
      </c>
      <c r="N13" s="76">
        <v>216606.761</v>
      </c>
      <c r="O13" s="76">
        <v>256623.764</v>
      </c>
      <c r="P13" s="76">
        <v>298568.896</v>
      </c>
      <c r="Q13" s="76">
        <v>165709.957</v>
      </c>
      <c r="R13" s="76">
        <v>182737.941</v>
      </c>
      <c r="S13" s="76">
        <v>125351.44</v>
      </c>
      <c r="T13" s="76">
        <v>181519.764</v>
      </c>
      <c r="U13" s="76">
        <v>155230.109</v>
      </c>
      <c r="V13" s="76">
        <v>182412.234</v>
      </c>
      <c r="W13" s="76">
        <v>175427.358</v>
      </c>
      <c r="X13" s="76">
        <v>182001.789</v>
      </c>
      <c r="Y13" s="76">
        <v>235788.569</v>
      </c>
      <c r="Z13" s="76"/>
    </row>
    <row r="14" ht="14.25" customHeight="1">
      <c r="A14" s="79" t="s">
        <v>26</v>
      </c>
      <c r="B14" s="103">
        <v>182.0</v>
      </c>
      <c r="C14" s="103">
        <v>165.0</v>
      </c>
      <c r="D14" s="103">
        <v>167.0</v>
      </c>
      <c r="E14" s="103">
        <v>215.0</v>
      </c>
      <c r="F14" s="103">
        <v>234.0</v>
      </c>
      <c r="G14" s="103">
        <v>267.0</v>
      </c>
      <c r="H14" s="103">
        <v>194.0</v>
      </c>
      <c r="I14" s="103">
        <v>355.0</v>
      </c>
      <c r="J14" s="103">
        <v>236.0</v>
      </c>
      <c r="K14" s="103">
        <v>173.0</v>
      </c>
      <c r="L14" s="103">
        <v>204.0</v>
      </c>
      <c r="M14" s="103">
        <v>95.0</v>
      </c>
      <c r="N14" s="76">
        <v>342448.29699999996</v>
      </c>
      <c r="O14" s="76">
        <v>263591.233</v>
      </c>
      <c r="P14" s="76">
        <v>332700.49</v>
      </c>
      <c r="Q14" s="76">
        <v>332877.783</v>
      </c>
      <c r="R14" s="76">
        <v>387929.767</v>
      </c>
      <c r="S14" s="76">
        <v>375548.604</v>
      </c>
      <c r="T14" s="76">
        <v>295027.786</v>
      </c>
      <c r="U14" s="76">
        <v>509322.056</v>
      </c>
      <c r="V14" s="76">
        <v>375335.048</v>
      </c>
      <c r="W14" s="76">
        <v>348560.489</v>
      </c>
      <c r="X14" s="76">
        <v>664735.758</v>
      </c>
      <c r="Y14" s="76">
        <v>201469.02</v>
      </c>
      <c r="Z14" s="76"/>
    </row>
    <row r="15" ht="14.25" customHeight="1">
      <c r="A15" s="79" t="s">
        <v>27</v>
      </c>
      <c r="B15" s="103">
        <v>376.0</v>
      </c>
      <c r="C15" s="104">
        <v>145.0</v>
      </c>
      <c r="D15" s="103">
        <v>491.0</v>
      </c>
      <c r="E15" s="103">
        <v>522.0</v>
      </c>
      <c r="F15" s="103">
        <v>700.0</v>
      </c>
      <c r="G15" s="103">
        <v>471.0</v>
      </c>
      <c r="H15" s="104">
        <v>416.0</v>
      </c>
      <c r="I15" s="103">
        <v>262.0</v>
      </c>
      <c r="J15" s="103">
        <v>393.0</v>
      </c>
      <c r="K15" s="103">
        <v>439.0</v>
      </c>
      <c r="L15" s="103">
        <v>633.0</v>
      </c>
      <c r="M15" s="103">
        <v>256.0</v>
      </c>
      <c r="N15" s="76">
        <v>647902.556</v>
      </c>
      <c r="O15" s="76">
        <v>676110.223</v>
      </c>
      <c r="P15" s="76">
        <v>898356.185</v>
      </c>
      <c r="Q15" s="76">
        <v>773993.903</v>
      </c>
      <c r="R15" s="76">
        <v>856776.652</v>
      </c>
      <c r="S15" s="76">
        <v>719062.593</v>
      </c>
      <c r="T15" s="76">
        <v>813316.099</v>
      </c>
      <c r="U15" s="76">
        <v>522348.394</v>
      </c>
      <c r="V15" s="76">
        <v>705636.565</v>
      </c>
      <c r="W15" s="76">
        <v>708137.334</v>
      </c>
      <c r="X15" s="76">
        <v>731150.215</v>
      </c>
      <c r="Y15" s="76">
        <v>816664.709</v>
      </c>
      <c r="Z15" s="76"/>
    </row>
    <row r="16" ht="14.25" customHeight="1">
      <c r="A16" s="79" t="s">
        <v>28</v>
      </c>
      <c r="B16" s="103">
        <v>1002.0</v>
      </c>
      <c r="C16" s="104">
        <v>1083.0</v>
      </c>
      <c r="D16" s="103">
        <v>1193.0</v>
      </c>
      <c r="E16" s="103">
        <v>999.0</v>
      </c>
      <c r="F16" s="103">
        <v>1175.0</v>
      </c>
      <c r="G16" s="103">
        <v>1073.0</v>
      </c>
      <c r="H16" s="104">
        <v>1100.0</v>
      </c>
      <c r="I16" s="103">
        <v>1146.0</v>
      </c>
      <c r="J16" s="103">
        <v>1142.0</v>
      </c>
      <c r="K16" s="103">
        <v>1140.0</v>
      </c>
      <c r="L16" s="103">
        <v>1099.0</v>
      </c>
      <c r="M16" s="103">
        <v>1022.0</v>
      </c>
      <c r="N16" s="76">
        <v>1021167.1159999999</v>
      </c>
      <c r="O16" s="76">
        <v>934913.321</v>
      </c>
      <c r="P16" s="76">
        <v>1809908.275</v>
      </c>
      <c r="Q16" s="76">
        <v>837657.652</v>
      </c>
      <c r="R16" s="76">
        <v>1777529.733</v>
      </c>
      <c r="S16" s="76">
        <v>1103852.355</v>
      </c>
      <c r="T16" s="76">
        <v>1169361.208</v>
      </c>
      <c r="U16" s="76">
        <v>1304469.127</v>
      </c>
      <c r="V16" s="76">
        <v>1104224.065</v>
      </c>
      <c r="W16" s="76">
        <v>1167327.777</v>
      </c>
      <c r="X16" s="76">
        <v>876294.64</v>
      </c>
      <c r="Y16" s="76">
        <v>927975.175</v>
      </c>
      <c r="Z16" s="76"/>
    </row>
    <row r="17" ht="14.25" customHeight="1">
      <c r="A17" s="79" t="s">
        <v>29</v>
      </c>
      <c r="B17" s="103">
        <v>250.0</v>
      </c>
      <c r="C17" s="104">
        <v>266.0</v>
      </c>
      <c r="D17" s="103">
        <v>322.0</v>
      </c>
      <c r="E17" s="103">
        <v>261.0</v>
      </c>
      <c r="F17" s="103">
        <v>294.0</v>
      </c>
      <c r="G17" s="103">
        <v>256.0</v>
      </c>
      <c r="H17" s="104">
        <v>310.0</v>
      </c>
      <c r="I17" s="103">
        <v>244.0</v>
      </c>
      <c r="J17" s="103">
        <v>217.0</v>
      </c>
      <c r="K17" s="103">
        <v>204.0</v>
      </c>
      <c r="L17" s="103">
        <v>183.0</v>
      </c>
      <c r="M17" s="103">
        <v>183.0</v>
      </c>
      <c r="N17" s="76">
        <v>343231.277</v>
      </c>
      <c r="O17" s="76">
        <v>386995.325</v>
      </c>
      <c r="P17" s="76">
        <v>495164.135</v>
      </c>
      <c r="Q17" s="76">
        <v>388936.204</v>
      </c>
      <c r="R17" s="76">
        <v>511118.602</v>
      </c>
      <c r="S17" s="76">
        <v>453943.523</v>
      </c>
      <c r="T17" s="76">
        <v>430530.286</v>
      </c>
      <c r="U17" s="76">
        <v>355531.646</v>
      </c>
      <c r="V17" s="76">
        <v>307300.15</v>
      </c>
      <c r="W17" s="76">
        <v>336173.531</v>
      </c>
      <c r="X17" s="76">
        <v>260141.219</v>
      </c>
      <c r="Y17" s="76">
        <v>252162.075</v>
      </c>
      <c r="Z17" s="76"/>
    </row>
    <row r="18" ht="14.25" customHeight="1">
      <c r="A18" s="79" t="s">
        <v>30</v>
      </c>
      <c r="B18" s="103">
        <v>181.0</v>
      </c>
      <c r="C18" s="104">
        <v>193.0</v>
      </c>
      <c r="D18" s="103">
        <v>170.0</v>
      </c>
      <c r="E18" s="103">
        <v>232.0</v>
      </c>
      <c r="F18" s="103">
        <v>218.0</v>
      </c>
      <c r="G18" s="103">
        <v>146.0</v>
      </c>
      <c r="H18" s="104">
        <v>162.0</v>
      </c>
      <c r="I18" s="103">
        <v>180.0</v>
      </c>
      <c r="J18" s="103">
        <v>125.0</v>
      </c>
      <c r="K18" s="103">
        <v>139.0</v>
      </c>
      <c r="L18" s="103">
        <v>114.0</v>
      </c>
      <c r="M18" s="103">
        <v>110.0</v>
      </c>
      <c r="N18" s="76">
        <v>226438.19400000002</v>
      </c>
      <c r="O18" s="76">
        <v>204103.633</v>
      </c>
      <c r="P18" s="76">
        <v>283468.959</v>
      </c>
      <c r="Q18" s="76">
        <v>313604.2</v>
      </c>
      <c r="R18" s="76">
        <v>260233.775</v>
      </c>
      <c r="S18" s="76">
        <v>147228.62</v>
      </c>
      <c r="T18" s="76">
        <v>285916.52</v>
      </c>
      <c r="U18" s="76">
        <v>330177.563</v>
      </c>
      <c r="V18" s="76">
        <v>129878.274</v>
      </c>
      <c r="W18" s="76">
        <v>150257.342</v>
      </c>
      <c r="X18" s="76">
        <v>126405.297</v>
      </c>
      <c r="Y18" s="76">
        <v>169476.352</v>
      </c>
      <c r="Z18" s="76"/>
    </row>
    <row r="19" ht="14.25" customHeight="1">
      <c r="A19" s="79" t="s">
        <v>32</v>
      </c>
      <c r="B19" s="104">
        <v>385.0</v>
      </c>
      <c r="C19" s="104">
        <v>689.0</v>
      </c>
      <c r="D19" s="103">
        <v>584.0</v>
      </c>
      <c r="E19" s="103">
        <v>334.0</v>
      </c>
      <c r="F19" s="103">
        <v>520.0</v>
      </c>
      <c r="G19" s="103">
        <v>771.0</v>
      </c>
      <c r="H19" s="104">
        <v>732.0</v>
      </c>
      <c r="I19" s="103">
        <v>485.0</v>
      </c>
      <c r="J19" s="103">
        <v>556.0</v>
      </c>
      <c r="K19" s="103">
        <v>442.0</v>
      </c>
      <c r="L19" s="103">
        <v>533.0</v>
      </c>
      <c r="M19" s="103">
        <v>276.0</v>
      </c>
      <c r="N19" s="76">
        <v>173344.731</v>
      </c>
      <c r="O19" s="76">
        <v>401236.30299999996</v>
      </c>
      <c r="P19" s="76">
        <v>357102.949</v>
      </c>
      <c r="Q19" s="76">
        <v>248523.843</v>
      </c>
      <c r="R19" s="76">
        <v>342639.944</v>
      </c>
      <c r="S19" s="76">
        <v>396451.132</v>
      </c>
      <c r="T19" s="76">
        <v>611791.117</v>
      </c>
      <c r="U19" s="76">
        <v>454729.019</v>
      </c>
      <c r="V19" s="76">
        <v>570902.026</v>
      </c>
      <c r="W19" s="76">
        <v>435006.125</v>
      </c>
      <c r="X19" s="76">
        <v>327877.787</v>
      </c>
      <c r="Y19" s="76">
        <v>337203.501</v>
      </c>
      <c r="Z19" s="76"/>
    </row>
    <row r="20" ht="14.25" customHeight="1">
      <c r="A20" s="79" t="s">
        <v>33</v>
      </c>
      <c r="B20" s="103">
        <v>453.0</v>
      </c>
      <c r="C20" s="103">
        <v>543.0</v>
      </c>
      <c r="D20" s="103">
        <v>618.0</v>
      </c>
      <c r="E20" s="103">
        <v>591.0</v>
      </c>
      <c r="F20" s="103">
        <v>714.0</v>
      </c>
      <c r="G20" s="103">
        <v>505.0</v>
      </c>
      <c r="H20" s="103">
        <v>711.0</v>
      </c>
      <c r="I20" s="103">
        <v>647.0</v>
      </c>
      <c r="J20" s="103">
        <v>388.0</v>
      </c>
      <c r="K20" s="103">
        <v>525.0</v>
      </c>
      <c r="L20" s="103">
        <v>479.0</v>
      </c>
      <c r="M20" s="103">
        <v>435.0</v>
      </c>
      <c r="N20" s="76">
        <v>473390.468</v>
      </c>
      <c r="O20" s="76">
        <v>408278.108</v>
      </c>
      <c r="P20" s="76">
        <v>466268.493</v>
      </c>
      <c r="Q20" s="76">
        <v>311086.947</v>
      </c>
      <c r="R20" s="76">
        <v>672656.683</v>
      </c>
      <c r="S20" s="76">
        <v>525161.968</v>
      </c>
      <c r="T20" s="76">
        <v>1462595.522</v>
      </c>
      <c r="U20" s="76">
        <v>701752.699</v>
      </c>
      <c r="V20" s="76">
        <v>340577.176</v>
      </c>
      <c r="W20" s="76">
        <v>514549.443</v>
      </c>
      <c r="X20" s="76">
        <v>491217.372</v>
      </c>
      <c r="Y20" s="76">
        <v>894627.836</v>
      </c>
      <c r="Z20" s="76"/>
    </row>
    <row r="21" ht="14.25" customHeight="1">
      <c r="A21" s="79" t="s">
        <v>34</v>
      </c>
      <c r="B21" s="103">
        <v>168.0</v>
      </c>
      <c r="C21" s="103">
        <v>133.0</v>
      </c>
      <c r="D21" s="103">
        <v>166.0</v>
      </c>
      <c r="E21" s="103">
        <v>144.0</v>
      </c>
      <c r="F21" s="103">
        <v>180.0</v>
      </c>
      <c r="G21" s="103">
        <v>146.0</v>
      </c>
      <c r="H21" s="103">
        <v>273.0</v>
      </c>
      <c r="I21" s="103">
        <v>171.0</v>
      </c>
      <c r="J21" s="103">
        <v>135.0</v>
      </c>
      <c r="K21" s="103">
        <v>255.0</v>
      </c>
      <c r="L21" s="103">
        <v>157.0</v>
      </c>
      <c r="M21" s="103">
        <v>135.0</v>
      </c>
      <c r="N21" s="76">
        <v>147836.75699999998</v>
      </c>
      <c r="O21" s="76">
        <v>126359.275</v>
      </c>
      <c r="P21" s="76">
        <v>176835.01</v>
      </c>
      <c r="Q21" s="76">
        <v>125331.47399999999</v>
      </c>
      <c r="R21" s="76">
        <v>157561.348</v>
      </c>
      <c r="S21" s="76">
        <v>110376.55</v>
      </c>
      <c r="T21" s="76">
        <v>317132.313</v>
      </c>
      <c r="U21" s="76">
        <v>200620.47300000003</v>
      </c>
      <c r="V21" s="76">
        <v>119773.188</v>
      </c>
      <c r="W21" s="76">
        <v>132948.03</v>
      </c>
      <c r="X21" s="76">
        <v>133349.817</v>
      </c>
      <c r="Y21" s="76">
        <v>101023.602</v>
      </c>
      <c r="Z21" s="76"/>
    </row>
    <row r="22" ht="14.25" customHeight="1">
      <c r="A22" s="79" t="s">
        <v>35</v>
      </c>
      <c r="B22" s="103">
        <v>214.0</v>
      </c>
      <c r="C22" s="104">
        <v>59.0</v>
      </c>
      <c r="D22" s="103">
        <v>179.0</v>
      </c>
      <c r="E22" s="103">
        <v>57.0</v>
      </c>
      <c r="F22" s="103">
        <v>186.0</v>
      </c>
      <c r="G22" s="103">
        <v>191.0</v>
      </c>
      <c r="H22" s="104">
        <v>199.0</v>
      </c>
      <c r="I22" s="103">
        <v>50.0</v>
      </c>
      <c r="J22" s="103">
        <v>197.0</v>
      </c>
      <c r="K22" s="103">
        <v>186.0</v>
      </c>
      <c r="L22" s="103">
        <v>152.0</v>
      </c>
      <c r="M22" s="103">
        <v>35.0</v>
      </c>
      <c r="N22" s="76">
        <v>189676.707</v>
      </c>
      <c r="O22" s="76">
        <v>120127.476</v>
      </c>
      <c r="P22" s="76">
        <v>142491.055</v>
      </c>
      <c r="Q22" s="76">
        <v>137222.309</v>
      </c>
      <c r="R22" s="76">
        <v>175125.057</v>
      </c>
      <c r="S22" s="76">
        <v>146072.888</v>
      </c>
      <c r="T22" s="76">
        <v>198796.686</v>
      </c>
      <c r="U22" s="76">
        <v>195756.824</v>
      </c>
      <c r="V22" s="76">
        <v>145941.181</v>
      </c>
      <c r="W22" s="76">
        <v>172014.169</v>
      </c>
      <c r="X22" s="76">
        <v>146389.62</v>
      </c>
      <c r="Y22" s="76">
        <v>238600.269</v>
      </c>
      <c r="Z22" s="76"/>
    </row>
    <row r="23" ht="14.25" customHeight="1">
      <c r="A23" s="79" t="s">
        <v>36</v>
      </c>
      <c r="B23" s="103">
        <v>13.0</v>
      </c>
      <c r="C23" s="104">
        <v>11.0</v>
      </c>
      <c r="D23" s="103">
        <v>5.0</v>
      </c>
      <c r="E23" s="103">
        <v>7.0</v>
      </c>
      <c r="F23" s="103">
        <v>7.0</v>
      </c>
      <c r="G23" s="103">
        <v>7.0</v>
      </c>
      <c r="H23" s="104">
        <v>9.0</v>
      </c>
      <c r="I23" s="103">
        <v>7.0</v>
      </c>
      <c r="J23" s="103">
        <v>3.0</v>
      </c>
      <c r="K23" s="103">
        <v>2.0</v>
      </c>
      <c r="L23" s="103">
        <v>5.0</v>
      </c>
      <c r="M23" s="103">
        <v>1.0</v>
      </c>
      <c r="N23" s="76">
        <v>19828.447</v>
      </c>
      <c r="O23" s="76">
        <v>25683.879</v>
      </c>
      <c r="P23" s="76">
        <v>18762.664</v>
      </c>
      <c r="Q23" s="76">
        <v>8495.486</v>
      </c>
      <c r="R23" s="76">
        <v>11196.975</v>
      </c>
      <c r="S23" s="76">
        <v>16566.694</v>
      </c>
      <c r="T23" s="76">
        <v>9762.545</v>
      </c>
      <c r="U23" s="76">
        <v>20612.142</v>
      </c>
      <c r="V23" s="76">
        <v>13646.035</v>
      </c>
      <c r="W23" s="76">
        <v>2083.0</v>
      </c>
      <c r="X23" s="76">
        <v>4248.0</v>
      </c>
      <c r="Y23" s="76">
        <v>8154.663</v>
      </c>
      <c r="Z23" s="76"/>
    </row>
    <row r="24" ht="14.25" customHeight="1">
      <c r="A24" s="9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4.25" customHeight="1">
      <c r="A25" s="95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4.25" customHeight="1">
      <c r="A26" s="96" t="s">
        <v>55</v>
      </c>
      <c r="B26" s="97" t="s">
        <v>56</v>
      </c>
      <c r="C26" s="98" t="s">
        <v>57</v>
      </c>
      <c r="D26" s="99" t="s">
        <v>58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4.25" customHeight="1">
      <c r="A27" s="105" t="s">
        <v>19</v>
      </c>
      <c r="B27" s="106">
        <f t="shared" ref="B27:B43" si="2">AVERAGE(B7:M7)</f>
        <v>303</v>
      </c>
      <c r="C27" s="106">
        <f t="shared" ref="C27:C43" si="3">AVERAGE(N7:Y7)</f>
        <v>1273061.006</v>
      </c>
      <c r="D27" s="101">
        <f t="shared" ref="D27:D43" si="4">$F$43+$F$42*B27</f>
        <v>459310.6169</v>
      </c>
      <c r="E27" s="76"/>
      <c r="F27" s="76"/>
      <c r="G27" s="107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4.25" customHeight="1">
      <c r="A28" s="105" t="s">
        <v>20</v>
      </c>
      <c r="B28" s="106">
        <f t="shared" si="2"/>
        <v>84.16666667</v>
      </c>
      <c r="C28" s="106">
        <f t="shared" si="3"/>
        <v>206225.2141</v>
      </c>
      <c r="D28" s="101">
        <f t="shared" si="4"/>
        <v>103797.3493</v>
      </c>
      <c r="E28" s="76"/>
      <c r="F28" s="76"/>
      <c r="G28" s="107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4.25" customHeight="1">
      <c r="A29" s="105" t="s">
        <v>21</v>
      </c>
      <c r="B29" s="106">
        <f t="shared" si="2"/>
        <v>854.9166667</v>
      </c>
      <c r="C29" s="106">
        <f t="shared" si="3"/>
        <v>1264108.349</v>
      </c>
      <c r="D29" s="101">
        <f t="shared" si="4"/>
        <v>1355945.945</v>
      </c>
      <c r="E29" s="76"/>
      <c r="F29" s="76"/>
      <c r="G29" s="107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4.25" customHeight="1">
      <c r="A30" s="105" t="s">
        <v>22</v>
      </c>
      <c r="B30" s="106">
        <f t="shared" si="2"/>
        <v>293.1666667</v>
      </c>
      <c r="C30" s="106">
        <f t="shared" si="3"/>
        <v>350576.5861</v>
      </c>
      <c r="D30" s="101">
        <f t="shared" si="4"/>
        <v>443335.5348</v>
      </c>
      <c r="E30" s="76"/>
      <c r="F30" s="76"/>
      <c r="G30" s="10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4.25" customHeight="1">
      <c r="A31" s="105" t="s">
        <v>23</v>
      </c>
      <c r="B31" s="106">
        <f t="shared" si="2"/>
        <v>745.25</v>
      </c>
      <c r="C31" s="106">
        <f t="shared" si="3"/>
        <v>1353481.729</v>
      </c>
      <c r="D31" s="101">
        <f t="shared" si="4"/>
        <v>1177783.165</v>
      </c>
      <c r="E31" s="76"/>
      <c r="F31" s="76"/>
      <c r="G31" s="107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4.25" customHeight="1">
      <c r="A32" s="105" t="s">
        <v>24</v>
      </c>
      <c r="B32" s="106">
        <f t="shared" si="2"/>
        <v>1828.666667</v>
      </c>
      <c r="C32" s="106">
        <f t="shared" si="3"/>
        <v>3328267.585</v>
      </c>
      <c r="D32" s="101">
        <f t="shared" si="4"/>
        <v>2937885.219</v>
      </c>
      <c r="E32" s="76"/>
      <c r="F32" s="76"/>
      <c r="G32" s="107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4.25" customHeight="1">
      <c r="A33" s="105" t="s">
        <v>25</v>
      </c>
      <c r="B33" s="106">
        <f t="shared" si="2"/>
        <v>188.4166667</v>
      </c>
      <c r="C33" s="106">
        <f t="shared" si="3"/>
        <v>196498.2152</v>
      </c>
      <c r="D33" s="101">
        <f t="shared" si="4"/>
        <v>273160.2959</v>
      </c>
      <c r="E33" s="76"/>
      <c r="F33" s="76"/>
      <c r="G33" s="107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4.25" customHeight="1">
      <c r="A34" s="105" t="s">
        <v>26</v>
      </c>
      <c r="B34" s="106">
        <f t="shared" si="2"/>
        <v>207.25</v>
      </c>
      <c r="C34" s="106">
        <f t="shared" si="3"/>
        <v>369128.8609</v>
      </c>
      <c r="D34" s="101">
        <f t="shared" si="4"/>
        <v>303756.6396</v>
      </c>
      <c r="E34" s="76"/>
      <c r="F34" s="76"/>
      <c r="G34" s="107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4.25" customHeight="1">
      <c r="A35" s="105" t="s">
        <v>27</v>
      </c>
      <c r="B35" s="106">
        <f t="shared" si="2"/>
        <v>425.3333333</v>
      </c>
      <c r="C35" s="106">
        <f t="shared" si="3"/>
        <v>739121.2857</v>
      </c>
      <c r="D35" s="101">
        <f t="shared" si="4"/>
        <v>658051.4687</v>
      </c>
      <c r="E35" s="76"/>
      <c r="F35" s="76"/>
      <c r="G35" s="107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4.25" customHeight="1">
      <c r="A36" s="105" t="s">
        <v>28</v>
      </c>
      <c r="B36" s="106">
        <f t="shared" si="2"/>
        <v>1097.833333</v>
      </c>
      <c r="C36" s="106">
        <f t="shared" si="3"/>
        <v>1169556.704</v>
      </c>
      <c r="D36" s="101">
        <f t="shared" si="4"/>
        <v>1750584.626</v>
      </c>
      <c r="E36" s="76"/>
      <c r="F36" s="76"/>
      <c r="G36" s="107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4.25" customHeight="1">
      <c r="A37" s="105" t="s">
        <v>29</v>
      </c>
      <c r="B37" s="106">
        <f t="shared" si="2"/>
        <v>249.1666667</v>
      </c>
      <c r="C37" s="106">
        <f t="shared" si="3"/>
        <v>376768.9978</v>
      </c>
      <c r="D37" s="101">
        <f t="shared" si="4"/>
        <v>371853.8116</v>
      </c>
      <c r="E37" s="76"/>
      <c r="F37" s="76"/>
      <c r="G37" s="107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4.25" customHeight="1">
      <c r="A38" s="105" t="s">
        <v>30</v>
      </c>
      <c r="B38" s="106">
        <f t="shared" si="2"/>
        <v>164.1666667</v>
      </c>
      <c r="C38" s="106">
        <f t="shared" si="3"/>
        <v>218932.3941</v>
      </c>
      <c r="D38" s="101">
        <f t="shared" si="4"/>
        <v>233764.1189</v>
      </c>
      <c r="E38" s="76"/>
      <c r="F38" s="76"/>
      <c r="G38" s="107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4.25" customHeight="1">
      <c r="A39" s="105" t="s">
        <v>32</v>
      </c>
      <c r="B39" s="106">
        <f t="shared" si="2"/>
        <v>525.5833333</v>
      </c>
      <c r="C39" s="106">
        <f t="shared" si="3"/>
        <v>388067.3731</v>
      </c>
      <c r="D39" s="101">
        <f t="shared" si="4"/>
        <v>820916.0769</v>
      </c>
      <c r="E39" s="76"/>
      <c r="F39" s="76"/>
      <c r="G39" s="107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4.25" customHeight="1">
      <c r="A40" s="105" t="s">
        <v>33</v>
      </c>
      <c r="B40" s="106">
        <f t="shared" si="2"/>
        <v>550.75</v>
      </c>
      <c r="C40" s="106">
        <f t="shared" si="3"/>
        <v>605180.2263</v>
      </c>
      <c r="D40" s="101">
        <f t="shared" si="4"/>
        <v>861801.4565</v>
      </c>
      <c r="E40" s="76"/>
      <c r="F40" s="76"/>
      <c r="G40" s="107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4.25" customHeight="1">
      <c r="A41" s="105" t="s">
        <v>34</v>
      </c>
      <c r="B41" s="106">
        <f t="shared" si="2"/>
        <v>171.9166667</v>
      </c>
      <c r="C41" s="106">
        <f t="shared" si="3"/>
        <v>154095.6531</v>
      </c>
      <c r="D41" s="101">
        <f t="shared" si="4"/>
        <v>246354.6497</v>
      </c>
      <c r="E41" s="76"/>
      <c r="F41" s="76"/>
      <c r="G41" s="107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4.25" customHeight="1">
      <c r="A42" s="105" t="s">
        <v>35</v>
      </c>
      <c r="B42" s="106">
        <f t="shared" si="2"/>
        <v>142.0833333</v>
      </c>
      <c r="C42" s="106">
        <f t="shared" si="3"/>
        <v>167351.1868</v>
      </c>
      <c r="D42" s="101">
        <f t="shared" si="4"/>
        <v>197887.8752</v>
      </c>
      <c r="E42" s="102" t="s">
        <v>59</v>
      </c>
      <c r="F42" s="102">
        <f>SLOPE(C27:C43,B27:B43)</f>
        <v>1624.58462</v>
      </c>
      <c r="G42" s="107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4.25" customHeight="1">
      <c r="A43" s="105" t="s">
        <v>36</v>
      </c>
      <c r="B43" s="106">
        <f t="shared" si="2"/>
        <v>6.416666667</v>
      </c>
      <c r="C43" s="106">
        <f t="shared" si="3"/>
        <v>13253.3775</v>
      </c>
      <c r="D43" s="101">
        <f t="shared" si="4"/>
        <v>-22514.1049</v>
      </c>
      <c r="E43" s="102" t="s">
        <v>60</v>
      </c>
      <c r="F43" s="102">
        <f>INTERCEPT(C27:C43,B27:B43)</f>
        <v>-32938.52288</v>
      </c>
      <c r="G43" s="107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4.25" customHeight="1">
      <c r="A44" s="95"/>
      <c r="B44" s="76"/>
      <c r="C44" s="76"/>
      <c r="D44" s="76"/>
      <c r="E44" s="76"/>
      <c r="F44" s="76"/>
      <c r="G44" s="107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4.25" customHeight="1">
      <c r="A45" s="95"/>
      <c r="B45" s="76"/>
      <c r="C45" s="76"/>
      <c r="D45" s="76"/>
      <c r="E45" s="76"/>
      <c r="F45" s="76"/>
      <c r="G45" s="107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4.25" customHeight="1">
      <c r="A46" s="95"/>
      <c r="B46" s="76"/>
      <c r="C46" s="76"/>
      <c r="D46" s="76"/>
      <c r="E46" s="76"/>
      <c r="F46" s="76"/>
      <c r="G46" s="107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4.25" customHeight="1">
      <c r="A47" s="95"/>
      <c r="B47" s="76"/>
      <c r="C47" s="76"/>
      <c r="D47" s="76"/>
      <c r="E47" s="76"/>
      <c r="F47" s="76"/>
      <c r="G47" s="107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4.25" customHeight="1">
      <c r="A48" s="95"/>
      <c r="B48" s="76"/>
      <c r="C48" s="76"/>
      <c r="D48" s="76"/>
      <c r="E48" s="76"/>
      <c r="F48" s="76"/>
      <c r="G48" s="107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4.25" customHeight="1">
      <c r="A49" s="95"/>
      <c r="B49" s="76"/>
      <c r="C49" s="76"/>
      <c r="D49" s="76"/>
      <c r="E49" s="76"/>
      <c r="F49" s="76"/>
      <c r="G49" s="107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4.25" customHeight="1">
      <c r="A50" s="95"/>
      <c r="B50" s="76"/>
      <c r="C50" s="76"/>
      <c r="D50" s="76"/>
      <c r="E50" s="76"/>
      <c r="F50" s="76"/>
      <c r="G50" s="107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4.25" customHeight="1">
      <c r="A51" s="95"/>
      <c r="B51" s="76"/>
      <c r="C51" s="76"/>
      <c r="D51" s="76"/>
      <c r="E51" s="76"/>
      <c r="F51" s="76"/>
      <c r="G51" s="107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4.25" customHeight="1">
      <c r="A52" s="95"/>
      <c r="B52" s="76"/>
      <c r="C52" s="76"/>
      <c r="D52" s="76"/>
      <c r="E52" s="76"/>
      <c r="F52" s="76"/>
      <c r="G52" s="107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4.25" customHeight="1">
      <c r="A53" s="95"/>
      <c r="B53" s="76"/>
      <c r="C53" s="76"/>
      <c r="D53" s="76"/>
      <c r="E53" s="76"/>
      <c r="F53" s="76"/>
      <c r="G53" s="107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4.25" customHeight="1">
      <c r="A54" s="95"/>
      <c r="B54" s="76"/>
      <c r="C54" s="76"/>
      <c r="D54" s="76"/>
      <c r="E54" s="76"/>
      <c r="F54" s="76"/>
      <c r="G54" s="107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4.25" customHeight="1">
      <c r="A55" s="95"/>
      <c r="B55" s="76"/>
      <c r="C55" s="76"/>
      <c r="D55" s="76"/>
      <c r="E55" s="76"/>
      <c r="F55" s="76"/>
      <c r="G55" s="107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4.25" customHeight="1">
      <c r="A56" s="95"/>
      <c r="B56" s="76"/>
      <c r="C56" s="76"/>
      <c r="D56" s="76"/>
      <c r="E56" s="76"/>
      <c r="F56" s="76"/>
      <c r="G56" s="107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4.25" customHeight="1">
      <c r="A57" s="95"/>
      <c r="B57" s="76"/>
      <c r="C57" s="76"/>
      <c r="D57" s="76"/>
      <c r="E57" s="76"/>
      <c r="F57" s="76"/>
      <c r="G57" s="107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4.25" customHeight="1">
      <c r="A58" s="95"/>
      <c r="B58" s="76"/>
      <c r="C58" s="76"/>
      <c r="D58" s="76"/>
      <c r="E58" s="76"/>
      <c r="F58" s="76"/>
      <c r="G58" s="107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4.25" customHeight="1">
      <c r="A59" s="95"/>
      <c r="B59" s="76"/>
      <c r="C59" s="76"/>
      <c r="D59" s="76"/>
      <c r="E59" s="76"/>
      <c r="F59" s="76"/>
      <c r="G59" s="107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4.25" customHeight="1">
      <c r="A60" s="95"/>
      <c r="B60" s="76"/>
      <c r="C60" s="76"/>
      <c r="D60" s="76"/>
      <c r="E60" s="76"/>
      <c r="F60" s="76"/>
      <c r="G60" s="107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4.25" customHeight="1">
      <c r="A61" s="95"/>
      <c r="B61" s="76"/>
      <c r="C61" s="76"/>
      <c r="D61" s="76"/>
      <c r="E61" s="76"/>
      <c r="F61" s="76"/>
      <c r="G61" s="107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4.25" customHeight="1">
      <c r="A62" s="95"/>
      <c r="B62" s="76"/>
      <c r="C62" s="76"/>
      <c r="D62" s="76"/>
      <c r="E62" s="76"/>
      <c r="F62" s="76"/>
      <c r="G62" s="107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4.25" customHeight="1">
      <c r="A63" s="95"/>
      <c r="B63" s="76"/>
      <c r="C63" s="76"/>
      <c r="D63" s="76"/>
      <c r="E63" s="76"/>
      <c r="F63" s="76"/>
      <c r="G63" s="107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4.25" customHeight="1">
      <c r="A64" s="95"/>
      <c r="B64" s="76"/>
      <c r="C64" s="76"/>
      <c r="D64" s="76"/>
      <c r="E64" s="76"/>
      <c r="F64" s="76"/>
      <c r="G64" s="107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4.25" customHeight="1">
      <c r="A65" s="95"/>
      <c r="B65" s="76"/>
      <c r="C65" s="76"/>
      <c r="D65" s="76"/>
      <c r="E65" s="76"/>
      <c r="F65" s="76"/>
      <c r="G65" s="107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4.25" customHeight="1">
      <c r="A66" s="95"/>
      <c r="B66" s="76"/>
      <c r="C66" s="76"/>
      <c r="D66" s="76"/>
      <c r="E66" s="76"/>
      <c r="F66" s="76"/>
      <c r="G66" s="107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4.25" customHeight="1">
      <c r="A67" s="95"/>
      <c r="B67" s="76"/>
      <c r="C67" s="76"/>
      <c r="D67" s="76"/>
      <c r="E67" s="76"/>
      <c r="F67" s="76"/>
      <c r="G67" s="107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4.25" customHeight="1">
      <c r="A68" s="95"/>
      <c r="B68" s="76"/>
      <c r="C68" s="76"/>
      <c r="D68" s="76"/>
      <c r="E68" s="76"/>
      <c r="F68" s="76"/>
      <c r="G68" s="107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4.25" customHeight="1">
      <c r="A69" s="95"/>
      <c r="B69" s="76"/>
      <c r="C69" s="76"/>
      <c r="D69" s="76"/>
      <c r="E69" s="76"/>
      <c r="F69" s="76"/>
      <c r="G69" s="107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4.25" customHeight="1">
      <c r="A70" s="95"/>
      <c r="B70" s="76"/>
      <c r="C70" s="76"/>
      <c r="D70" s="76"/>
      <c r="E70" s="76"/>
      <c r="F70" s="76"/>
      <c r="G70" s="107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4.25" customHeight="1">
      <c r="A71" s="95"/>
      <c r="B71" s="76"/>
      <c r="C71" s="76"/>
      <c r="D71" s="76"/>
      <c r="E71" s="76"/>
      <c r="F71" s="76"/>
      <c r="G71" s="107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4.25" customHeight="1">
      <c r="A72" s="95"/>
      <c r="B72" s="76"/>
      <c r="C72" s="76"/>
      <c r="D72" s="76"/>
      <c r="E72" s="76"/>
      <c r="F72" s="76"/>
      <c r="G72" s="107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4.25" customHeight="1">
      <c r="A73" s="95"/>
      <c r="B73" s="76"/>
      <c r="C73" s="76"/>
      <c r="D73" s="76"/>
      <c r="E73" s="76"/>
      <c r="F73" s="76"/>
      <c r="G73" s="107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4.25" customHeight="1">
      <c r="A74" s="95"/>
      <c r="B74" s="76"/>
      <c r="C74" s="76"/>
      <c r="D74" s="76"/>
      <c r="E74" s="76"/>
      <c r="F74" s="76"/>
      <c r="G74" s="107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4.25" customHeight="1">
      <c r="A75" s="95"/>
      <c r="B75" s="76"/>
      <c r="C75" s="76"/>
      <c r="D75" s="76"/>
      <c r="E75" s="76"/>
      <c r="F75" s="76"/>
      <c r="G75" s="107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4.25" customHeight="1">
      <c r="A76" s="95"/>
      <c r="B76" s="76"/>
      <c r="C76" s="76"/>
      <c r="D76" s="76"/>
      <c r="E76" s="76"/>
      <c r="F76" s="76"/>
      <c r="G76" s="107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4.25" customHeight="1">
      <c r="A77" s="95"/>
      <c r="B77" s="76"/>
      <c r="C77" s="76"/>
      <c r="D77" s="76"/>
      <c r="E77" s="76"/>
      <c r="F77" s="76"/>
      <c r="G77" s="107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4.25" customHeight="1">
      <c r="A78" s="95"/>
      <c r="B78" s="76"/>
      <c r="C78" s="76"/>
      <c r="D78" s="76"/>
      <c r="E78" s="76"/>
      <c r="F78" s="76"/>
      <c r="G78" s="107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4.25" customHeight="1">
      <c r="A79" s="95"/>
      <c r="B79" s="76"/>
      <c r="C79" s="76"/>
      <c r="D79" s="76"/>
      <c r="E79" s="76"/>
      <c r="F79" s="76"/>
      <c r="G79" s="107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4.25" customHeight="1">
      <c r="A80" s="95"/>
      <c r="B80" s="76"/>
      <c r="C80" s="76"/>
      <c r="D80" s="76"/>
      <c r="E80" s="76"/>
      <c r="F80" s="76"/>
      <c r="G80" s="107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4.25" customHeight="1">
      <c r="A81" s="95"/>
      <c r="B81" s="76"/>
      <c r="C81" s="76"/>
      <c r="D81" s="76"/>
      <c r="E81" s="76"/>
      <c r="F81" s="76"/>
      <c r="G81" s="107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4.25" customHeight="1">
      <c r="A82" s="95"/>
      <c r="B82" s="76"/>
      <c r="C82" s="76"/>
      <c r="D82" s="76"/>
      <c r="E82" s="76"/>
      <c r="F82" s="76"/>
      <c r="G82" s="107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4.25" customHeight="1">
      <c r="A83" s="95"/>
      <c r="B83" s="76"/>
      <c r="C83" s="76"/>
      <c r="D83" s="76"/>
      <c r="E83" s="76"/>
      <c r="F83" s="76"/>
      <c r="G83" s="107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4.25" customHeight="1">
      <c r="A84" s="95"/>
      <c r="B84" s="76"/>
      <c r="C84" s="76"/>
      <c r="D84" s="76"/>
      <c r="E84" s="76"/>
      <c r="F84" s="76"/>
      <c r="G84" s="107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4.25" customHeight="1">
      <c r="A85" s="95"/>
      <c r="B85" s="76"/>
      <c r="C85" s="76"/>
      <c r="D85" s="76"/>
      <c r="E85" s="76"/>
      <c r="F85" s="76"/>
      <c r="G85" s="107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4.25" customHeight="1">
      <c r="A86" s="95"/>
      <c r="B86" s="76"/>
      <c r="C86" s="76"/>
      <c r="D86" s="76"/>
      <c r="E86" s="76"/>
      <c r="F86" s="76"/>
      <c r="G86" s="107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4.25" customHeight="1">
      <c r="A87" s="95"/>
      <c r="B87" s="76"/>
      <c r="C87" s="76"/>
      <c r="D87" s="76"/>
      <c r="E87" s="76"/>
      <c r="F87" s="76"/>
      <c r="G87" s="107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4.25" customHeight="1">
      <c r="A88" s="95"/>
      <c r="B88" s="76"/>
      <c r="C88" s="76"/>
      <c r="D88" s="76"/>
      <c r="E88" s="76"/>
      <c r="F88" s="76"/>
      <c r="G88" s="107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4.25" customHeight="1">
      <c r="A89" s="95"/>
      <c r="B89" s="76"/>
      <c r="C89" s="76"/>
      <c r="D89" s="76"/>
      <c r="E89" s="76"/>
      <c r="F89" s="76"/>
      <c r="G89" s="107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4.25" customHeight="1">
      <c r="A90" s="95"/>
      <c r="B90" s="76"/>
      <c r="C90" s="76"/>
      <c r="D90" s="76"/>
      <c r="E90" s="76"/>
      <c r="F90" s="76"/>
      <c r="G90" s="107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4.25" customHeight="1">
      <c r="A91" s="95"/>
      <c r="B91" s="76"/>
      <c r="C91" s="76"/>
      <c r="D91" s="76"/>
      <c r="E91" s="76"/>
      <c r="F91" s="76"/>
      <c r="G91" s="107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4.25" customHeight="1">
      <c r="A92" s="95"/>
      <c r="B92" s="76"/>
      <c r="C92" s="76"/>
      <c r="D92" s="76"/>
      <c r="E92" s="76"/>
      <c r="F92" s="76"/>
      <c r="G92" s="107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4.25" customHeight="1">
      <c r="A93" s="95"/>
      <c r="B93" s="76"/>
      <c r="C93" s="76"/>
      <c r="D93" s="76"/>
      <c r="E93" s="76"/>
      <c r="F93" s="76"/>
      <c r="G93" s="107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4.25" customHeight="1">
      <c r="A94" s="95"/>
      <c r="B94" s="76"/>
      <c r="C94" s="76"/>
      <c r="D94" s="76"/>
      <c r="E94" s="76"/>
      <c r="F94" s="76"/>
      <c r="G94" s="107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4.25" customHeight="1">
      <c r="A95" s="95"/>
      <c r="B95" s="76"/>
      <c r="C95" s="76"/>
      <c r="D95" s="76"/>
      <c r="E95" s="76"/>
      <c r="F95" s="76"/>
      <c r="G95" s="107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4.25" customHeight="1">
      <c r="A96" s="95"/>
      <c r="B96" s="76"/>
      <c r="C96" s="76"/>
      <c r="D96" s="76"/>
      <c r="E96" s="76"/>
      <c r="F96" s="76"/>
      <c r="G96" s="107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4.25" customHeight="1">
      <c r="A97" s="95"/>
      <c r="B97" s="76"/>
      <c r="C97" s="76"/>
      <c r="D97" s="76"/>
      <c r="E97" s="76"/>
      <c r="F97" s="76"/>
      <c r="G97" s="107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4.25" customHeight="1">
      <c r="A98" s="95"/>
      <c r="B98" s="76"/>
      <c r="C98" s="76"/>
      <c r="D98" s="76"/>
      <c r="E98" s="76"/>
      <c r="F98" s="76"/>
      <c r="G98" s="107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4.25" customHeight="1">
      <c r="A99" s="95"/>
      <c r="B99" s="76"/>
      <c r="C99" s="76"/>
      <c r="D99" s="76"/>
      <c r="E99" s="76"/>
      <c r="F99" s="76"/>
      <c r="G99" s="107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4.25" customHeight="1">
      <c r="A100" s="95"/>
      <c r="B100" s="76"/>
      <c r="C100" s="76"/>
      <c r="D100" s="76"/>
      <c r="E100" s="76"/>
      <c r="F100" s="76"/>
      <c r="G100" s="107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4.25" customHeight="1">
      <c r="A101" s="95"/>
      <c r="B101" s="76"/>
      <c r="C101" s="76"/>
      <c r="D101" s="76"/>
      <c r="E101" s="76"/>
      <c r="F101" s="76"/>
      <c r="G101" s="107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4.25" customHeight="1">
      <c r="A102" s="95"/>
      <c r="B102" s="76"/>
      <c r="C102" s="76"/>
      <c r="D102" s="76"/>
      <c r="E102" s="76"/>
      <c r="F102" s="76"/>
      <c r="G102" s="107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4.25" customHeight="1">
      <c r="A103" s="95"/>
      <c r="B103" s="76"/>
      <c r="C103" s="76"/>
      <c r="D103" s="76"/>
      <c r="E103" s="76"/>
      <c r="F103" s="76"/>
      <c r="G103" s="107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4.25" customHeight="1">
      <c r="A104" s="95"/>
      <c r="B104" s="76"/>
      <c r="C104" s="76"/>
      <c r="D104" s="76"/>
      <c r="E104" s="76"/>
      <c r="F104" s="76"/>
      <c r="G104" s="107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4.25" customHeight="1">
      <c r="A105" s="95"/>
      <c r="B105" s="76"/>
      <c r="C105" s="76"/>
      <c r="D105" s="76"/>
      <c r="E105" s="76"/>
      <c r="F105" s="76"/>
      <c r="G105" s="107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4.25" customHeight="1">
      <c r="A106" s="95"/>
      <c r="B106" s="76"/>
      <c r="C106" s="76"/>
      <c r="D106" s="76"/>
      <c r="E106" s="76"/>
      <c r="F106" s="76"/>
      <c r="G106" s="107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4.25" customHeight="1">
      <c r="A107" s="95"/>
      <c r="B107" s="76"/>
      <c r="C107" s="76"/>
      <c r="D107" s="76"/>
      <c r="E107" s="76"/>
      <c r="F107" s="76"/>
      <c r="G107" s="107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4.25" customHeight="1">
      <c r="A108" s="95"/>
      <c r="B108" s="76"/>
      <c r="C108" s="76"/>
      <c r="D108" s="76"/>
      <c r="E108" s="76"/>
      <c r="F108" s="76"/>
      <c r="G108" s="107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4.25" customHeight="1">
      <c r="A109" s="95"/>
      <c r="B109" s="76"/>
      <c r="C109" s="76"/>
      <c r="D109" s="76"/>
      <c r="E109" s="76"/>
      <c r="F109" s="76"/>
      <c r="G109" s="107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4.25" customHeight="1">
      <c r="A110" s="95"/>
      <c r="B110" s="76"/>
      <c r="C110" s="76"/>
      <c r="D110" s="76"/>
      <c r="E110" s="76"/>
      <c r="F110" s="76"/>
      <c r="G110" s="107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4.25" customHeight="1">
      <c r="A111" s="95"/>
      <c r="B111" s="76"/>
      <c r="C111" s="76"/>
      <c r="D111" s="76"/>
      <c r="E111" s="76"/>
      <c r="F111" s="76"/>
      <c r="G111" s="107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4.25" customHeight="1">
      <c r="A112" s="95"/>
      <c r="B112" s="76"/>
      <c r="C112" s="76"/>
      <c r="D112" s="76"/>
      <c r="E112" s="76"/>
      <c r="F112" s="76"/>
      <c r="G112" s="107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4.25" customHeight="1">
      <c r="A113" s="95"/>
      <c r="B113" s="76"/>
      <c r="C113" s="76"/>
      <c r="D113" s="76"/>
      <c r="E113" s="76"/>
      <c r="F113" s="76"/>
      <c r="G113" s="107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4.25" customHeight="1">
      <c r="A114" s="95"/>
      <c r="B114" s="76"/>
      <c r="C114" s="76"/>
      <c r="D114" s="76"/>
      <c r="E114" s="76"/>
      <c r="F114" s="76"/>
      <c r="G114" s="107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4.25" customHeight="1">
      <c r="A115" s="95"/>
      <c r="B115" s="76"/>
      <c r="C115" s="76"/>
      <c r="D115" s="76"/>
      <c r="E115" s="76"/>
      <c r="F115" s="76"/>
      <c r="G115" s="107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4.25" customHeight="1">
      <c r="A116" s="95"/>
      <c r="B116" s="76"/>
      <c r="C116" s="76"/>
      <c r="D116" s="76"/>
      <c r="E116" s="76"/>
      <c r="F116" s="76"/>
      <c r="G116" s="107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4.25" customHeight="1">
      <c r="A117" s="95"/>
      <c r="B117" s="76"/>
      <c r="C117" s="76"/>
      <c r="D117" s="76"/>
      <c r="E117" s="76"/>
      <c r="F117" s="76"/>
      <c r="G117" s="107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4.25" customHeight="1">
      <c r="A118" s="95"/>
      <c r="B118" s="76"/>
      <c r="C118" s="76"/>
      <c r="D118" s="76"/>
      <c r="E118" s="76"/>
      <c r="F118" s="76"/>
      <c r="G118" s="107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4.25" customHeight="1">
      <c r="A119" s="95"/>
      <c r="B119" s="76"/>
      <c r="C119" s="76"/>
      <c r="D119" s="76"/>
      <c r="E119" s="76"/>
      <c r="F119" s="76"/>
      <c r="G119" s="107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4.25" customHeight="1">
      <c r="A120" s="95"/>
      <c r="B120" s="76"/>
      <c r="C120" s="76"/>
      <c r="D120" s="76"/>
      <c r="E120" s="76"/>
      <c r="F120" s="76"/>
      <c r="G120" s="107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4.25" customHeight="1">
      <c r="A121" s="95"/>
      <c r="B121" s="76"/>
      <c r="C121" s="76"/>
      <c r="D121" s="76"/>
      <c r="E121" s="76"/>
      <c r="F121" s="76"/>
      <c r="G121" s="107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4.25" customHeight="1">
      <c r="A122" s="95"/>
      <c r="B122" s="76"/>
      <c r="C122" s="76"/>
      <c r="D122" s="76"/>
      <c r="E122" s="76"/>
      <c r="F122" s="76"/>
      <c r="G122" s="107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4.25" customHeight="1">
      <c r="A123" s="95"/>
      <c r="B123" s="76"/>
      <c r="C123" s="76"/>
      <c r="D123" s="76"/>
      <c r="E123" s="76"/>
      <c r="F123" s="76"/>
      <c r="G123" s="107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4.25" customHeight="1">
      <c r="A124" s="95"/>
      <c r="B124" s="76"/>
      <c r="C124" s="76"/>
      <c r="D124" s="76"/>
      <c r="E124" s="76"/>
      <c r="F124" s="76"/>
      <c r="G124" s="107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4.25" customHeight="1">
      <c r="A125" s="95"/>
      <c r="B125" s="76"/>
      <c r="C125" s="76"/>
      <c r="D125" s="76"/>
      <c r="E125" s="76"/>
      <c r="F125" s="76"/>
      <c r="G125" s="107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4.25" customHeight="1">
      <c r="A126" s="95"/>
      <c r="B126" s="76"/>
      <c r="C126" s="76"/>
      <c r="D126" s="76"/>
      <c r="E126" s="76"/>
      <c r="F126" s="76"/>
      <c r="G126" s="107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4.25" customHeight="1">
      <c r="A127" s="95"/>
      <c r="B127" s="76"/>
      <c r="C127" s="76"/>
      <c r="D127" s="76"/>
      <c r="E127" s="76"/>
      <c r="F127" s="76"/>
      <c r="G127" s="107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4.25" customHeight="1">
      <c r="A128" s="95"/>
      <c r="B128" s="76"/>
      <c r="C128" s="76"/>
      <c r="D128" s="76"/>
      <c r="E128" s="76"/>
      <c r="F128" s="76"/>
      <c r="G128" s="107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4.25" customHeight="1">
      <c r="A129" s="95"/>
      <c r="B129" s="76"/>
      <c r="C129" s="76"/>
      <c r="D129" s="76"/>
      <c r="E129" s="76"/>
      <c r="F129" s="76"/>
      <c r="G129" s="107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4.25" customHeight="1">
      <c r="A130" s="95"/>
      <c r="B130" s="76"/>
      <c r="C130" s="76"/>
      <c r="D130" s="76"/>
      <c r="E130" s="76"/>
      <c r="F130" s="76"/>
      <c r="G130" s="107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4.25" customHeight="1">
      <c r="A131" s="95"/>
      <c r="B131" s="76"/>
      <c r="C131" s="76"/>
      <c r="D131" s="76"/>
      <c r="E131" s="76"/>
      <c r="F131" s="76"/>
      <c r="G131" s="107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4.25" customHeight="1">
      <c r="A132" s="95"/>
      <c r="B132" s="76"/>
      <c r="C132" s="76"/>
      <c r="D132" s="76"/>
      <c r="E132" s="76"/>
      <c r="F132" s="76"/>
      <c r="G132" s="107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4.25" customHeight="1">
      <c r="A133" s="95"/>
      <c r="B133" s="76"/>
      <c r="C133" s="76"/>
      <c r="D133" s="76"/>
      <c r="E133" s="76"/>
      <c r="F133" s="76"/>
      <c r="G133" s="107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4.25" customHeight="1">
      <c r="A134" s="95"/>
      <c r="B134" s="76"/>
      <c r="C134" s="76"/>
      <c r="D134" s="76"/>
      <c r="E134" s="76"/>
      <c r="F134" s="76"/>
      <c r="G134" s="107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4.25" customHeight="1">
      <c r="A135" s="95"/>
      <c r="B135" s="76"/>
      <c r="C135" s="76"/>
      <c r="D135" s="76"/>
      <c r="E135" s="76"/>
      <c r="F135" s="76"/>
      <c r="G135" s="107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4.25" customHeight="1">
      <c r="A136" s="95"/>
      <c r="B136" s="76"/>
      <c r="C136" s="76"/>
      <c r="D136" s="76"/>
      <c r="E136" s="76"/>
      <c r="F136" s="76"/>
      <c r="G136" s="107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4.25" customHeight="1">
      <c r="A137" s="95"/>
      <c r="B137" s="76"/>
      <c r="C137" s="76"/>
      <c r="D137" s="76"/>
      <c r="E137" s="76"/>
      <c r="F137" s="76"/>
      <c r="G137" s="107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4.25" customHeight="1">
      <c r="A138" s="95"/>
      <c r="B138" s="76"/>
      <c r="C138" s="76"/>
      <c r="D138" s="76"/>
      <c r="E138" s="76"/>
      <c r="F138" s="76"/>
      <c r="G138" s="107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4.25" customHeight="1">
      <c r="A139" s="95"/>
      <c r="B139" s="76"/>
      <c r="C139" s="76"/>
      <c r="D139" s="76"/>
      <c r="E139" s="76"/>
      <c r="F139" s="76"/>
      <c r="G139" s="107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4.25" customHeight="1">
      <c r="A140" s="95"/>
      <c r="B140" s="76"/>
      <c r="C140" s="76"/>
      <c r="D140" s="76"/>
      <c r="E140" s="76"/>
      <c r="F140" s="76"/>
      <c r="G140" s="107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4.25" customHeight="1">
      <c r="A141" s="95"/>
      <c r="B141" s="76"/>
      <c r="C141" s="76"/>
      <c r="D141" s="76"/>
      <c r="E141" s="76"/>
      <c r="F141" s="76"/>
      <c r="G141" s="107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4.25" customHeight="1">
      <c r="A142" s="95"/>
      <c r="B142" s="76"/>
      <c r="C142" s="76"/>
      <c r="D142" s="76"/>
      <c r="E142" s="76"/>
      <c r="F142" s="76"/>
      <c r="G142" s="107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4.25" customHeight="1">
      <c r="A143" s="95"/>
      <c r="B143" s="76"/>
      <c r="C143" s="76"/>
      <c r="D143" s="76"/>
      <c r="E143" s="76"/>
      <c r="F143" s="76"/>
      <c r="G143" s="107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4.25" customHeight="1">
      <c r="A144" s="95"/>
      <c r="B144" s="76"/>
      <c r="C144" s="76"/>
      <c r="D144" s="76"/>
      <c r="E144" s="76"/>
      <c r="F144" s="76"/>
      <c r="G144" s="107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4.25" customHeight="1">
      <c r="A145" s="95"/>
      <c r="B145" s="76"/>
      <c r="C145" s="76"/>
      <c r="D145" s="76"/>
      <c r="E145" s="76"/>
      <c r="F145" s="76"/>
      <c r="G145" s="107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4.25" customHeight="1">
      <c r="A146" s="95"/>
      <c r="B146" s="76"/>
      <c r="C146" s="76"/>
      <c r="D146" s="76"/>
      <c r="E146" s="76"/>
      <c r="F146" s="76"/>
      <c r="G146" s="107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4.25" customHeight="1">
      <c r="A147" s="95"/>
      <c r="B147" s="76"/>
      <c r="C147" s="76"/>
      <c r="D147" s="76"/>
      <c r="E147" s="76"/>
      <c r="F147" s="76"/>
      <c r="G147" s="107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4.25" customHeight="1">
      <c r="A148" s="95"/>
      <c r="B148" s="76"/>
      <c r="C148" s="76"/>
      <c r="D148" s="76"/>
      <c r="E148" s="76"/>
      <c r="F148" s="76"/>
      <c r="G148" s="107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4.25" customHeight="1">
      <c r="A149" s="95"/>
      <c r="B149" s="76"/>
      <c r="C149" s="76"/>
      <c r="D149" s="76"/>
      <c r="E149" s="76"/>
      <c r="F149" s="76"/>
      <c r="G149" s="107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4.25" customHeight="1">
      <c r="A150" s="95"/>
      <c r="B150" s="76"/>
      <c r="C150" s="76"/>
      <c r="D150" s="76"/>
      <c r="E150" s="76"/>
      <c r="F150" s="76"/>
      <c r="G150" s="107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4.25" customHeight="1">
      <c r="A151" s="95"/>
      <c r="B151" s="76"/>
      <c r="C151" s="76"/>
      <c r="D151" s="76"/>
      <c r="E151" s="76"/>
      <c r="F151" s="76"/>
      <c r="G151" s="107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4.25" customHeight="1">
      <c r="A152" s="95"/>
      <c r="B152" s="76"/>
      <c r="C152" s="76"/>
      <c r="D152" s="76"/>
      <c r="E152" s="76"/>
      <c r="F152" s="76"/>
      <c r="G152" s="107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4.25" customHeight="1">
      <c r="A153" s="95"/>
      <c r="B153" s="76"/>
      <c r="C153" s="76"/>
      <c r="D153" s="76"/>
      <c r="E153" s="76"/>
      <c r="F153" s="76"/>
      <c r="G153" s="107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4.25" customHeight="1">
      <c r="A154" s="95"/>
      <c r="B154" s="76"/>
      <c r="C154" s="76"/>
      <c r="D154" s="76"/>
      <c r="E154" s="76"/>
      <c r="F154" s="76"/>
      <c r="G154" s="107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4.25" customHeight="1">
      <c r="A155" s="95"/>
      <c r="B155" s="76"/>
      <c r="C155" s="76"/>
      <c r="D155" s="76"/>
      <c r="E155" s="76"/>
      <c r="F155" s="76"/>
      <c r="G155" s="107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4.25" customHeight="1">
      <c r="A156" s="95"/>
      <c r="B156" s="76"/>
      <c r="C156" s="76"/>
      <c r="D156" s="76"/>
      <c r="E156" s="76"/>
      <c r="F156" s="76"/>
      <c r="G156" s="107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4.25" customHeight="1">
      <c r="A157" s="95"/>
      <c r="B157" s="76"/>
      <c r="C157" s="76"/>
      <c r="D157" s="76"/>
      <c r="E157" s="76"/>
      <c r="F157" s="76"/>
      <c r="G157" s="107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4.25" customHeight="1">
      <c r="A158" s="95"/>
      <c r="B158" s="76"/>
      <c r="C158" s="76"/>
      <c r="D158" s="76"/>
      <c r="E158" s="76"/>
      <c r="F158" s="76"/>
      <c r="G158" s="107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4.25" customHeight="1">
      <c r="A159" s="95"/>
      <c r="B159" s="76"/>
      <c r="C159" s="76"/>
      <c r="D159" s="76"/>
      <c r="E159" s="76"/>
      <c r="F159" s="76"/>
      <c r="G159" s="107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4.25" customHeight="1">
      <c r="A160" s="95"/>
      <c r="B160" s="76"/>
      <c r="C160" s="76"/>
      <c r="D160" s="76"/>
      <c r="E160" s="76"/>
      <c r="F160" s="76"/>
      <c r="G160" s="107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4.25" customHeight="1">
      <c r="A161" s="95"/>
      <c r="B161" s="76"/>
      <c r="C161" s="76"/>
      <c r="D161" s="76"/>
      <c r="E161" s="76"/>
      <c r="F161" s="76"/>
      <c r="G161" s="107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4.25" customHeight="1">
      <c r="A162" s="95"/>
      <c r="B162" s="76"/>
      <c r="C162" s="76"/>
      <c r="D162" s="76"/>
      <c r="E162" s="76"/>
      <c r="F162" s="76"/>
      <c r="G162" s="107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4.25" customHeight="1">
      <c r="A163" s="95"/>
      <c r="B163" s="76"/>
      <c r="C163" s="76"/>
      <c r="D163" s="76"/>
      <c r="E163" s="76"/>
      <c r="F163" s="76"/>
      <c r="G163" s="107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4.25" customHeight="1">
      <c r="A164" s="95"/>
      <c r="B164" s="76"/>
      <c r="C164" s="76"/>
      <c r="D164" s="76"/>
      <c r="E164" s="76"/>
      <c r="F164" s="76"/>
      <c r="G164" s="107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4.25" customHeight="1">
      <c r="A165" s="95"/>
      <c r="B165" s="76"/>
      <c r="C165" s="76"/>
      <c r="D165" s="76"/>
      <c r="E165" s="76"/>
      <c r="F165" s="76"/>
      <c r="G165" s="107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4.25" customHeight="1">
      <c r="A166" s="95"/>
      <c r="B166" s="76"/>
      <c r="C166" s="76"/>
      <c r="D166" s="76"/>
      <c r="E166" s="76"/>
      <c r="F166" s="76"/>
      <c r="G166" s="107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4.25" customHeight="1">
      <c r="A167" s="95"/>
      <c r="B167" s="76"/>
      <c r="C167" s="76"/>
      <c r="D167" s="76"/>
      <c r="E167" s="76"/>
      <c r="F167" s="76"/>
      <c r="G167" s="107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4.25" customHeight="1">
      <c r="A168" s="95"/>
      <c r="B168" s="76"/>
      <c r="C168" s="76"/>
      <c r="D168" s="76"/>
      <c r="E168" s="76"/>
      <c r="F168" s="76"/>
      <c r="G168" s="107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4.25" customHeight="1">
      <c r="A169" s="95"/>
      <c r="B169" s="76"/>
      <c r="C169" s="76"/>
      <c r="D169" s="76"/>
      <c r="E169" s="76"/>
      <c r="F169" s="76"/>
      <c r="G169" s="107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4.25" customHeight="1">
      <c r="A170" s="95"/>
      <c r="B170" s="76"/>
      <c r="C170" s="76"/>
      <c r="D170" s="76"/>
      <c r="E170" s="76"/>
      <c r="F170" s="76"/>
      <c r="G170" s="107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4.25" customHeight="1">
      <c r="A171" s="95"/>
      <c r="B171" s="76"/>
      <c r="C171" s="76"/>
      <c r="D171" s="76"/>
      <c r="E171" s="76"/>
      <c r="F171" s="76"/>
      <c r="G171" s="107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4.25" customHeight="1">
      <c r="A172" s="95"/>
      <c r="B172" s="76"/>
      <c r="C172" s="76"/>
      <c r="D172" s="76"/>
      <c r="E172" s="76"/>
      <c r="F172" s="76"/>
      <c r="G172" s="107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4.25" customHeight="1">
      <c r="A173" s="95"/>
      <c r="B173" s="76"/>
      <c r="C173" s="76"/>
      <c r="D173" s="76"/>
      <c r="E173" s="76"/>
      <c r="F173" s="76"/>
      <c r="G173" s="107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4.25" customHeight="1">
      <c r="A174" s="95"/>
      <c r="B174" s="76"/>
      <c r="C174" s="76"/>
      <c r="D174" s="76"/>
      <c r="E174" s="76"/>
      <c r="F174" s="76"/>
      <c r="G174" s="107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4.25" customHeight="1">
      <c r="A175" s="95"/>
      <c r="B175" s="76"/>
      <c r="C175" s="76"/>
      <c r="D175" s="76"/>
      <c r="E175" s="76"/>
      <c r="F175" s="76"/>
      <c r="G175" s="107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4.25" customHeight="1">
      <c r="A176" s="95"/>
      <c r="B176" s="76"/>
      <c r="C176" s="76"/>
      <c r="D176" s="76"/>
      <c r="E176" s="76"/>
      <c r="F176" s="76"/>
      <c r="G176" s="107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4.25" customHeight="1">
      <c r="A177" s="95"/>
      <c r="B177" s="76"/>
      <c r="C177" s="76"/>
      <c r="D177" s="76"/>
      <c r="E177" s="76"/>
      <c r="F177" s="76"/>
      <c r="G177" s="107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4.25" customHeight="1">
      <c r="A178" s="95"/>
      <c r="B178" s="76"/>
      <c r="C178" s="76"/>
      <c r="D178" s="76"/>
      <c r="E178" s="76"/>
      <c r="F178" s="76"/>
      <c r="G178" s="107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4.25" customHeight="1">
      <c r="A179" s="95"/>
      <c r="B179" s="76"/>
      <c r="C179" s="76"/>
      <c r="D179" s="76"/>
      <c r="E179" s="76"/>
      <c r="F179" s="76"/>
      <c r="G179" s="107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4.25" customHeight="1">
      <c r="A180" s="95"/>
      <c r="B180" s="76"/>
      <c r="C180" s="76"/>
      <c r="D180" s="76"/>
      <c r="E180" s="76"/>
      <c r="F180" s="76"/>
      <c r="G180" s="107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4.25" customHeight="1">
      <c r="A181" s="95"/>
      <c r="B181" s="76"/>
      <c r="C181" s="76"/>
      <c r="D181" s="76"/>
      <c r="E181" s="76"/>
      <c r="F181" s="76"/>
      <c r="G181" s="107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4.25" customHeight="1">
      <c r="A182" s="95"/>
      <c r="B182" s="76"/>
      <c r="C182" s="76"/>
      <c r="D182" s="76"/>
      <c r="E182" s="76"/>
      <c r="F182" s="76"/>
      <c r="G182" s="107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4.25" customHeight="1">
      <c r="A183" s="95"/>
      <c r="B183" s="76"/>
      <c r="C183" s="76"/>
      <c r="D183" s="76"/>
      <c r="E183" s="76"/>
      <c r="F183" s="76"/>
      <c r="G183" s="107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4.25" customHeight="1">
      <c r="A184" s="95"/>
      <c r="B184" s="76"/>
      <c r="C184" s="76"/>
      <c r="D184" s="76"/>
      <c r="E184" s="76"/>
      <c r="F184" s="76"/>
      <c r="G184" s="107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4.25" customHeight="1">
      <c r="A185" s="95"/>
      <c r="B185" s="76"/>
      <c r="C185" s="76"/>
      <c r="D185" s="76"/>
      <c r="E185" s="76"/>
      <c r="F185" s="76"/>
      <c r="G185" s="107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4.25" customHeight="1">
      <c r="A186" s="95"/>
      <c r="B186" s="76"/>
      <c r="C186" s="76"/>
      <c r="D186" s="76"/>
      <c r="E186" s="76"/>
      <c r="F186" s="76"/>
      <c r="G186" s="107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4.25" customHeight="1">
      <c r="A187" s="95"/>
      <c r="B187" s="76"/>
      <c r="C187" s="76"/>
      <c r="D187" s="76"/>
      <c r="E187" s="76"/>
      <c r="F187" s="76"/>
      <c r="G187" s="107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4.25" customHeight="1">
      <c r="A188" s="95"/>
      <c r="B188" s="76"/>
      <c r="C188" s="76"/>
      <c r="D188" s="76"/>
      <c r="E188" s="76"/>
      <c r="F188" s="76"/>
      <c r="G188" s="107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4.25" customHeight="1">
      <c r="A189" s="95"/>
      <c r="B189" s="76"/>
      <c r="C189" s="76"/>
      <c r="D189" s="76"/>
      <c r="E189" s="76"/>
      <c r="F189" s="76"/>
      <c r="G189" s="107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4.25" customHeight="1">
      <c r="A190" s="95"/>
      <c r="B190" s="76"/>
      <c r="C190" s="76"/>
      <c r="D190" s="76"/>
      <c r="E190" s="76"/>
      <c r="F190" s="76"/>
      <c r="G190" s="107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4.25" customHeight="1">
      <c r="A191" s="95"/>
      <c r="B191" s="76"/>
      <c r="C191" s="76"/>
      <c r="D191" s="76"/>
      <c r="E191" s="76"/>
      <c r="F191" s="76"/>
      <c r="G191" s="107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4.25" customHeight="1">
      <c r="A192" s="95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4.25" customHeight="1">
      <c r="A193" s="95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4.25" customHeight="1">
      <c r="A194" s="95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4.25" customHeight="1">
      <c r="A195" s="95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4.25" customHeight="1">
      <c r="A196" s="95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4.25" customHeight="1">
      <c r="A197" s="95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4.25" customHeight="1">
      <c r="A198" s="95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4.25" customHeight="1">
      <c r="A199" s="95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4.25" customHeight="1">
      <c r="A200" s="95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4.25" customHeight="1">
      <c r="A201" s="95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4.25" customHeight="1">
      <c r="A202" s="95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4.25" customHeight="1">
      <c r="A203" s="95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4.25" customHeight="1">
      <c r="A204" s="95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4.25" customHeight="1">
      <c r="A205" s="9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4.25" customHeight="1">
      <c r="A206" s="95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4.25" customHeight="1">
      <c r="A207" s="95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4.25" customHeight="1">
      <c r="A208" s="95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4.25" customHeight="1">
      <c r="A209" s="95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4.25" customHeight="1">
      <c r="A210" s="95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4.25" customHeight="1">
      <c r="A211" s="95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4.25" customHeight="1">
      <c r="A212" s="95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4.25" customHeight="1">
      <c r="A213" s="95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4.25" customHeight="1">
      <c r="A214" s="95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4.25" customHeight="1">
      <c r="A215" s="95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4.25" customHeight="1">
      <c r="A216" s="95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4.25" customHeight="1">
      <c r="A217" s="95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4.25" customHeight="1">
      <c r="A218" s="95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4.25" customHeight="1">
      <c r="A219" s="95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4.25" customHeight="1">
      <c r="A220" s="95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4.25" customHeight="1">
      <c r="A221" s="95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4.25" customHeight="1">
      <c r="A222" s="95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4.25" customHeight="1">
      <c r="A223" s="95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4.25" customHeight="1">
      <c r="A224" s="95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4.25" customHeight="1">
      <c r="A225" s="95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4.25" customHeight="1">
      <c r="A226" s="95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4.25" customHeight="1">
      <c r="A227" s="95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4.25" customHeight="1">
      <c r="A228" s="95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4.25" customHeight="1">
      <c r="A229" s="95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4.25" customHeight="1">
      <c r="A230" s="95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4.25" customHeight="1">
      <c r="A231" s="95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4.25" customHeight="1">
      <c r="A232" s="95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4.25" customHeight="1">
      <c r="A233" s="95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4.25" customHeight="1">
      <c r="A234" s="95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4.25" customHeight="1">
      <c r="A235" s="95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4.25" customHeight="1">
      <c r="A236" s="9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4.25" customHeight="1">
      <c r="A237" s="95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4.25" customHeight="1">
      <c r="A238" s="95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4.25" customHeight="1">
      <c r="A239" s="95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4.25" customHeight="1">
      <c r="A240" s="95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4.25" customHeight="1">
      <c r="A241" s="95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4.25" customHeight="1">
      <c r="A242" s="95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4.25" customHeight="1">
      <c r="A243" s="95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4.25" customHeight="1">
      <c r="A244" s="95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4.25" customHeight="1">
      <c r="A245" s="95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4.25" customHeight="1">
      <c r="A246" s="95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4.25" customHeight="1">
      <c r="A247" s="95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4.25" customHeight="1">
      <c r="A248" s="95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4.25" customHeight="1">
      <c r="A249" s="95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4.25" customHeight="1">
      <c r="A250" s="95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4.25" customHeight="1">
      <c r="A251" s="95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4.25" customHeight="1">
      <c r="A252" s="95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4.25" customHeight="1">
      <c r="A253" s="95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4.25" customHeight="1">
      <c r="A254" s="95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4.25" customHeight="1">
      <c r="A255" s="95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4.25" customHeight="1">
      <c r="A256" s="95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4.25" customHeight="1">
      <c r="A257" s="95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4.25" customHeight="1">
      <c r="A258" s="95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4.25" customHeight="1">
      <c r="A259" s="95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4.25" customHeight="1">
      <c r="A260" s="95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4.25" customHeight="1">
      <c r="A261" s="95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4.25" customHeight="1">
      <c r="A262" s="95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4.25" customHeight="1">
      <c r="A263" s="9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4.25" customHeight="1">
      <c r="A264" s="95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4.25" customHeight="1">
      <c r="A265" s="95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4.25" customHeight="1">
      <c r="A266" s="95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4.25" customHeight="1">
      <c r="A267" s="95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4.25" customHeight="1">
      <c r="A268" s="95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4.25" customHeight="1">
      <c r="A269" s="9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4.25" customHeight="1">
      <c r="A270" s="95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4.25" customHeight="1">
      <c r="A271" s="95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4.25" customHeight="1">
      <c r="A272" s="95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4.25" customHeight="1">
      <c r="A273" s="95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4.25" customHeight="1">
      <c r="A274" s="95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4.25" customHeight="1">
      <c r="A275" s="9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4.25" customHeight="1">
      <c r="A276" s="95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4.25" customHeight="1">
      <c r="A277" s="95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4.25" customHeight="1">
      <c r="A278" s="95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4.25" customHeight="1">
      <c r="A279" s="95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4.25" customHeight="1">
      <c r="A280" s="95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4.25" customHeight="1">
      <c r="A281" s="9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4.25" customHeight="1">
      <c r="A282" s="95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4.25" customHeight="1">
      <c r="A283" s="95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4.25" customHeight="1">
      <c r="A284" s="95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4.25" customHeight="1">
      <c r="A285" s="95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4.25" customHeight="1">
      <c r="A286" s="95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4.25" customHeight="1">
      <c r="A287" s="95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4.25" customHeight="1">
      <c r="A288" s="95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4.25" customHeight="1">
      <c r="A289" s="95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4.25" customHeight="1">
      <c r="A290" s="9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4.25" customHeight="1">
      <c r="A291" s="95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4.25" customHeight="1">
      <c r="A292" s="95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4.25" customHeight="1">
      <c r="A293" s="9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4.25" customHeight="1">
      <c r="A294" s="95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4.25" customHeight="1">
      <c r="A295" s="95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4.25" customHeight="1">
      <c r="A296" s="95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4.25" customHeight="1">
      <c r="A297" s="9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4.25" customHeight="1">
      <c r="A298" s="95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4.25" customHeight="1">
      <c r="A299" s="95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4.25" customHeight="1">
      <c r="A300" s="95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4.25" customHeight="1">
      <c r="A301" s="95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4.25" customHeight="1">
      <c r="A302" s="95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4.25" customHeight="1">
      <c r="A303" s="95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4.25" customHeight="1">
      <c r="A304" s="95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4.25" customHeight="1">
      <c r="A305" s="95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4.25" customHeight="1">
      <c r="A306" s="95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4.25" customHeight="1">
      <c r="A307" s="95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4.25" customHeight="1">
      <c r="A308" s="95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4.25" customHeight="1">
      <c r="A309" s="95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4.25" customHeight="1">
      <c r="A310" s="95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4.25" customHeight="1">
      <c r="A311" s="95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4.25" customHeight="1">
      <c r="A312" s="95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4.25" customHeight="1">
      <c r="A313" s="95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4.25" customHeight="1">
      <c r="A314" s="95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4.25" customHeight="1">
      <c r="A315" s="9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4.25" customHeight="1">
      <c r="A316" s="95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4.25" customHeight="1">
      <c r="A317" s="95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4.25" customHeight="1">
      <c r="A318" s="95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4.25" customHeight="1">
      <c r="A319" s="95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4.25" customHeight="1">
      <c r="A320" s="95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4.25" customHeight="1">
      <c r="A321" s="9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4.25" customHeight="1">
      <c r="A322" s="95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4.25" customHeight="1">
      <c r="A323" s="95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4.25" customHeight="1">
      <c r="A324" s="95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4.25" customHeight="1">
      <c r="A325" s="95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4.25" customHeight="1">
      <c r="A326" s="95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4.25" customHeight="1">
      <c r="A327" s="95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4.25" customHeight="1">
      <c r="A328" s="95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4.25" customHeight="1">
      <c r="A329" s="95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4.25" customHeight="1">
      <c r="A330" s="95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4.25" customHeight="1">
      <c r="A331" s="95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4.25" customHeight="1">
      <c r="A332" s="95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4.25" customHeight="1">
      <c r="A333" s="95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4.25" customHeight="1">
      <c r="A334" s="95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4.25" customHeight="1">
      <c r="A335" s="95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4.25" customHeight="1">
      <c r="A336" s="95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4.25" customHeight="1">
      <c r="A337" s="95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4.25" customHeight="1">
      <c r="A338" s="9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4.25" customHeight="1">
      <c r="A339" s="95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4.25" customHeight="1">
      <c r="A340" s="95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4.25" customHeight="1">
      <c r="A341" s="95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4.25" customHeight="1">
      <c r="A342" s="95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4.25" customHeight="1">
      <c r="A343" s="95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4.25" customHeight="1">
      <c r="A344" s="95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4.25" customHeight="1">
      <c r="A345" s="95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4.25" customHeight="1">
      <c r="A346" s="95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4.25" customHeight="1">
      <c r="A347" s="95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4.25" customHeight="1">
      <c r="A348" s="95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4.25" customHeight="1">
      <c r="A349" s="95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4.25" customHeight="1">
      <c r="A350" s="95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4.25" customHeight="1">
      <c r="A351" s="95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4.25" customHeight="1">
      <c r="A352" s="9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4.25" customHeight="1">
      <c r="A353" s="95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4.25" customHeight="1">
      <c r="A354" s="95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4.25" customHeight="1">
      <c r="A355" s="95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4.25" customHeight="1">
      <c r="A356" s="95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4.25" customHeight="1">
      <c r="A357" s="95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4.25" customHeight="1">
      <c r="A358" s="95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4.25" customHeight="1">
      <c r="A359" s="95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4.25" customHeight="1">
      <c r="A360" s="95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4.25" customHeight="1">
      <c r="A361" s="95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4.25" customHeight="1">
      <c r="A362" s="95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4.25" customHeight="1">
      <c r="A363" s="95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4.25" customHeight="1">
      <c r="A364" s="95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4.25" customHeight="1">
      <c r="A365" s="95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4.25" customHeight="1">
      <c r="A366" s="95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4.25" customHeight="1">
      <c r="A367" s="95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4.25" customHeight="1">
      <c r="A368" s="95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4.25" customHeight="1">
      <c r="A369" s="95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4.25" customHeight="1">
      <c r="A370" s="95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4.25" customHeight="1">
      <c r="A371" s="95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4.25" customHeight="1">
      <c r="A372" s="95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4.25" customHeight="1">
      <c r="A373" s="95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4.25" customHeight="1">
      <c r="A374" s="95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4.25" customHeight="1">
      <c r="A375" s="95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4.25" customHeight="1">
      <c r="A376" s="95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4.25" customHeight="1">
      <c r="A377" s="95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4.25" customHeight="1">
      <c r="A378" s="9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4.25" customHeight="1">
      <c r="A379" s="95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4.25" customHeight="1">
      <c r="A380" s="95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4.25" customHeight="1">
      <c r="A381" s="95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4.25" customHeight="1">
      <c r="A382" s="95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4.25" customHeight="1">
      <c r="A383" s="95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4.25" customHeight="1">
      <c r="A384" s="95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4.25" customHeight="1">
      <c r="A385" s="95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4.25" customHeight="1">
      <c r="A386" s="95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4.25" customHeight="1">
      <c r="A387" s="95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4.25" customHeight="1">
      <c r="A388" s="95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4.25" customHeight="1">
      <c r="A389" s="95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4.25" customHeight="1">
      <c r="A390" s="95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4.25" customHeight="1">
      <c r="A391" s="95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4.25" customHeight="1">
      <c r="A392" s="95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4.25" customHeight="1">
      <c r="A393" s="95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4.25" customHeight="1">
      <c r="A394" s="95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4.25" customHeight="1">
      <c r="A395" s="95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4.25" customHeight="1">
      <c r="A396" s="95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4.25" customHeight="1">
      <c r="A397" s="95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4.25" customHeight="1">
      <c r="A398" s="95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4.25" customHeight="1">
      <c r="A399" s="95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4.25" customHeight="1">
      <c r="A400" s="95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4.25" customHeight="1">
      <c r="A401" s="95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4.25" customHeight="1">
      <c r="A402" s="95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4.25" customHeight="1">
      <c r="A403" s="95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4.25" customHeight="1">
      <c r="A404" s="95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4.25" customHeight="1">
      <c r="A405" s="95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4.25" customHeight="1">
      <c r="A406" s="95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4.25" customHeight="1">
      <c r="A407" s="95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4.25" customHeight="1">
      <c r="A408" s="95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4.25" customHeight="1">
      <c r="A409" s="95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4.25" customHeight="1">
      <c r="A410" s="95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4.25" customHeight="1">
      <c r="A411" s="95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4.25" customHeight="1">
      <c r="A412" s="95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4.25" customHeight="1">
      <c r="A413" s="95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4.25" customHeight="1">
      <c r="A414" s="95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4.25" customHeight="1">
      <c r="A415" s="95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4.25" customHeight="1">
      <c r="A416" s="95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4.25" customHeight="1">
      <c r="A417" s="95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4.25" customHeight="1">
      <c r="A418" s="95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4.25" customHeight="1">
      <c r="A419" s="95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4.25" customHeight="1">
      <c r="A420" s="95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4.25" customHeight="1">
      <c r="A421" s="95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4.25" customHeight="1">
      <c r="A422" s="95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4.25" customHeight="1">
      <c r="A423" s="95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4.25" customHeight="1">
      <c r="A424" s="95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4.25" customHeight="1">
      <c r="A425" s="95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4.25" customHeight="1">
      <c r="A426" s="95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4.25" customHeight="1">
      <c r="A427" s="95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4.25" customHeight="1">
      <c r="A428" s="95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4.25" customHeight="1">
      <c r="A429" s="95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4.25" customHeight="1">
      <c r="A430" s="95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4.25" customHeight="1">
      <c r="A431" s="95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4.25" customHeight="1">
      <c r="A432" s="95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4.25" customHeight="1">
      <c r="A433" s="95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4.25" customHeight="1">
      <c r="A434" s="95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4.25" customHeight="1">
      <c r="A435" s="95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4.25" customHeight="1">
      <c r="A436" s="95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4.25" customHeight="1">
      <c r="A437" s="95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4.25" customHeight="1">
      <c r="A438" s="95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4.25" customHeight="1">
      <c r="A439" s="95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4.25" customHeight="1">
      <c r="A440" s="95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4.25" customHeight="1">
      <c r="A441" s="95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4.25" customHeight="1">
      <c r="A442" s="95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4.25" customHeight="1">
      <c r="A443" s="95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4.25" customHeight="1">
      <c r="A444" s="95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4.25" customHeight="1">
      <c r="A445" s="95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4.25" customHeight="1">
      <c r="A446" s="95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4.25" customHeight="1">
      <c r="A447" s="95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4.25" customHeight="1">
      <c r="A448" s="95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4.25" customHeight="1">
      <c r="A449" s="95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4.25" customHeight="1">
      <c r="A450" s="95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4.25" customHeight="1">
      <c r="A451" s="95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4.25" customHeight="1">
      <c r="A452" s="95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4.25" customHeight="1">
      <c r="A453" s="95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4.25" customHeight="1">
      <c r="A454" s="95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4.25" customHeight="1">
      <c r="A455" s="95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4.25" customHeight="1">
      <c r="A456" s="95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4.25" customHeight="1">
      <c r="A457" s="95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4.25" customHeight="1">
      <c r="A458" s="95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4.25" customHeight="1">
      <c r="A459" s="95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4.25" customHeight="1">
      <c r="A460" s="95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4.25" customHeight="1">
      <c r="A461" s="95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4.25" customHeight="1">
      <c r="A462" s="95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4.25" customHeight="1">
      <c r="A463" s="95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4.25" customHeight="1">
      <c r="A464" s="95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4.25" customHeight="1">
      <c r="A465" s="95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4.25" customHeight="1">
      <c r="A466" s="95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4.25" customHeight="1">
      <c r="A467" s="95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4.25" customHeight="1">
      <c r="A468" s="95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4.25" customHeight="1">
      <c r="A469" s="95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4.25" customHeight="1">
      <c r="A470" s="95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4.25" customHeight="1">
      <c r="A471" s="95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4.25" customHeight="1">
      <c r="A472" s="95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4.25" customHeight="1">
      <c r="A473" s="95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4.25" customHeight="1">
      <c r="A474" s="95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4.25" customHeight="1">
      <c r="A475" s="95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4.25" customHeight="1">
      <c r="A476" s="95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4.25" customHeight="1">
      <c r="A477" s="95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4.25" customHeight="1">
      <c r="A478" s="95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4.25" customHeight="1">
      <c r="A479" s="95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4.25" customHeight="1">
      <c r="A480" s="95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4.25" customHeight="1">
      <c r="A481" s="95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4.25" customHeight="1">
      <c r="A482" s="95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4.25" customHeight="1">
      <c r="A483" s="95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4.25" customHeight="1">
      <c r="A484" s="95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4.25" customHeight="1">
      <c r="A485" s="95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4.25" customHeight="1">
      <c r="A486" s="95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4.25" customHeight="1">
      <c r="A487" s="95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4.25" customHeight="1">
      <c r="A488" s="95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4.25" customHeight="1">
      <c r="A489" s="95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4.25" customHeight="1">
      <c r="A490" s="95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4.25" customHeight="1">
      <c r="A491" s="95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4.25" customHeight="1">
      <c r="A492" s="95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4.25" customHeight="1">
      <c r="A493" s="95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4.25" customHeight="1">
      <c r="A494" s="95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4.25" customHeight="1">
      <c r="A495" s="95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4.25" customHeight="1">
      <c r="A496" s="95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4.25" customHeight="1">
      <c r="A497" s="95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4.25" customHeight="1">
      <c r="A498" s="95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4.25" customHeight="1">
      <c r="A499" s="95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4.25" customHeight="1">
      <c r="A500" s="95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4.25" customHeight="1">
      <c r="A501" s="95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4.25" customHeight="1">
      <c r="A502" s="95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4.25" customHeight="1">
      <c r="A503" s="95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4.25" customHeight="1">
      <c r="A504" s="95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4.25" customHeight="1">
      <c r="A505" s="95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4.25" customHeight="1">
      <c r="A506" s="95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4.25" customHeight="1">
      <c r="A507" s="95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4.25" customHeight="1">
      <c r="A508" s="95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4.25" customHeight="1">
      <c r="A509" s="95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4.25" customHeight="1">
      <c r="A510" s="95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4.25" customHeight="1">
      <c r="A511" s="95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4.25" customHeight="1">
      <c r="A512" s="95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4.25" customHeight="1">
      <c r="A513" s="95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4.25" customHeight="1">
      <c r="A514" s="95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4.25" customHeight="1">
      <c r="A515" s="95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4.25" customHeight="1">
      <c r="A516" s="95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4.25" customHeight="1">
      <c r="A517" s="95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4.25" customHeight="1">
      <c r="A518" s="95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4.25" customHeight="1">
      <c r="A519" s="95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4.25" customHeight="1">
      <c r="A520" s="95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4.25" customHeight="1">
      <c r="A521" s="95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4.25" customHeight="1">
      <c r="A522" s="95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4.25" customHeight="1">
      <c r="A523" s="95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4.25" customHeight="1">
      <c r="A524" s="95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4.25" customHeight="1">
      <c r="A525" s="95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4.25" customHeight="1">
      <c r="A526" s="95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4.25" customHeight="1">
      <c r="A527" s="95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4.25" customHeight="1">
      <c r="A528" s="95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4.25" customHeight="1">
      <c r="A529" s="95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4.25" customHeight="1">
      <c r="A530" s="95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4.25" customHeight="1">
      <c r="A531" s="95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4.25" customHeight="1">
      <c r="A532" s="95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4.25" customHeight="1">
      <c r="A533" s="95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4.25" customHeight="1">
      <c r="A534" s="95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4.25" customHeight="1">
      <c r="A535" s="95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4.25" customHeight="1">
      <c r="A536" s="95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4.25" customHeight="1">
      <c r="A537" s="95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4.25" customHeight="1">
      <c r="A538" s="95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4.25" customHeight="1">
      <c r="A539" s="95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4.25" customHeight="1">
      <c r="A540" s="95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4.25" customHeight="1">
      <c r="A541" s="95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4.25" customHeight="1">
      <c r="A542" s="95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4.25" customHeight="1">
      <c r="A543" s="95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4.25" customHeight="1">
      <c r="A544" s="95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4.25" customHeight="1">
      <c r="A545" s="95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4.25" customHeight="1">
      <c r="A546" s="95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4.25" customHeight="1">
      <c r="A547" s="95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4.25" customHeight="1">
      <c r="A548" s="95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4.25" customHeight="1">
      <c r="A549" s="95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4.25" customHeight="1">
      <c r="A550" s="95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4.25" customHeight="1">
      <c r="A551" s="95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4.25" customHeight="1">
      <c r="A552" s="95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4.25" customHeight="1">
      <c r="A553" s="95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4.25" customHeight="1">
      <c r="A554" s="95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4.25" customHeight="1">
      <c r="A555" s="95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4.25" customHeight="1">
      <c r="A556" s="95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4.25" customHeight="1">
      <c r="A557" s="95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4.25" customHeight="1">
      <c r="A558" s="95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4.25" customHeight="1">
      <c r="A559" s="95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4.25" customHeight="1">
      <c r="A560" s="95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4.25" customHeight="1">
      <c r="A561" s="95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4.25" customHeight="1">
      <c r="A562" s="95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4.25" customHeight="1">
      <c r="A563" s="95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4.25" customHeight="1">
      <c r="A564" s="95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4.25" customHeight="1">
      <c r="A565" s="95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4.25" customHeight="1">
      <c r="A566" s="95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4.25" customHeight="1">
      <c r="A567" s="95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4.25" customHeight="1">
      <c r="A568" s="95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4.25" customHeight="1">
      <c r="A569" s="95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4.25" customHeight="1">
      <c r="A570" s="95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4.25" customHeight="1">
      <c r="A571" s="95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4.25" customHeight="1">
      <c r="A572" s="95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4.25" customHeight="1">
      <c r="A573" s="95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4.25" customHeight="1">
      <c r="A574" s="95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4.25" customHeight="1">
      <c r="A575" s="95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4.25" customHeight="1">
      <c r="A576" s="95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4.25" customHeight="1">
      <c r="A577" s="95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4.25" customHeight="1">
      <c r="A578" s="95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4.25" customHeight="1">
      <c r="A579" s="95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4.25" customHeight="1">
      <c r="A580" s="95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4.25" customHeight="1">
      <c r="A581" s="95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4.25" customHeight="1">
      <c r="A582" s="95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4.25" customHeight="1">
      <c r="A583" s="95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4.25" customHeight="1">
      <c r="A584" s="95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4.25" customHeight="1">
      <c r="A585" s="95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4.25" customHeight="1">
      <c r="A586" s="95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4.25" customHeight="1">
      <c r="A587" s="95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4.25" customHeight="1">
      <c r="A588" s="95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4.25" customHeight="1">
      <c r="A589" s="95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4.25" customHeight="1">
      <c r="A590" s="95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4.25" customHeight="1">
      <c r="A591" s="95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4.25" customHeight="1">
      <c r="A592" s="95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4.25" customHeight="1">
      <c r="A593" s="95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4.25" customHeight="1">
      <c r="A594" s="95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4.25" customHeight="1">
      <c r="A595" s="95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4.25" customHeight="1">
      <c r="A596" s="95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4.25" customHeight="1">
      <c r="A597" s="95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4.25" customHeight="1">
      <c r="A598" s="95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4.25" customHeight="1">
      <c r="A599" s="95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4.25" customHeight="1">
      <c r="A600" s="95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4.25" customHeight="1">
      <c r="A601" s="95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4.25" customHeight="1">
      <c r="A602" s="95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4.25" customHeight="1">
      <c r="A603" s="95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4.25" customHeight="1">
      <c r="A604" s="95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4.25" customHeight="1">
      <c r="A605" s="95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4.25" customHeight="1">
      <c r="A606" s="95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4.25" customHeight="1">
      <c r="A607" s="95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4.25" customHeight="1">
      <c r="A608" s="95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4.25" customHeight="1">
      <c r="A609" s="95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4.25" customHeight="1">
      <c r="A610" s="95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4.25" customHeight="1">
      <c r="A611" s="95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4.25" customHeight="1">
      <c r="A612" s="95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4.25" customHeight="1">
      <c r="A613" s="95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4.25" customHeight="1">
      <c r="A614" s="95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4.25" customHeight="1">
      <c r="A615" s="95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4.25" customHeight="1">
      <c r="A616" s="95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4.25" customHeight="1">
      <c r="A617" s="95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4.25" customHeight="1">
      <c r="A618" s="95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4.25" customHeight="1">
      <c r="A619" s="95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4.25" customHeight="1">
      <c r="A620" s="95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4.25" customHeight="1">
      <c r="A621" s="95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4.25" customHeight="1">
      <c r="A622" s="95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4.25" customHeight="1">
      <c r="A623" s="95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4.25" customHeight="1">
      <c r="A624" s="95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4.25" customHeight="1">
      <c r="A625" s="95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4.25" customHeight="1">
      <c r="A626" s="95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4.25" customHeight="1">
      <c r="A627" s="95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4.25" customHeight="1">
      <c r="A628" s="95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4.25" customHeight="1">
      <c r="A629" s="95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4.25" customHeight="1">
      <c r="A630" s="95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4.25" customHeight="1">
      <c r="A631" s="95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4.25" customHeight="1">
      <c r="A632" s="95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4.25" customHeight="1">
      <c r="A633" s="95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4.25" customHeight="1">
      <c r="A634" s="95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4.25" customHeight="1">
      <c r="A635" s="95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4.25" customHeight="1">
      <c r="A636" s="95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4.25" customHeight="1">
      <c r="A637" s="95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4.25" customHeight="1">
      <c r="A638" s="95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4.25" customHeight="1">
      <c r="A639" s="95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4.25" customHeight="1">
      <c r="A640" s="95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4.25" customHeight="1">
      <c r="A641" s="95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4.25" customHeight="1">
      <c r="A642" s="95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4.25" customHeight="1">
      <c r="A643" s="95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4.25" customHeight="1">
      <c r="A644" s="95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4.25" customHeight="1">
      <c r="A645" s="95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4.25" customHeight="1">
      <c r="A646" s="95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4.25" customHeight="1">
      <c r="A647" s="95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4.25" customHeight="1">
      <c r="A648" s="95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4.25" customHeight="1">
      <c r="A649" s="95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4.25" customHeight="1">
      <c r="A650" s="95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4.25" customHeight="1">
      <c r="A651" s="95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4.25" customHeight="1">
      <c r="A652" s="95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4.25" customHeight="1">
      <c r="A653" s="95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4.25" customHeight="1">
      <c r="A654" s="95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4.25" customHeight="1">
      <c r="A655" s="95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4.25" customHeight="1">
      <c r="A656" s="95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4.25" customHeight="1">
      <c r="A657" s="95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4.25" customHeight="1">
      <c r="A658" s="95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4.25" customHeight="1">
      <c r="A659" s="95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4.25" customHeight="1">
      <c r="A660" s="95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4.25" customHeight="1">
      <c r="A661" s="95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4.25" customHeight="1">
      <c r="A662" s="95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4.25" customHeight="1">
      <c r="A663" s="95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4.25" customHeight="1">
      <c r="A664" s="95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4.25" customHeight="1">
      <c r="A665" s="95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4.25" customHeight="1">
      <c r="A666" s="95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4.25" customHeight="1">
      <c r="A667" s="95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4.25" customHeight="1">
      <c r="A668" s="95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4.25" customHeight="1">
      <c r="A669" s="95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4.25" customHeight="1">
      <c r="A670" s="95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4.25" customHeight="1">
      <c r="A671" s="95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4.25" customHeight="1">
      <c r="A672" s="95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4.25" customHeight="1">
      <c r="A673" s="95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4.25" customHeight="1">
      <c r="A674" s="95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4.25" customHeight="1">
      <c r="A675" s="95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4.25" customHeight="1">
      <c r="A676" s="95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4.25" customHeight="1">
      <c r="A677" s="95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4.25" customHeight="1">
      <c r="A678" s="95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4.25" customHeight="1">
      <c r="A679" s="95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4.25" customHeight="1">
      <c r="A680" s="95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4.25" customHeight="1">
      <c r="A681" s="95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4.25" customHeight="1">
      <c r="A682" s="95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4.25" customHeight="1">
      <c r="A683" s="95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4.25" customHeight="1">
      <c r="A684" s="95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4.25" customHeight="1">
      <c r="A685" s="95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4.25" customHeight="1">
      <c r="A686" s="95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4.25" customHeight="1">
      <c r="A687" s="95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4.25" customHeight="1">
      <c r="A688" s="95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4.25" customHeight="1">
      <c r="A689" s="95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4.25" customHeight="1">
      <c r="A690" s="95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4.25" customHeight="1">
      <c r="A691" s="95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4.25" customHeight="1">
      <c r="A692" s="95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4.25" customHeight="1">
      <c r="A693" s="95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4.25" customHeight="1">
      <c r="A694" s="95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4.25" customHeight="1">
      <c r="A695" s="95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4.25" customHeight="1">
      <c r="A696" s="95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4.25" customHeight="1">
      <c r="A697" s="95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4.25" customHeight="1">
      <c r="A698" s="95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4.25" customHeight="1">
      <c r="A699" s="95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4.25" customHeight="1">
      <c r="A700" s="95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4.25" customHeight="1">
      <c r="A701" s="95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4.25" customHeight="1">
      <c r="A702" s="95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4.25" customHeight="1">
      <c r="A703" s="95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4.25" customHeight="1">
      <c r="A704" s="95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4.25" customHeight="1">
      <c r="A705" s="95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4.25" customHeight="1">
      <c r="A706" s="95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4.25" customHeight="1">
      <c r="A707" s="95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4.25" customHeight="1">
      <c r="A708" s="95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4.25" customHeight="1">
      <c r="A709" s="95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4.25" customHeight="1">
      <c r="A710" s="95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4.25" customHeight="1">
      <c r="A711" s="95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4.25" customHeight="1">
      <c r="A712" s="95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4.25" customHeight="1">
      <c r="A713" s="95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4.25" customHeight="1">
      <c r="A714" s="95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4.25" customHeight="1">
      <c r="A715" s="95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4.25" customHeight="1">
      <c r="A716" s="95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4.25" customHeight="1">
      <c r="A717" s="95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4.25" customHeight="1">
      <c r="A718" s="95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4.25" customHeight="1">
      <c r="A719" s="95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4.25" customHeight="1">
      <c r="A720" s="95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4.25" customHeight="1">
      <c r="A721" s="95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4.25" customHeight="1">
      <c r="A722" s="95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4.25" customHeight="1">
      <c r="A723" s="95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4.25" customHeight="1">
      <c r="A724" s="95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4.25" customHeight="1">
      <c r="A725" s="95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4.25" customHeight="1">
      <c r="A726" s="95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4.25" customHeight="1">
      <c r="A727" s="95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4.25" customHeight="1">
      <c r="A728" s="95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4.25" customHeight="1">
      <c r="A729" s="95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4.25" customHeight="1">
      <c r="A730" s="95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4.25" customHeight="1">
      <c r="A731" s="95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4.25" customHeight="1">
      <c r="A732" s="95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4.25" customHeight="1">
      <c r="A733" s="95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4.25" customHeight="1">
      <c r="A734" s="95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4.25" customHeight="1">
      <c r="A735" s="95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4.25" customHeight="1">
      <c r="A736" s="95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4.25" customHeight="1">
      <c r="A737" s="95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4.25" customHeight="1">
      <c r="A738" s="95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4.25" customHeight="1">
      <c r="A739" s="95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4.25" customHeight="1">
      <c r="A740" s="95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4.25" customHeight="1">
      <c r="A741" s="95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4.25" customHeight="1">
      <c r="A742" s="95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4.25" customHeight="1">
      <c r="A743" s="95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4.25" customHeight="1">
      <c r="A744" s="95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4.25" customHeight="1">
      <c r="A745" s="95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4.25" customHeight="1">
      <c r="A746" s="95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4.25" customHeight="1">
      <c r="A747" s="95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4.25" customHeight="1">
      <c r="A748" s="95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4.25" customHeight="1">
      <c r="A749" s="95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4.25" customHeight="1">
      <c r="A750" s="95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4.25" customHeight="1">
      <c r="A751" s="95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4.25" customHeight="1">
      <c r="A752" s="95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4.25" customHeight="1">
      <c r="A753" s="95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4.25" customHeight="1">
      <c r="A754" s="95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4.25" customHeight="1">
      <c r="A755" s="95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4.25" customHeight="1">
      <c r="A756" s="95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4.25" customHeight="1">
      <c r="A757" s="95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4.25" customHeight="1">
      <c r="A758" s="95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4.25" customHeight="1">
      <c r="A759" s="95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4.25" customHeight="1">
      <c r="A760" s="95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4.25" customHeight="1">
      <c r="A761" s="95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4.25" customHeight="1">
      <c r="A762" s="95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4.25" customHeight="1">
      <c r="A763" s="95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4.25" customHeight="1">
      <c r="A764" s="95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4.25" customHeight="1">
      <c r="A765" s="95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4.25" customHeight="1">
      <c r="A766" s="95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4.25" customHeight="1">
      <c r="A767" s="95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4.25" customHeight="1">
      <c r="A768" s="95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4.25" customHeight="1">
      <c r="A769" s="95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4.25" customHeight="1">
      <c r="A770" s="95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4.25" customHeight="1">
      <c r="A771" s="95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4.25" customHeight="1">
      <c r="A772" s="95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4.25" customHeight="1">
      <c r="A773" s="95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4.25" customHeight="1">
      <c r="A774" s="95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4.25" customHeight="1">
      <c r="A775" s="95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4.25" customHeight="1">
      <c r="A776" s="95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4.25" customHeight="1">
      <c r="A777" s="95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4.25" customHeight="1">
      <c r="A778" s="95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4.25" customHeight="1">
      <c r="A779" s="95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4.25" customHeight="1">
      <c r="A780" s="95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4.25" customHeight="1">
      <c r="A781" s="95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4.25" customHeight="1">
      <c r="A782" s="95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4.25" customHeight="1">
      <c r="A783" s="95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4.25" customHeight="1">
      <c r="A784" s="95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4.25" customHeight="1">
      <c r="A785" s="95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4.25" customHeight="1">
      <c r="A786" s="95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4.25" customHeight="1">
      <c r="A787" s="95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4.25" customHeight="1">
      <c r="A788" s="95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4.25" customHeight="1">
      <c r="A789" s="95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4.25" customHeight="1">
      <c r="A790" s="95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4.25" customHeight="1">
      <c r="A791" s="95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4.25" customHeight="1">
      <c r="A792" s="95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4.25" customHeight="1">
      <c r="A793" s="95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4.25" customHeight="1">
      <c r="A794" s="95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4.25" customHeight="1">
      <c r="A795" s="95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4.25" customHeight="1">
      <c r="A796" s="95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4.25" customHeight="1">
      <c r="A797" s="95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4.25" customHeight="1">
      <c r="A798" s="95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4.25" customHeight="1">
      <c r="A799" s="95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4.25" customHeight="1">
      <c r="A800" s="95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4.25" customHeight="1">
      <c r="A801" s="95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4.25" customHeight="1">
      <c r="A802" s="95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4.25" customHeight="1">
      <c r="A803" s="95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4.25" customHeight="1">
      <c r="A804" s="95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4.25" customHeight="1">
      <c r="A805" s="95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4.25" customHeight="1">
      <c r="A806" s="95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4.25" customHeight="1">
      <c r="A807" s="95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4.25" customHeight="1">
      <c r="A808" s="95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4.25" customHeight="1">
      <c r="A809" s="95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4.25" customHeight="1">
      <c r="A810" s="95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4.25" customHeight="1">
      <c r="A811" s="95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4.25" customHeight="1">
      <c r="A812" s="95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4.25" customHeight="1">
      <c r="A813" s="95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4.25" customHeight="1">
      <c r="A814" s="95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4.25" customHeight="1">
      <c r="A815" s="95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4.25" customHeight="1">
      <c r="A816" s="95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4.25" customHeight="1">
      <c r="A817" s="95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4.25" customHeight="1">
      <c r="A818" s="95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4.25" customHeight="1">
      <c r="A819" s="95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4.25" customHeight="1">
      <c r="A820" s="95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4.25" customHeight="1">
      <c r="A821" s="95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4.25" customHeight="1">
      <c r="A822" s="95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4.25" customHeight="1">
      <c r="A823" s="95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4.25" customHeight="1">
      <c r="A824" s="95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4.25" customHeight="1">
      <c r="A825" s="95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4.25" customHeight="1">
      <c r="A826" s="95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4.25" customHeight="1">
      <c r="A827" s="95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4.25" customHeight="1">
      <c r="A828" s="95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4.25" customHeight="1">
      <c r="A829" s="95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4.25" customHeight="1">
      <c r="A830" s="95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4.25" customHeight="1">
      <c r="A831" s="95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4.25" customHeight="1">
      <c r="A832" s="95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4.25" customHeight="1">
      <c r="A833" s="95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4.25" customHeight="1">
      <c r="A834" s="95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4.25" customHeight="1">
      <c r="A835" s="95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4.25" customHeight="1">
      <c r="A836" s="95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4.25" customHeight="1">
      <c r="A837" s="95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4.25" customHeight="1">
      <c r="A838" s="95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4.25" customHeight="1">
      <c r="A839" s="95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4.25" customHeight="1">
      <c r="A840" s="95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4.25" customHeight="1">
      <c r="A841" s="95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4.25" customHeight="1">
      <c r="A842" s="95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4.25" customHeight="1">
      <c r="A843" s="95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4.25" customHeight="1">
      <c r="A844" s="95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4.25" customHeight="1">
      <c r="A845" s="95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4.25" customHeight="1">
      <c r="A846" s="95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4.25" customHeight="1">
      <c r="A847" s="95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4.25" customHeight="1">
      <c r="A848" s="95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4.25" customHeight="1">
      <c r="A849" s="95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4.25" customHeight="1">
      <c r="A850" s="95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4.25" customHeight="1">
      <c r="A851" s="95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4.25" customHeight="1">
      <c r="A852" s="95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4.25" customHeight="1">
      <c r="A853" s="95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4.25" customHeight="1">
      <c r="A854" s="95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4.25" customHeight="1">
      <c r="A855" s="95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4.25" customHeight="1">
      <c r="A856" s="95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4.25" customHeight="1">
      <c r="A857" s="95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4.25" customHeight="1">
      <c r="A858" s="95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4.25" customHeight="1">
      <c r="A859" s="95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4.25" customHeight="1">
      <c r="A860" s="95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4.25" customHeight="1">
      <c r="A861" s="95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4.25" customHeight="1">
      <c r="A862" s="95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4.25" customHeight="1">
      <c r="A863" s="95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4.25" customHeight="1">
      <c r="A864" s="95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4.25" customHeight="1">
      <c r="A865" s="95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4.25" customHeight="1">
      <c r="A866" s="95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4.25" customHeight="1">
      <c r="A867" s="95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4.25" customHeight="1">
      <c r="A868" s="95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4.25" customHeight="1">
      <c r="A869" s="95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4.25" customHeight="1">
      <c r="A870" s="95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4.25" customHeight="1">
      <c r="A871" s="95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4.25" customHeight="1">
      <c r="A872" s="95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4.25" customHeight="1">
      <c r="A873" s="95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4.25" customHeight="1">
      <c r="A874" s="95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4.25" customHeight="1">
      <c r="A875" s="95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4.25" customHeight="1">
      <c r="A876" s="95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4.25" customHeight="1">
      <c r="A877" s="95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4.25" customHeight="1">
      <c r="A878" s="95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4.25" customHeight="1">
      <c r="A879" s="95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4.25" customHeight="1">
      <c r="A880" s="95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4.25" customHeight="1">
      <c r="A881" s="95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4.25" customHeight="1">
      <c r="A882" s="95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4.25" customHeight="1">
      <c r="A883" s="95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4.25" customHeight="1">
      <c r="A884" s="95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4.25" customHeight="1">
      <c r="A885" s="95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4.25" customHeight="1">
      <c r="A886" s="95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4.25" customHeight="1">
      <c r="A887" s="95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4.25" customHeight="1">
      <c r="A888" s="95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4.25" customHeight="1">
      <c r="A889" s="95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4.25" customHeight="1">
      <c r="A890" s="95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4.25" customHeight="1">
      <c r="A891" s="95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4.25" customHeight="1">
      <c r="A892" s="95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4.25" customHeight="1">
      <c r="A893" s="95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4.25" customHeight="1">
      <c r="A894" s="95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4.25" customHeight="1">
      <c r="A895" s="95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4.25" customHeight="1">
      <c r="A896" s="95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4.25" customHeight="1">
      <c r="A897" s="95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4.25" customHeight="1">
      <c r="A898" s="95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4.25" customHeight="1">
      <c r="A899" s="95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4.25" customHeight="1">
      <c r="A900" s="95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4.25" customHeight="1">
      <c r="A901" s="95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4.25" customHeight="1">
      <c r="A902" s="95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4.25" customHeight="1">
      <c r="A903" s="95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4.25" customHeight="1">
      <c r="A904" s="95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4.25" customHeight="1">
      <c r="A905" s="95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4.25" customHeight="1">
      <c r="A906" s="95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4.25" customHeight="1">
      <c r="A907" s="95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4.25" customHeight="1">
      <c r="A908" s="95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4.25" customHeight="1">
      <c r="A909" s="95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4.25" customHeight="1">
      <c r="A910" s="95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4.25" customHeight="1">
      <c r="A911" s="95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4.25" customHeight="1">
      <c r="A912" s="95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4.25" customHeight="1">
      <c r="A913" s="95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4.25" customHeight="1">
      <c r="A914" s="95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4.25" customHeight="1">
      <c r="A915" s="95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4.25" customHeight="1">
      <c r="A916" s="95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4.25" customHeight="1">
      <c r="A917" s="95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4.25" customHeight="1">
      <c r="A918" s="95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4.25" customHeight="1">
      <c r="A919" s="95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4.25" customHeight="1">
      <c r="A920" s="95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4.25" customHeight="1">
      <c r="A921" s="95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4.25" customHeight="1">
      <c r="A922" s="95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4.25" customHeight="1">
      <c r="A923" s="95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4.25" customHeight="1">
      <c r="A924" s="95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4.25" customHeight="1">
      <c r="A925" s="95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4.25" customHeight="1">
      <c r="A926" s="95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4.25" customHeight="1">
      <c r="A927" s="95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4.25" customHeight="1">
      <c r="A928" s="95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4.25" customHeight="1">
      <c r="A929" s="95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4.25" customHeight="1">
      <c r="A930" s="95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4.25" customHeight="1">
      <c r="A931" s="95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4.25" customHeight="1">
      <c r="A932" s="95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4.25" customHeight="1">
      <c r="A933" s="95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4.25" customHeight="1">
      <c r="A934" s="95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4.25" customHeight="1">
      <c r="A935" s="95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4.25" customHeight="1">
      <c r="A936" s="95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4.25" customHeight="1">
      <c r="A937" s="95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4.25" customHeight="1">
      <c r="A938" s="95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4.25" customHeight="1">
      <c r="A939" s="95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4.25" customHeight="1">
      <c r="A940" s="95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4.25" customHeight="1">
      <c r="A941" s="95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4.25" customHeight="1">
      <c r="A942" s="95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4.25" customHeight="1">
      <c r="A943" s="95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4.25" customHeight="1">
      <c r="A944" s="95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4.25" customHeight="1">
      <c r="A945" s="95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4.25" customHeight="1">
      <c r="A946" s="95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4.25" customHeight="1">
      <c r="A947" s="95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4.25" customHeight="1">
      <c r="A948" s="95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4.25" customHeight="1">
      <c r="A949" s="95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4.25" customHeight="1">
      <c r="A950" s="95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4.25" customHeight="1">
      <c r="A951" s="95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4.25" customHeight="1">
      <c r="A952" s="95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4.25" customHeight="1">
      <c r="A953" s="95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4.25" customHeight="1">
      <c r="A954" s="95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4.25" customHeight="1">
      <c r="A955" s="95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4.25" customHeight="1">
      <c r="A956" s="95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4.25" customHeight="1">
      <c r="A957" s="95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4.25" customHeight="1">
      <c r="A958" s="95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4.25" customHeight="1">
      <c r="A959" s="95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4.25" customHeight="1">
      <c r="A960" s="95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4.25" customHeight="1">
      <c r="A961" s="95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4.25" customHeight="1">
      <c r="A962" s="95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4.25" customHeight="1">
      <c r="A963" s="95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4.25" customHeight="1">
      <c r="A964" s="95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4.25" customHeight="1">
      <c r="A965" s="95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4.25" customHeight="1">
      <c r="A966" s="95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4.25" customHeight="1">
      <c r="A967" s="95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4.25" customHeight="1">
      <c r="A968" s="95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4.25" customHeight="1">
      <c r="A969" s="95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4.25" customHeight="1">
      <c r="A970" s="95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4.25" customHeight="1">
      <c r="A971" s="95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4.25" customHeight="1">
      <c r="A972" s="95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4.25" customHeight="1">
      <c r="A973" s="95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4.25" customHeight="1">
      <c r="A974" s="95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4.25" customHeight="1">
      <c r="A975" s="95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4.25" customHeight="1">
      <c r="A976" s="95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4.25" customHeight="1">
      <c r="A977" s="95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4.25" customHeight="1">
      <c r="A978" s="95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4.25" customHeight="1">
      <c r="A979" s="95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4.25" customHeight="1">
      <c r="A980" s="95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4.25" customHeight="1">
      <c r="A981" s="95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4.25" customHeight="1">
      <c r="A982" s="95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4.25" customHeight="1">
      <c r="A983" s="95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4.25" customHeight="1">
      <c r="A984" s="95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4.25" customHeight="1">
      <c r="A985" s="95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4.25" customHeight="1">
      <c r="A986" s="95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4.25" customHeight="1">
      <c r="A987" s="95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4.25" customHeight="1">
      <c r="A988" s="95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4.25" customHeight="1">
      <c r="A989" s="95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4.25" customHeight="1">
      <c r="A990" s="95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4.25" customHeight="1">
      <c r="A991" s="95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4.25" customHeight="1">
      <c r="A992" s="95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4.25" customHeight="1">
      <c r="A993" s="95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4.25" customHeight="1">
      <c r="A994" s="95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4.25" customHeight="1">
      <c r="A995" s="95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4.25" customHeight="1">
      <c r="A996" s="95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4.25" customHeight="1">
      <c r="A997" s="95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4.25" customHeight="1">
      <c r="A998" s="95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4.25" customHeight="1">
      <c r="A999" s="95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4.25" customHeight="1">
      <c r="A1000" s="9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11">
    <mergeCell ref="N2:P2"/>
    <mergeCell ref="Q2:S2"/>
    <mergeCell ref="T2:V2"/>
    <mergeCell ref="W2:Y2"/>
    <mergeCell ref="B1:M1"/>
    <mergeCell ref="N1:Y1"/>
    <mergeCell ref="A2:A3"/>
    <mergeCell ref="B2:D2"/>
    <mergeCell ref="E2:G2"/>
    <mergeCell ref="H2:J2"/>
    <mergeCell ref="K2:M2"/>
  </mergeCells>
  <conditionalFormatting sqref="G45">
    <cfRule type="expression" dxfId="0" priority="1" stopIfTrue="1">
      <formula>G45&lt;&gt;SUM(G47:G53)</formula>
    </cfRule>
  </conditionalFormatting>
  <conditionalFormatting sqref="G55">
    <cfRule type="expression" dxfId="0" priority="2" stopIfTrue="1">
      <formula>G55&lt;&gt;SUM(G57:G60)</formula>
    </cfRule>
  </conditionalFormatting>
  <conditionalFormatting sqref="G62">
    <cfRule type="expression" dxfId="0" priority="3" stopIfTrue="1">
      <formula>G62&lt;&gt;SUM(G64:G68)</formula>
    </cfRule>
  </conditionalFormatting>
  <conditionalFormatting sqref="G70">
    <cfRule type="expression" dxfId="0" priority="4" stopIfTrue="1">
      <formula>G70&lt;&gt;SUM(G72:G80)</formula>
    </cfRule>
  </conditionalFormatting>
  <conditionalFormatting sqref="G82">
    <cfRule type="expression" dxfId="0" priority="5" stopIfTrue="1">
      <formula>G82&lt;&gt;SUM(G84:G89)</formula>
    </cfRule>
  </conditionalFormatting>
  <conditionalFormatting sqref="G91">
    <cfRule type="expression" dxfId="0" priority="6" stopIfTrue="1">
      <formula>G91&lt;&gt;SUM(G93:G98)</formula>
    </cfRule>
  </conditionalFormatting>
  <conditionalFormatting sqref="G109">
    <cfRule type="expression" dxfId="0" priority="7" stopIfTrue="1">
      <formula>G109&lt;&gt;SUM(G111:G118)</formula>
    </cfRule>
  </conditionalFormatting>
  <conditionalFormatting sqref="G120">
    <cfRule type="expression" dxfId="0" priority="8" stopIfTrue="1">
      <formula>G120&lt;&gt;SUM(G122:G128)</formula>
    </cfRule>
  </conditionalFormatting>
  <conditionalFormatting sqref="G130">
    <cfRule type="expression" dxfId="0" priority="9" stopIfTrue="1">
      <formula>G130&lt;&gt;SUM(G132:G138)</formula>
    </cfRule>
  </conditionalFormatting>
  <conditionalFormatting sqref="G140">
    <cfRule type="expression" dxfId="0" priority="10" stopIfTrue="1">
      <formula>G140&lt;&gt;SUM(G142:G146)</formula>
    </cfRule>
  </conditionalFormatting>
  <conditionalFormatting sqref="G148">
    <cfRule type="expression" dxfId="0" priority="11" stopIfTrue="1">
      <formula>G148&lt;&gt;SUM(G150:G156)</formula>
    </cfRule>
  </conditionalFormatting>
  <conditionalFormatting sqref="G158">
    <cfRule type="expression" dxfId="0" priority="12" stopIfTrue="1">
      <formula>G158&lt;&gt;SUM(G160:G165)</formula>
    </cfRule>
  </conditionalFormatting>
  <conditionalFormatting sqref="G167">
    <cfRule type="expression" dxfId="0" priority="13" stopIfTrue="1">
      <formula>G167&lt;&gt;SUM(G169:G173)</formula>
    </cfRule>
  </conditionalFormatting>
  <conditionalFormatting sqref="G175">
    <cfRule type="expression" dxfId="0" priority="14" stopIfTrue="1">
      <formula>G175&lt;&gt;SUM(G177:G182)</formula>
    </cfRule>
  </conditionalFormatting>
  <conditionalFormatting sqref="G184">
    <cfRule type="expression" dxfId="0" priority="15" stopIfTrue="1">
      <formula>G184&lt;&gt;SUM(G186:G191)</formula>
    </cfRule>
  </conditionalFormatting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38"/>
    <col customWidth="1" min="2" max="13" width="15.63"/>
    <col customWidth="1" min="14" max="25" width="13.5"/>
    <col customWidth="1" min="26" max="26" width="8.63"/>
  </cols>
  <sheetData>
    <row r="1" ht="14.25" customHeight="1">
      <c r="A1" s="45" t="s">
        <v>0</v>
      </c>
      <c r="B1" s="47">
        <v>2024.0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47">
        <v>2024.0</v>
      </c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76"/>
    </row>
    <row r="2" ht="14.25" customHeight="1">
      <c r="A2" s="49" t="s">
        <v>1</v>
      </c>
      <c r="B2" s="54" t="s">
        <v>2</v>
      </c>
      <c r="C2" s="3"/>
      <c r="D2" s="4"/>
      <c r="E2" s="55" t="s">
        <v>3</v>
      </c>
      <c r="F2" s="3"/>
      <c r="G2" s="4"/>
      <c r="H2" s="56" t="s">
        <v>4</v>
      </c>
      <c r="I2" s="3"/>
      <c r="J2" s="4"/>
      <c r="K2" s="57" t="s">
        <v>5</v>
      </c>
      <c r="L2" s="3"/>
      <c r="M2" s="4"/>
      <c r="N2" s="54" t="s">
        <v>2</v>
      </c>
      <c r="O2" s="3"/>
      <c r="P2" s="4"/>
      <c r="Q2" s="55" t="s">
        <v>3</v>
      </c>
      <c r="R2" s="3"/>
      <c r="S2" s="4"/>
      <c r="T2" s="56" t="s">
        <v>4</v>
      </c>
      <c r="U2" s="3"/>
      <c r="V2" s="4"/>
      <c r="W2" s="57" t="s">
        <v>5</v>
      </c>
      <c r="X2" s="3"/>
      <c r="Y2" s="4"/>
      <c r="Z2" s="76"/>
    </row>
    <row r="3" ht="14.25" customHeight="1">
      <c r="A3" s="21"/>
      <c r="B3" s="66" t="s">
        <v>6</v>
      </c>
      <c r="C3" s="66" t="s">
        <v>7</v>
      </c>
      <c r="D3" s="66" t="s">
        <v>8</v>
      </c>
      <c r="E3" s="67" t="s">
        <v>9</v>
      </c>
      <c r="F3" s="67" t="s">
        <v>10</v>
      </c>
      <c r="G3" s="67" t="s">
        <v>11</v>
      </c>
      <c r="H3" s="68" t="s">
        <v>12</v>
      </c>
      <c r="I3" s="68" t="s">
        <v>13</v>
      </c>
      <c r="J3" s="68" t="s">
        <v>14</v>
      </c>
      <c r="K3" s="69" t="s">
        <v>15</v>
      </c>
      <c r="L3" s="69" t="s">
        <v>16</v>
      </c>
      <c r="M3" s="69" t="s">
        <v>17</v>
      </c>
      <c r="N3" s="66" t="s">
        <v>6</v>
      </c>
      <c r="O3" s="66" t="s">
        <v>7</v>
      </c>
      <c r="P3" s="66" t="s">
        <v>8</v>
      </c>
      <c r="Q3" s="67" t="s">
        <v>9</v>
      </c>
      <c r="R3" s="67" t="s">
        <v>10</v>
      </c>
      <c r="S3" s="67" t="s">
        <v>11</v>
      </c>
      <c r="T3" s="68" t="s">
        <v>12</v>
      </c>
      <c r="U3" s="68" t="s">
        <v>13</v>
      </c>
      <c r="V3" s="68" t="s">
        <v>14</v>
      </c>
      <c r="W3" s="69" t="s">
        <v>15</v>
      </c>
      <c r="X3" s="69" t="s">
        <v>16</v>
      </c>
      <c r="Y3" s="69" t="s">
        <v>17</v>
      </c>
      <c r="Z3" s="76"/>
    </row>
    <row r="4" ht="14.25" customHeight="1">
      <c r="A4" s="75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</row>
    <row r="5" ht="14.25" customHeight="1">
      <c r="A5" s="75" t="s">
        <v>18</v>
      </c>
      <c r="B5" s="76">
        <f t="shared" ref="B5:Y5" si="1">SUM(B7:B23)</f>
        <v>6506</v>
      </c>
      <c r="C5" s="76">
        <f t="shared" si="1"/>
        <v>7104</v>
      </c>
      <c r="D5" s="76">
        <f t="shared" si="1"/>
        <v>7743</v>
      </c>
      <c r="E5" s="76">
        <f t="shared" si="1"/>
        <v>7202</v>
      </c>
      <c r="F5" s="76">
        <f t="shared" si="1"/>
        <v>7112</v>
      </c>
      <c r="G5" s="76">
        <f t="shared" si="1"/>
        <v>7672</v>
      </c>
      <c r="H5" s="76">
        <f t="shared" si="1"/>
        <v>7230</v>
      </c>
      <c r="I5" s="76">
        <f t="shared" si="1"/>
        <v>7230</v>
      </c>
      <c r="J5" s="76">
        <f t="shared" si="1"/>
        <v>7293</v>
      </c>
      <c r="K5" s="76">
        <f t="shared" si="1"/>
        <v>6892</v>
      </c>
      <c r="L5" s="76">
        <f t="shared" si="1"/>
        <v>6656</v>
      </c>
      <c r="M5" s="76">
        <f t="shared" si="1"/>
        <v>6138</v>
      </c>
      <c r="N5" s="76">
        <f t="shared" si="1"/>
        <v>10668021.9</v>
      </c>
      <c r="O5" s="76">
        <f t="shared" si="1"/>
        <v>11472095.35</v>
      </c>
      <c r="P5" s="76">
        <f t="shared" si="1"/>
        <v>11183375.54</v>
      </c>
      <c r="Q5" s="76">
        <f t="shared" si="1"/>
        <v>11570576.15</v>
      </c>
      <c r="R5" s="76">
        <f t="shared" si="1"/>
        <v>12529850.6</v>
      </c>
      <c r="S5" s="76">
        <f t="shared" si="1"/>
        <v>10890823.78</v>
      </c>
      <c r="T5" s="76">
        <f t="shared" si="1"/>
        <v>11761637.03</v>
      </c>
      <c r="U5" s="76">
        <f t="shared" si="1"/>
        <v>10563744.73</v>
      </c>
      <c r="V5" s="76">
        <f t="shared" si="1"/>
        <v>11684835.61</v>
      </c>
      <c r="W5" s="76">
        <f t="shared" si="1"/>
        <v>10746797.11</v>
      </c>
      <c r="X5" s="76">
        <f t="shared" si="1"/>
        <v>10650531.31</v>
      </c>
      <c r="Y5" s="76">
        <f t="shared" si="1"/>
        <v>10222684.49</v>
      </c>
      <c r="Z5" s="76"/>
    </row>
    <row r="6" ht="14.25" customHeight="1">
      <c r="A6" s="75"/>
      <c r="B6" s="76"/>
      <c r="C6" s="76"/>
      <c r="D6" s="76"/>
      <c r="E6" s="76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</row>
    <row r="7" ht="14.25" customHeight="1">
      <c r="A7" s="79" t="s">
        <v>19</v>
      </c>
      <c r="B7" s="76">
        <v>147.0</v>
      </c>
      <c r="C7" s="76">
        <v>307.0</v>
      </c>
      <c r="D7" s="76">
        <v>295.0</v>
      </c>
      <c r="E7" s="76">
        <v>241.0</v>
      </c>
      <c r="F7" s="76">
        <v>289.0</v>
      </c>
      <c r="G7" s="76">
        <v>271.0</v>
      </c>
      <c r="H7" s="76">
        <v>265.0</v>
      </c>
      <c r="I7" s="76">
        <v>265.0</v>
      </c>
      <c r="J7" s="76">
        <v>268.0</v>
      </c>
      <c r="K7" s="76">
        <v>303.0</v>
      </c>
      <c r="L7" s="76">
        <v>329.0</v>
      </c>
      <c r="M7" s="76">
        <v>249.0</v>
      </c>
      <c r="N7" s="76">
        <v>416458.665</v>
      </c>
      <c r="O7" s="76">
        <v>1105805.532</v>
      </c>
      <c r="P7" s="76">
        <v>1015042.241</v>
      </c>
      <c r="Q7" s="76">
        <v>794829.892</v>
      </c>
      <c r="R7" s="76">
        <v>1027808.703</v>
      </c>
      <c r="S7" s="76">
        <v>862206.697</v>
      </c>
      <c r="T7" s="76">
        <v>956260.025</v>
      </c>
      <c r="U7" s="76">
        <v>859670.22</v>
      </c>
      <c r="V7" s="76">
        <v>833797.831</v>
      </c>
      <c r="W7" s="76">
        <v>990984.366</v>
      </c>
      <c r="X7" s="76">
        <v>1125784.748</v>
      </c>
      <c r="Y7" s="76">
        <v>733183.898</v>
      </c>
      <c r="Z7" s="76"/>
    </row>
    <row r="8" ht="14.25" customHeight="1">
      <c r="A8" s="79" t="s">
        <v>20</v>
      </c>
      <c r="B8" s="76">
        <v>81.0</v>
      </c>
      <c r="C8" s="76">
        <v>71.0</v>
      </c>
      <c r="D8" s="76">
        <v>46.0</v>
      </c>
      <c r="E8" s="76">
        <v>69.0</v>
      </c>
      <c r="F8" s="76">
        <v>96.0</v>
      </c>
      <c r="G8" s="76">
        <v>45.0</v>
      </c>
      <c r="H8" s="76">
        <v>51.0</v>
      </c>
      <c r="I8" s="76">
        <v>51.0</v>
      </c>
      <c r="J8" s="76">
        <v>78.0</v>
      </c>
      <c r="K8" s="76">
        <v>83.0</v>
      </c>
      <c r="L8" s="76">
        <v>43.0</v>
      </c>
      <c r="M8" s="76">
        <v>78.0</v>
      </c>
      <c r="N8" s="76">
        <v>272683.065</v>
      </c>
      <c r="O8" s="76">
        <v>223923.429</v>
      </c>
      <c r="P8" s="76">
        <v>119201.277</v>
      </c>
      <c r="Q8" s="76">
        <v>209713.068</v>
      </c>
      <c r="R8" s="76">
        <v>270660.797</v>
      </c>
      <c r="S8" s="76">
        <v>238256.634</v>
      </c>
      <c r="T8" s="76">
        <v>136153.879</v>
      </c>
      <c r="U8" s="76">
        <v>167679.306</v>
      </c>
      <c r="V8" s="76">
        <v>219328.574</v>
      </c>
      <c r="W8" s="76">
        <v>330915.4</v>
      </c>
      <c r="X8" s="76">
        <v>148784.024</v>
      </c>
      <c r="Y8" s="76">
        <v>235963.524</v>
      </c>
      <c r="Z8" s="76"/>
    </row>
    <row r="9" ht="14.25" customHeight="1">
      <c r="A9" s="79" t="s">
        <v>21</v>
      </c>
      <c r="B9" s="76">
        <v>695.0</v>
      </c>
      <c r="C9" s="76">
        <v>749.0</v>
      </c>
      <c r="D9" s="76">
        <v>776.0</v>
      </c>
      <c r="E9" s="76">
        <v>661.0</v>
      </c>
      <c r="F9" s="76">
        <v>635.0</v>
      </c>
      <c r="G9" s="76">
        <v>587.0</v>
      </c>
      <c r="H9" s="76">
        <v>737.0</v>
      </c>
      <c r="I9" s="76">
        <v>737.0</v>
      </c>
      <c r="J9" s="76">
        <v>589.0</v>
      </c>
      <c r="K9" s="76">
        <v>462.0</v>
      </c>
      <c r="L9" s="76">
        <v>409.0</v>
      </c>
      <c r="M9" s="76">
        <v>667.0</v>
      </c>
      <c r="N9" s="76">
        <v>947819.905</v>
      </c>
      <c r="O9" s="76">
        <v>995828.095</v>
      </c>
      <c r="P9" s="76">
        <v>947800.608</v>
      </c>
      <c r="Q9" s="76">
        <v>871834.717</v>
      </c>
      <c r="R9" s="76">
        <v>797496.49</v>
      </c>
      <c r="S9" s="76">
        <v>891468.613</v>
      </c>
      <c r="T9" s="76">
        <v>723123.927</v>
      </c>
      <c r="U9" s="76">
        <v>1009250.848</v>
      </c>
      <c r="V9" s="76">
        <v>847532.255</v>
      </c>
      <c r="W9" s="76">
        <v>649564.993</v>
      </c>
      <c r="X9" s="76">
        <v>536481.212</v>
      </c>
      <c r="Y9" s="76">
        <v>968781.153</v>
      </c>
      <c r="Z9" s="76"/>
    </row>
    <row r="10" ht="14.25" customHeight="1">
      <c r="A10" s="79" t="s">
        <v>22</v>
      </c>
      <c r="B10" s="76">
        <v>345.0</v>
      </c>
      <c r="C10" s="76">
        <v>312.0</v>
      </c>
      <c r="D10" s="76">
        <v>325.0</v>
      </c>
      <c r="E10" s="80">
        <v>324.0</v>
      </c>
      <c r="F10" s="76">
        <v>127.0</v>
      </c>
      <c r="G10" s="76">
        <v>115.0</v>
      </c>
      <c r="H10" s="76">
        <v>413.0</v>
      </c>
      <c r="I10" s="76">
        <v>413.0</v>
      </c>
      <c r="J10" s="76">
        <v>444.0</v>
      </c>
      <c r="K10" s="76">
        <v>385.0</v>
      </c>
      <c r="L10" s="76">
        <v>238.0</v>
      </c>
      <c r="M10" s="76">
        <v>228.0</v>
      </c>
      <c r="N10" s="76">
        <v>347750.876</v>
      </c>
      <c r="O10" s="76">
        <v>376761.181</v>
      </c>
      <c r="P10" s="76">
        <v>245704.663</v>
      </c>
      <c r="Q10" s="76">
        <v>449002.74</v>
      </c>
      <c r="R10" s="76">
        <v>166698.451</v>
      </c>
      <c r="S10" s="76">
        <v>367810.13</v>
      </c>
      <c r="T10" s="76">
        <v>151096.922</v>
      </c>
      <c r="U10" s="76">
        <v>439651.941</v>
      </c>
      <c r="V10" s="76">
        <v>519689.695</v>
      </c>
      <c r="W10" s="76">
        <v>551553.424</v>
      </c>
      <c r="X10" s="76">
        <v>364291.906</v>
      </c>
      <c r="Y10" s="76">
        <v>464393.037</v>
      </c>
      <c r="Z10" s="76"/>
    </row>
    <row r="11" ht="14.25" customHeight="1">
      <c r="A11" s="79" t="s">
        <v>23</v>
      </c>
      <c r="B11" s="76">
        <v>690.0</v>
      </c>
      <c r="C11" s="76">
        <v>768.0</v>
      </c>
      <c r="D11" s="76">
        <v>782.0</v>
      </c>
      <c r="E11" s="76">
        <v>787.0</v>
      </c>
      <c r="F11" s="76">
        <v>845.0</v>
      </c>
      <c r="G11" s="76">
        <v>802.0</v>
      </c>
      <c r="H11" s="76">
        <v>618.0</v>
      </c>
      <c r="I11" s="76">
        <v>618.0</v>
      </c>
      <c r="J11" s="76">
        <v>653.0</v>
      </c>
      <c r="K11" s="76">
        <v>578.0</v>
      </c>
      <c r="L11" s="76">
        <v>594.0</v>
      </c>
      <c r="M11" s="76">
        <v>544.0</v>
      </c>
      <c r="N11" s="76">
        <v>1362499.222</v>
      </c>
      <c r="O11" s="76">
        <v>1424881.667</v>
      </c>
      <c r="P11" s="76">
        <v>1561839.271</v>
      </c>
      <c r="Q11" s="76">
        <v>1592051.206</v>
      </c>
      <c r="R11" s="76">
        <v>1616989.282</v>
      </c>
      <c r="S11" s="76">
        <v>1571586.594</v>
      </c>
      <c r="T11" s="76">
        <v>1462972.761</v>
      </c>
      <c r="U11" s="76">
        <v>1231189.858</v>
      </c>
      <c r="V11" s="76">
        <v>1403492.227</v>
      </c>
      <c r="W11" s="76">
        <v>1151065.651</v>
      </c>
      <c r="X11" s="76">
        <v>1339491.252</v>
      </c>
      <c r="Y11" s="76">
        <v>1082207.72</v>
      </c>
      <c r="Z11" s="76"/>
    </row>
    <row r="12" ht="14.25" customHeight="1">
      <c r="A12" s="79" t="s">
        <v>24</v>
      </c>
      <c r="B12" s="76">
        <v>1498.0</v>
      </c>
      <c r="C12" s="76">
        <v>1641.0</v>
      </c>
      <c r="D12" s="76">
        <v>1718.0</v>
      </c>
      <c r="E12" s="76">
        <v>1793.0</v>
      </c>
      <c r="F12" s="76">
        <v>1710.0</v>
      </c>
      <c r="G12" s="76">
        <v>1729.0</v>
      </c>
      <c r="H12" s="76">
        <v>1501.0</v>
      </c>
      <c r="I12" s="76">
        <v>1501.0</v>
      </c>
      <c r="J12" s="76">
        <v>1903.0</v>
      </c>
      <c r="K12" s="76">
        <v>1645.0</v>
      </c>
      <c r="L12" s="76">
        <v>1700.0</v>
      </c>
      <c r="M12" s="76">
        <v>1385.0</v>
      </c>
      <c r="N12" s="76">
        <v>3642400.117</v>
      </c>
      <c r="O12" s="76">
        <v>3125597.592</v>
      </c>
      <c r="P12" s="76">
        <v>3166831.235</v>
      </c>
      <c r="Q12" s="76">
        <v>3481136.985</v>
      </c>
      <c r="R12" s="76">
        <v>4146442.396</v>
      </c>
      <c r="S12" s="76">
        <v>2770080.878</v>
      </c>
      <c r="T12" s="76">
        <v>3298558.073</v>
      </c>
      <c r="U12" s="76">
        <v>2886301.0</v>
      </c>
      <c r="V12" s="76">
        <v>3576959.018</v>
      </c>
      <c r="W12" s="76">
        <v>2964699.535</v>
      </c>
      <c r="X12" s="76">
        <v>3372079.213</v>
      </c>
      <c r="Y12" s="76">
        <v>2916052.555</v>
      </c>
      <c r="Z12" s="76"/>
    </row>
    <row r="13" ht="14.25" customHeight="1">
      <c r="A13" s="79" t="s">
        <v>25</v>
      </c>
      <c r="B13" s="76">
        <v>140.0</v>
      </c>
      <c r="C13" s="76">
        <v>298.0</v>
      </c>
      <c r="D13" s="76">
        <v>265.0</v>
      </c>
      <c r="E13" s="76">
        <v>273.0</v>
      </c>
      <c r="F13" s="76">
        <v>240.0</v>
      </c>
      <c r="G13" s="76">
        <v>303.0</v>
      </c>
      <c r="H13" s="76">
        <v>224.0</v>
      </c>
      <c r="I13" s="76">
        <v>224.0</v>
      </c>
      <c r="J13" s="76">
        <v>228.0</v>
      </c>
      <c r="K13" s="76">
        <v>190.0</v>
      </c>
      <c r="L13" s="76">
        <v>208.0</v>
      </c>
      <c r="M13" s="76">
        <v>287.0</v>
      </c>
      <c r="N13" s="76">
        <v>180807.506</v>
      </c>
      <c r="O13" s="76">
        <v>265377.163</v>
      </c>
      <c r="P13" s="76">
        <v>284364.382</v>
      </c>
      <c r="Q13" s="76">
        <v>247607.608</v>
      </c>
      <c r="R13" s="76">
        <v>226813.14</v>
      </c>
      <c r="S13" s="76">
        <v>181598.015</v>
      </c>
      <c r="T13" s="76">
        <v>329618.47</v>
      </c>
      <c r="U13" s="76">
        <v>231283.567</v>
      </c>
      <c r="V13" s="76">
        <v>219040.251</v>
      </c>
      <c r="W13" s="76">
        <v>210506.894</v>
      </c>
      <c r="X13" s="76">
        <v>212265.837</v>
      </c>
      <c r="Y13" s="76">
        <v>302272.127</v>
      </c>
      <c r="Z13" s="76"/>
    </row>
    <row r="14" ht="14.25" customHeight="1">
      <c r="A14" s="79" t="s">
        <v>26</v>
      </c>
      <c r="B14" s="76">
        <v>120.0</v>
      </c>
      <c r="C14" s="76">
        <v>121.0</v>
      </c>
      <c r="D14" s="76">
        <v>185.0</v>
      </c>
      <c r="E14" s="76">
        <v>75.0</v>
      </c>
      <c r="F14" s="76">
        <v>73.0</v>
      </c>
      <c r="G14" s="76">
        <v>200.0</v>
      </c>
      <c r="H14" s="76">
        <v>130.0</v>
      </c>
      <c r="I14" s="76">
        <v>130.0</v>
      </c>
      <c r="J14" s="76">
        <v>51.0</v>
      </c>
      <c r="K14" s="76">
        <v>53.0</v>
      </c>
      <c r="L14" s="76">
        <v>101.0</v>
      </c>
      <c r="M14" s="76">
        <v>65.0</v>
      </c>
      <c r="N14" s="76">
        <v>310181.093</v>
      </c>
      <c r="O14" s="76">
        <v>218337.947</v>
      </c>
      <c r="P14" s="76">
        <v>356442.308</v>
      </c>
      <c r="Q14" s="76">
        <v>134024.501</v>
      </c>
      <c r="R14" s="76">
        <v>161513.998</v>
      </c>
      <c r="S14" s="76">
        <v>335872.533</v>
      </c>
      <c r="T14" s="76">
        <v>402389.069</v>
      </c>
      <c r="U14" s="76">
        <v>286188.26</v>
      </c>
      <c r="V14" s="76">
        <v>98432.791</v>
      </c>
      <c r="W14" s="76">
        <v>111361.435</v>
      </c>
      <c r="X14" s="76">
        <v>201087.794</v>
      </c>
      <c r="Y14" s="76">
        <v>135864.861</v>
      </c>
      <c r="Z14" s="76"/>
    </row>
    <row r="15" ht="14.25" customHeight="1">
      <c r="A15" s="79" t="s">
        <v>27</v>
      </c>
      <c r="B15" s="76">
        <v>308.0</v>
      </c>
      <c r="C15" s="76">
        <v>238.0</v>
      </c>
      <c r="D15" s="76">
        <v>320.0</v>
      </c>
      <c r="E15" s="80">
        <v>384.0</v>
      </c>
      <c r="F15" s="76">
        <v>385.0</v>
      </c>
      <c r="G15" s="76">
        <v>434.0</v>
      </c>
      <c r="H15" s="76">
        <v>413.0</v>
      </c>
      <c r="I15" s="76">
        <v>413.0</v>
      </c>
      <c r="J15" s="76">
        <v>401.0</v>
      </c>
      <c r="K15" s="76">
        <v>581.0</v>
      </c>
      <c r="L15" s="76">
        <v>277.0</v>
      </c>
      <c r="M15" s="76">
        <v>330.0</v>
      </c>
      <c r="N15" s="76">
        <v>569640.608</v>
      </c>
      <c r="O15" s="76">
        <v>415079.742</v>
      </c>
      <c r="P15" s="76">
        <v>568845.033</v>
      </c>
      <c r="Q15" s="76">
        <v>691319.413</v>
      </c>
      <c r="R15" s="76">
        <v>683657.6</v>
      </c>
      <c r="S15" s="76">
        <v>887575.866</v>
      </c>
      <c r="T15" s="76">
        <v>801331.321</v>
      </c>
      <c r="U15" s="76">
        <v>887512.787</v>
      </c>
      <c r="V15" s="76">
        <v>707808.64</v>
      </c>
      <c r="W15" s="76">
        <v>933427.066</v>
      </c>
      <c r="X15" s="76">
        <v>603050.781</v>
      </c>
      <c r="Y15" s="76">
        <v>669329.926</v>
      </c>
      <c r="Z15" s="76"/>
    </row>
    <row r="16" ht="14.25" customHeight="1">
      <c r="A16" s="79" t="s">
        <v>28</v>
      </c>
      <c r="B16" s="76">
        <v>1034.0</v>
      </c>
      <c r="C16" s="76">
        <v>924.0</v>
      </c>
      <c r="D16" s="76">
        <v>1021.0</v>
      </c>
      <c r="E16" s="80">
        <v>980.0</v>
      </c>
      <c r="F16" s="76">
        <v>1009.0</v>
      </c>
      <c r="G16" s="76">
        <v>1341.0</v>
      </c>
      <c r="H16" s="76">
        <v>1272.0</v>
      </c>
      <c r="I16" s="76">
        <v>1272.0</v>
      </c>
      <c r="J16" s="76">
        <v>859.0</v>
      </c>
      <c r="K16" s="76">
        <v>849.0</v>
      </c>
      <c r="L16" s="76">
        <v>954.0</v>
      </c>
      <c r="M16" s="76">
        <v>813.0</v>
      </c>
      <c r="N16" s="76">
        <v>949017.868</v>
      </c>
      <c r="O16" s="76">
        <v>948487.37</v>
      </c>
      <c r="P16" s="76">
        <v>1013869.501</v>
      </c>
      <c r="Q16" s="76">
        <v>1121602.295</v>
      </c>
      <c r="R16" s="76">
        <v>1003500.736</v>
      </c>
      <c r="S16" s="76">
        <v>953213.288</v>
      </c>
      <c r="T16" s="76">
        <v>1475205.037</v>
      </c>
      <c r="U16" s="76">
        <v>875067.201</v>
      </c>
      <c r="V16" s="76">
        <v>841983.069</v>
      </c>
      <c r="W16" s="76">
        <v>882640.396</v>
      </c>
      <c r="X16" s="76">
        <v>948132.767</v>
      </c>
      <c r="Y16" s="76">
        <v>995910.642</v>
      </c>
      <c r="Z16" s="76"/>
    </row>
    <row r="17" ht="14.25" customHeight="1">
      <c r="A17" s="79" t="s">
        <v>29</v>
      </c>
      <c r="B17" s="76">
        <v>302.0</v>
      </c>
      <c r="C17" s="76">
        <v>254.0</v>
      </c>
      <c r="D17" s="76">
        <v>257.0</v>
      </c>
      <c r="E17" s="80">
        <v>228.0</v>
      </c>
      <c r="F17" s="76">
        <v>314.0</v>
      </c>
      <c r="G17" s="76">
        <v>321.0</v>
      </c>
      <c r="H17" s="76">
        <v>268.0</v>
      </c>
      <c r="I17" s="76">
        <v>268.0</v>
      </c>
      <c r="J17" s="76">
        <v>245.0</v>
      </c>
      <c r="K17" s="76">
        <v>308.0</v>
      </c>
      <c r="L17" s="76">
        <v>271.0</v>
      </c>
      <c r="M17" s="76">
        <v>276.0</v>
      </c>
      <c r="N17" s="76">
        <v>533445.604</v>
      </c>
      <c r="O17" s="76">
        <v>433609.933</v>
      </c>
      <c r="P17" s="76">
        <v>395705.687</v>
      </c>
      <c r="Q17" s="76">
        <v>396132.47</v>
      </c>
      <c r="R17" s="76">
        <v>481560.198</v>
      </c>
      <c r="S17" s="76">
        <v>367676.111</v>
      </c>
      <c r="T17" s="76">
        <v>485248.558</v>
      </c>
      <c r="U17" s="76">
        <v>408518.443</v>
      </c>
      <c r="V17" s="76">
        <v>324594.967</v>
      </c>
      <c r="W17" s="76">
        <v>500005.806</v>
      </c>
      <c r="X17" s="76">
        <v>536632.782</v>
      </c>
      <c r="Y17" s="76">
        <v>477774.838</v>
      </c>
      <c r="Z17" s="76"/>
    </row>
    <row r="18" ht="14.25" customHeight="1">
      <c r="A18" s="79" t="s">
        <v>30</v>
      </c>
      <c r="B18" s="76">
        <v>153.0</v>
      </c>
      <c r="C18" s="76">
        <v>105.0</v>
      </c>
      <c r="D18" s="76">
        <v>282.0</v>
      </c>
      <c r="E18" s="80">
        <v>147.0</v>
      </c>
      <c r="F18" s="76">
        <v>157.0</v>
      </c>
      <c r="G18" s="76">
        <v>174.0</v>
      </c>
      <c r="H18" s="76">
        <v>89.0</v>
      </c>
      <c r="I18" s="76">
        <v>89.0</v>
      </c>
      <c r="J18" s="76">
        <v>145.0</v>
      </c>
      <c r="K18" s="76">
        <v>136.0</v>
      </c>
      <c r="L18" s="76">
        <v>101.0</v>
      </c>
      <c r="M18" s="76">
        <v>111.0</v>
      </c>
      <c r="N18" s="76">
        <v>336219.928</v>
      </c>
      <c r="O18" s="76">
        <v>133869.789</v>
      </c>
      <c r="P18" s="76">
        <v>355333.701</v>
      </c>
      <c r="Q18" s="76">
        <v>182079.502</v>
      </c>
      <c r="R18" s="76">
        <v>187196.895</v>
      </c>
      <c r="S18" s="76">
        <v>311109.4</v>
      </c>
      <c r="T18" s="76">
        <v>193897.561</v>
      </c>
      <c r="U18" s="76">
        <v>169662.90107174177</v>
      </c>
      <c r="V18" s="76">
        <v>292062.691</v>
      </c>
      <c r="W18" s="76">
        <v>173743.245</v>
      </c>
      <c r="X18" s="76">
        <v>106268.969</v>
      </c>
      <c r="Y18" s="76">
        <v>187882.306</v>
      </c>
      <c r="Z18" s="76"/>
    </row>
    <row r="19" ht="14.25" customHeight="1">
      <c r="A19" s="79" t="s">
        <v>32</v>
      </c>
      <c r="B19" s="76">
        <v>414.0</v>
      </c>
      <c r="C19" s="76">
        <v>648.0</v>
      </c>
      <c r="D19" s="80">
        <v>837.0</v>
      </c>
      <c r="E19" s="80">
        <v>634.0</v>
      </c>
      <c r="F19" s="76">
        <v>495.0</v>
      </c>
      <c r="G19" s="76">
        <v>701.0</v>
      </c>
      <c r="H19" s="76">
        <v>459.0</v>
      </c>
      <c r="I19" s="76">
        <v>459.0</v>
      </c>
      <c r="J19" s="76">
        <v>533.0</v>
      </c>
      <c r="K19" s="76">
        <v>608.0</v>
      </c>
      <c r="L19" s="76">
        <v>657.0</v>
      </c>
      <c r="M19" s="76">
        <v>427.0</v>
      </c>
      <c r="N19" s="76">
        <v>273497.783</v>
      </c>
      <c r="O19" s="76">
        <v>522619.145</v>
      </c>
      <c r="P19" s="76">
        <v>583505.474</v>
      </c>
      <c r="Q19" s="76">
        <v>496513.763</v>
      </c>
      <c r="R19" s="76">
        <v>382286.471</v>
      </c>
      <c r="S19" s="76">
        <v>436317.547</v>
      </c>
      <c r="T19" s="76">
        <v>589323.581</v>
      </c>
      <c r="U19" s="76">
        <v>328614.21</v>
      </c>
      <c r="V19" s="76">
        <v>752644.774</v>
      </c>
      <c r="W19" s="76">
        <v>434442.751</v>
      </c>
      <c r="X19" s="76">
        <v>464583.427</v>
      </c>
      <c r="Y19" s="76">
        <v>444696.186</v>
      </c>
      <c r="Z19" s="76"/>
    </row>
    <row r="20" ht="14.25" customHeight="1">
      <c r="A20" s="79" t="s">
        <v>33</v>
      </c>
      <c r="B20" s="76">
        <v>412.0</v>
      </c>
      <c r="C20" s="76">
        <v>394.0</v>
      </c>
      <c r="D20" s="76">
        <v>437.0</v>
      </c>
      <c r="E20" s="76">
        <v>410.0</v>
      </c>
      <c r="F20" s="76">
        <v>509.0</v>
      </c>
      <c r="G20" s="76">
        <v>438.0</v>
      </c>
      <c r="H20" s="76">
        <v>495.0</v>
      </c>
      <c r="I20" s="76">
        <v>495.0</v>
      </c>
      <c r="J20" s="76">
        <v>564.0</v>
      </c>
      <c r="K20" s="76">
        <v>429.0</v>
      </c>
      <c r="L20" s="76">
        <v>525.0</v>
      </c>
      <c r="M20" s="76">
        <v>369.0</v>
      </c>
      <c r="N20" s="76">
        <v>381200.847</v>
      </c>
      <c r="O20" s="76">
        <v>1026113.404</v>
      </c>
      <c r="P20" s="76">
        <v>349529.563</v>
      </c>
      <c r="Q20" s="76">
        <v>631544.544</v>
      </c>
      <c r="R20" s="76">
        <v>1098355.501</v>
      </c>
      <c r="S20" s="76">
        <v>496199.78</v>
      </c>
      <c r="T20" s="76">
        <v>561623.211</v>
      </c>
      <c r="U20" s="76">
        <v>563703.183</v>
      </c>
      <c r="V20" s="76">
        <v>671705.029</v>
      </c>
      <c r="W20" s="76">
        <v>722188.089</v>
      </c>
      <c r="X20" s="76">
        <v>438448.351</v>
      </c>
      <c r="Y20" s="76">
        <v>341980.22</v>
      </c>
      <c r="Z20" s="76"/>
    </row>
    <row r="21" ht="14.25" customHeight="1">
      <c r="A21" s="79" t="s">
        <v>34</v>
      </c>
      <c r="B21" s="76">
        <v>116.0</v>
      </c>
      <c r="C21" s="76">
        <v>230.0</v>
      </c>
      <c r="D21" s="76">
        <v>141.0</v>
      </c>
      <c r="E21" s="76">
        <v>141.0</v>
      </c>
      <c r="F21" s="76">
        <v>188.0</v>
      </c>
      <c r="G21" s="76">
        <v>152.0</v>
      </c>
      <c r="H21" s="76">
        <v>147.0</v>
      </c>
      <c r="I21" s="76">
        <v>147.0</v>
      </c>
      <c r="J21" s="76">
        <v>261.0</v>
      </c>
      <c r="K21" s="76">
        <v>122.0</v>
      </c>
      <c r="L21" s="76">
        <v>127.0</v>
      </c>
      <c r="M21" s="76">
        <v>138.0</v>
      </c>
      <c r="N21" s="76">
        <v>97398.94900000001</v>
      </c>
      <c r="O21" s="76">
        <v>214516.428</v>
      </c>
      <c r="P21" s="76">
        <v>148745.15099999998</v>
      </c>
      <c r="Q21" s="76">
        <v>217965.125</v>
      </c>
      <c r="R21" s="76">
        <v>235465.109</v>
      </c>
      <c r="S21" s="76">
        <v>141493.239</v>
      </c>
      <c r="T21" s="76">
        <v>120107.573</v>
      </c>
      <c r="U21" s="76">
        <v>104548.318</v>
      </c>
      <c r="V21" s="76">
        <v>279766.339</v>
      </c>
      <c r="W21" s="76">
        <v>129610.38</v>
      </c>
      <c r="X21" s="76">
        <v>134484.44</v>
      </c>
      <c r="Y21" s="76">
        <v>128979.00700000001</v>
      </c>
      <c r="Z21" s="76"/>
    </row>
    <row r="22" ht="14.25" customHeight="1">
      <c r="A22" s="79" t="s">
        <v>35</v>
      </c>
      <c r="B22" s="76">
        <v>42.0</v>
      </c>
      <c r="C22" s="76">
        <v>41.0</v>
      </c>
      <c r="D22" s="76">
        <v>54.0</v>
      </c>
      <c r="E22" s="80">
        <v>53.0</v>
      </c>
      <c r="F22" s="76">
        <v>38.0</v>
      </c>
      <c r="G22" s="76">
        <v>49.0</v>
      </c>
      <c r="H22" s="76">
        <v>144.0</v>
      </c>
      <c r="I22" s="76">
        <v>144.0</v>
      </c>
      <c r="J22" s="76">
        <v>62.0</v>
      </c>
      <c r="K22" s="76">
        <v>154.0</v>
      </c>
      <c r="L22" s="76">
        <v>115.0</v>
      </c>
      <c r="M22" s="76">
        <v>166.0</v>
      </c>
      <c r="N22" s="76">
        <v>34521.26</v>
      </c>
      <c r="O22" s="76">
        <v>37469.2</v>
      </c>
      <c r="P22" s="76">
        <v>67862.588</v>
      </c>
      <c r="Q22" s="76">
        <v>50282.904</v>
      </c>
      <c r="R22" s="76">
        <v>38442.78</v>
      </c>
      <c r="S22" s="76">
        <v>73649.004</v>
      </c>
      <c r="T22" s="76">
        <v>54086.592</v>
      </c>
      <c r="U22" s="76">
        <v>111734.885</v>
      </c>
      <c r="V22" s="76">
        <v>76049.693</v>
      </c>
      <c r="W22" s="76" t="s">
        <v>31</v>
      </c>
      <c r="X22" s="76">
        <v>100726.459</v>
      </c>
      <c r="Y22" s="76">
        <v>118055.773</v>
      </c>
      <c r="Z22" s="76"/>
    </row>
    <row r="23" ht="14.25" customHeight="1">
      <c r="A23" s="79" t="s">
        <v>36</v>
      </c>
      <c r="B23" s="76">
        <v>9.0</v>
      </c>
      <c r="C23" s="76">
        <v>3.0</v>
      </c>
      <c r="D23" s="76">
        <v>2.0</v>
      </c>
      <c r="E23" s="80">
        <v>2.0</v>
      </c>
      <c r="F23" s="76">
        <v>2.0</v>
      </c>
      <c r="G23" s="76">
        <v>10.0</v>
      </c>
      <c r="H23" s="76">
        <v>4.0</v>
      </c>
      <c r="I23" s="76">
        <v>4.0</v>
      </c>
      <c r="J23" s="80">
        <v>9.0</v>
      </c>
      <c r="K23" s="76">
        <v>6.0</v>
      </c>
      <c r="L23" s="76">
        <v>7.0</v>
      </c>
      <c r="M23" s="76">
        <v>5.0</v>
      </c>
      <c r="N23" s="76">
        <v>12478.601</v>
      </c>
      <c r="O23" s="76">
        <v>3817.737</v>
      </c>
      <c r="P23" s="76">
        <v>2752.858</v>
      </c>
      <c r="Q23" s="76">
        <v>2935.42</v>
      </c>
      <c r="R23" s="76">
        <v>4962.048</v>
      </c>
      <c r="S23" s="76">
        <v>4709.451</v>
      </c>
      <c r="T23" s="76">
        <v>20640.469</v>
      </c>
      <c r="U23" s="76">
        <v>3167.801</v>
      </c>
      <c r="V23" s="76">
        <v>19947.77</v>
      </c>
      <c r="W23" s="76">
        <v>10087.679</v>
      </c>
      <c r="X23" s="76">
        <v>17937.346999999998</v>
      </c>
      <c r="Y23" s="76">
        <v>19356.712</v>
      </c>
      <c r="Z23" s="76"/>
    </row>
    <row r="24" ht="14.25" customHeight="1">
      <c r="A24" s="95"/>
      <c r="B24" s="76"/>
      <c r="C24" s="76"/>
      <c r="D24" s="76"/>
      <c r="E24" s="76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</row>
    <row r="25" ht="14.25" customHeight="1">
      <c r="A25" s="95"/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</row>
    <row r="26" ht="14.25" customHeight="1">
      <c r="A26" s="96" t="s">
        <v>55</v>
      </c>
      <c r="B26" s="97" t="s">
        <v>56</v>
      </c>
      <c r="C26" s="98" t="s">
        <v>57</v>
      </c>
      <c r="D26" s="99" t="s">
        <v>58</v>
      </c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</row>
    <row r="27" ht="14.25" customHeight="1">
      <c r="A27" s="105" t="s">
        <v>19</v>
      </c>
      <c r="B27" s="106">
        <f t="shared" ref="B27:B43" si="2">AVERAGE(B7:M7)</f>
        <v>269.0833333</v>
      </c>
      <c r="C27" s="106">
        <f t="shared" ref="C27:C43" si="3">AVERAGE(N7:Y7)</f>
        <v>893486.0682</v>
      </c>
      <c r="D27" s="101">
        <f>'2024 REG'!B17+'2024 REG'!B18*'2024'!B27</f>
        <v>405042.4254</v>
      </c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</row>
    <row r="28" ht="14.25" customHeight="1">
      <c r="A28" s="105" t="s">
        <v>20</v>
      </c>
      <c r="B28" s="106">
        <f t="shared" si="2"/>
        <v>66</v>
      </c>
      <c r="C28" s="106">
        <f t="shared" si="3"/>
        <v>214438.5814</v>
      </c>
      <c r="D28" s="101">
        <f>F43+F42*B28</f>
        <v>55851.41031</v>
      </c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</row>
    <row r="29" ht="14.25" customHeight="1">
      <c r="A29" s="105" t="s">
        <v>21</v>
      </c>
      <c r="B29" s="106">
        <f t="shared" si="2"/>
        <v>642</v>
      </c>
      <c r="C29" s="106">
        <f t="shared" si="3"/>
        <v>848915.2347</v>
      </c>
      <c r="D29" s="101">
        <f t="shared" ref="D29:D43" si="4">$F$43+$F$42*B29</f>
        <v>1046252.845</v>
      </c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</row>
    <row r="30" ht="14.25" customHeight="1">
      <c r="A30" s="105" t="s">
        <v>22</v>
      </c>
      <c r="B30" s="106">
        <f t="shared" si="2"/>
        <v>305.75</v>
      </c>
      <c r="C30" s="106">
        <f t="shared" si="3"/>
        <v>370367.0805</v>
      </c>
      <c r="D30" s="101">
        <f t="shared" si="4"/>
        <v>468088.813</v>
      </c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</row>
    <row r="31" ht="14.25" customHeight="1">
      <c r="A31" s="105" t="s">
        <v>23</v>
      </c>
      <c r="B31" s="106">
        <f t="shared" si="2"/>
        <v>689.9166667</v>
      </c>
      <c r="C31" s="106">
        <f t="shared" si="3"/>
        <v>1400022.226</v>
      </c>
      <c r="D31" s="101">
        <f t="shared" si="4"/>
        <v>1128643.011</v>
      </c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</row>
    <row r="32" ht="14.25" customHeight="1">
      <c r="A32" s="105" t="s">
        <v>24</v>
      </c>
      <c r="B32" s="106">
        <f t="shared" si="2"/>
        <v>1643.666667</v>
      </c>
      <c r="C32" s="106">
        <f t="shared" si="3"/>
        <v>3278928.216</v>
      </c>
      <c r="D32" s="108">
        <f t="shared" si="4"/>
        <v>2768565.525</v>
      </c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</row>
    <row r="33" ht="14.25" customHeight="1">
      <c r="A33" s="105" t="s">
        <v>25</v>
      </c>
      <c r="B33" s="106">
        <f t="shared" si="2"/>
        <v>240</v>
      </c>
      <c r="C33" s="106">
        <f t="shared" si="3"/>
        <v>240962.9133</v>
      </c>
      <c r="D33" s="101">
        <f t="shared" si="4"/>
        <v>355035.177</v>
      </c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</row>
    <row r="34" ht="14.25" customHeight="1">
      <c r="A34" s="105" t="s">
        <v>26</v>
      </c>
      <c r="B34" s="106">
        <f t="shared" si="2"/>
        <v>108.6666667</v>
      </c>
      <c r="C34" s="106">
        <f t="shared" si="3"/>
        <v>229308.0492</v>
      </c>
      <c r="D34" s="101">
        <f t="shared" si="4"/>
        <v>129214.4795</v>
      </c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</row>
    <row r="35" ht="14.25" customHeight="1">
      <c r="A35" s="105" t="s">
        <v>27</v>
      </c>
      <c r="B35" s="106">
        <f t="shared" si="2"/>
        <v>373.6666667</v>
      </c>
      <c r="C35" s="106">
        <f t="shared" si="3"/>
        <v>701548.2319</v>
      </c>
      <c r="D35" s="101">
        <f t="shared" si="4"/>
        <v>584867.9173</v>
      </c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</row>
    <row r="36" ht="14.25" customHeight="1">
      <c r="A36" s="105" t="s">
        <v>28</v>
      </c>
      <c r="B36" s="106">
        <f t="shared" si="2"/>
        <v>1027.333333</v>
      </c>
      <c r="C36" s="106">
        <f t="shared" si="3"/>
        <v>1000719.181</v>
      </c>
      <c r="D36" s="101">
        <f t="shared" si="4"/>
        <v>1708813.064</v>
      </c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</row>
    <row r="37" ht="14.25" customHeight="1">
      <c r="A37" s="105" t="s">
        <v>29</v>
      </c>
      <c r="B37" s="106">
        <f t="shared" si="2"/>
        <v>276</v>
      </c>
      <c r="C37" s="106">
        <f t="shared" si="3"/>
        <v>445075.4498</v>
      </c>
      <c r="D37" s="101">
        <f t="shared" si="4"/>
        <v>416935.2667</v>
      </c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</row>
    <row r="38" ht="14.25" customHeight="1">
      <c r="A38" s="105" t="s">
        <v>30</v>
      </c>
      <c r="B38" s="106">
        <f t="shared" si="2"/>
        <v>140.75</v>
      </c>
      <c r="C38" s="106">
        <f t="shared" si="3"/>
        <v>219110.574</v>
      </c>
      <c r="D38" s="101">
        <f t="shared" si="4"/>
        <v>184380.0687</v>
      </c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</row>
    <row r="39" ht="14.25" customHeight="1">
      <c r="A39" s="105" t="s">
        <v>32</v>
      </c>
      <c r="B39" s="106">
        <f t="shared" si="2"/>
        <v>572.6666667</v>
      </c>
      <c r="C39" s="106">
        <f t="shared" si="3"/>
        <v>475753.7593</v>
      </c>
      <c r="D39" s="101">
        <f t="shared" si="4"/>
        <v>927037.8574</v>
      </c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</row>
    <row r="40" ht="14.25" customHeight="1">
      <c r="A40" s="105" t="s">
        <v>33</v>
      </c>
      <c r="B40" s="106">
        <f t="shared" si="2"/>
        <v>456.4166667</v>
      </c>
      <c r="C40" s="106">
        <f t="shared" si="3"/>
        <v>606882.6435</v>
      </c>
      <c r="D40" s="101">
        <f t="shared" si="4"/>
        <v>727152.1512</v>
      </c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</row>
    <row r="41" ht="14.25" customHeight="1">
      <c r="A41" s="105" t="s">
        <v>34</v>
      </c>
      <c r="B41" s="106">
        <f t="shared" si="2"/>
        <v>159.1666667</v>
      </c>
      <c r="C41" s="106">
        <f t="shared" si="3"/>
        <v>162756.6715</v>
      </c>
      <c r="D41" s="101">
        <f t="shared" si="4"/>
        <v>216046.5498</v>
      </c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</row>
    <row r="42" ht="14.25" customHeight="1">
      <c r="A42" s="105" t="s">
        <v>35</v>
      </c>
      <c r="B42" s="106">
        <f t="shared" si="2"/>
        <v>88.5</v>
      </c>
      <c r="C42" s="106">
        <f t="shared" si="3"/>
        <v>69352.83073</v>
      </c>
      <c r="D42" s="101">
        <f t="shared" si="4"/>
        <v>94538.96634</v>
      </c>
      <c r="E42" s="102" t="s">
        <v>61</v>
      </c>
      <c r="F42" s="102">
        <f>SLOPE(C27:C43,B27:B43)</f>
        <v>1719.446935</v>
      </c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</row>
    <row r="43" ht="14.25" customHeight="1">
      <c r="A43" s="105" t="s">
        <v>36</v>
      </c>
      <c r="B43" s="106">
        <f t="shared" si="2"/>
        <v>5.25</v>
      </c>
      <c r="C43" s="106">
        <f t="shared" si="3"/>
        <v>10232.82442</v>
      </c>
      <c r="D43" s="101">
        <f t="shared" si="4"/>
        <v>-48604.991</v>
      </c>
      <c r="E43" s="102" t="s">
        <v>60</v>
      </c>
      <c r="F43" s="102">
        <f>INTERCEPT(C27:C43,B27:B43)</f>
        <v>-57632.08741</v>
      </c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</row>
    <row r="44" ht="14.25" customHeight="1">
      <c r="A44" s="95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</row>
    <row r="45" ht="14.25" customHeight="1">
      <c r="A45" s="95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</row>
    <row r="46" ht="14.25" customHeight="1">
      <c r="A46" s="95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</row>
    <row r="47" ht="14.25" customHeight="1">
      <c r="A47" s="95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</row>
    <row r="48" ht="14.25" customHeight="1">
      <c r="A48" s="95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</row>
    <row r="49" ht="14.25" customHeight="1">
      <c r="A49" s="95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</row>
    <row r="50" ht="14.25" customHeight="1">
      <c r="A50" s="95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</row>
    <row r="51" ht="14.25" customHeight="1">
      <c r="A51" s="95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</row>
    <row r="52" ht="14.25" customHeight="1">
      <c r="A52" s="95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</row>
    <row r="53" ht="14.25" customHeight="1">
      <c r="A53" s="95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</row>
    <row r="54" ht="14.25" customHeight="1">
      <c r="A54" s="95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</row>
    <row r="55" ht="14.25" customHeight="1">
      <c r="A55" s="95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</row>
    <row r="56" ht="14.25" customHeight="1">
      <c r="A56" s="95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</row>
    <row r="57" ht="14.25" customHeight="1">
      <c r="A57" s="95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</row>
    <row r="58" ht="14.25" customHeight="1">
      <c r="A58" s="95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</row>
    <row r="59" ht="14.25" customHeight="1">
      <c r="A59" s="95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</row>
    <row r="60" ht="14.25" customHeight="1">
      <c r="A60" s="95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</row>
    <row r="61" ht="14.25" customHeight="1">
      <c r="A61" s="95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</row>
    <row r="62" ht="14.25" customHeight="1">
      <c r="A62" s="95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</row>
    <row r="63" ht="14.25" customHeight="1">
      <c r="A63" s="95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</row>
    <row r="64" ht="14.25" customHeight="1">
      <c r="A64" s="95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</row>
    <row r="65" ht="14.25" customHeight="1">
      <c r="A65" s="95"/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</row>
    <row r="66" ht="14.25" customHeight="1">
      <c r="A66" s="95"/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</row>
    <row r="67" ht="14.25" customHeight="1">
      <c r="A67" s="95"/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</row>
    <row r="68" ht="14.25" customHeight="1">
      <c r="A68" s="95"/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</row>
    <row r="69" ht="14.25" customHeight="1">
      <c r="A69" s="95"/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</row>
    <row r="70" ht="14.25" customHeight="1">
      <c r="A70" s="95"/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</row>
    <row r="71" ht="14.25" customHeight="1">
      <c r="A71" s="95"/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</row>
    <row r="72" ht="14.25" customHeight="1">
      <c r="A72" s="95"/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</row>
    <row r="73" ht="14.25" customHeight="1">
      <c r="A73" s="95"/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</row>
    <row r="74" ht="14.25" customHeight="1">
      <c r="A74" s="95"/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</row>
    <row r="75" ht="14.25" customHeight="1">
      <c r="A75" s="95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</row>
    <row r="76" ht="14.25" customHeight="1">
      <c r="A76" s="95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</row>
    <row r="77" ht="14.25" customHeight="1">
      <c r="A77" s="95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</row>
    <row r="78" ht="14.25" customHeight="1">
      <c r="A78" s="95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</row>
    <row r="79" ht="14.25" customHeight="1">
      <c r="A79" s="95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</row>
    <row r="80" ht="14.25" customHeight="1">
      <c r="A80" s="95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</row>
    <row r="81" ht="14.25" customHeight="1">
      <c r="A81" s="95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</row>
    <row r="82" ht="14.25" customHeight="1">
      <c r="A82" s="95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</row>
    <row r="83" ht="14.25" customHeight="1">
      <c r="A83" s="95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</row>
    <row r="84" ht="14.25" customHeight="1">
      <c r="A84" s="95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</row>
    <row r="85" ht="14.25" customHeight="1">
      <c r="A85" s="95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</row>
    <row r="86" ht="14.25" customHeight="1">
      <c r="A86" s="95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</row>
    <row r="87" ht="14.25" customHeight="1">
      <c r="A87" s="95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</row>
    <row r="88" ht="14.25" customHeight="1">
      <c r="A88" s="95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</row>
    <row r="89" ht="14.25" customHeight="1">
      <c r="A89" s="95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</row>
    <row r="90" ht="14.25" customHeight="1">
      <c r="A90" s="95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</row>
    <row r="91" ht="14.25" customHeight="1">
      <c r="A91" s="95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</row>
    <row r="92" ht="14.25" customHeight="1">
      <c r="A92" s="95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</row>
    <row r="93" ht="14.25" customHeight="1">
      <c r="A93" s="95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</row>
    <row r="94" ht="14.25" customHeight="1">
      <c r="A94" s="95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</row>
    <row r="95" ht="14.25" customHeight="1">
      <c r="A95" s="95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</row>
    <row r="96" ht="14.25" customHeight="1">
      <c r="A96" s="95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</row>
    <row r="97" ht="14.25" customHeight="1">
      <c r="A97" s="95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</row>
    <row r="98" ht="14.25" customHeight="1">
      <c r="A98" s="95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</row>
    <row r="99" ht="14.25" customHeight="1">
      <c r="A99" s="95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</row>
    <row r="100" ht="14.25" customHeight="1">
      <c r="A100" s="95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</row>
    <row r="101" ht="14.25" customHeight="1">
      <c r="A101" s="95"/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</row>
    <row r="102" ht="14.25" customHeight="1">
      <c r="A102" s="95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</row>
    <row r="103" ht="14.25" customHeight="1">
      <c r="A103" s="95"/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</row>
    <row r="104" ht="14.25" customHeight="1">
      <c r="A104" s="95"/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</row>
    <row r="105" ht="14.25" customHeight="1">
      <c r="A105" s="95"/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</row>
    <row r="106" ht="14.25" customHeight="1">
      <c r="A106" s="95"/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</row>
    <row r="107" ht="14.25" customHeight="1">
      <c r="A107" s="95"/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</row>
    <row r="108" ht="14.25" customHeight="1">
      <c r="A108" s="95"/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</row>
    <row r="109" ht="14.25" customHeight="1">
      <c r="A109" s="95"/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</row>
    <row r="110" ht="14.25" customHeight="1">
      <c r="A110" s="95"/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</row>
    <row r="111" ht="14.25" customHeight="1">
      <c r="A111" s="95"/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</row>
    <row r="112" ht="14.25" customHeight="1">
      <c r="A112" s="95"/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</row>
    <row r="113" ht="14.25" customHeight="1">
      <c r="A113" s="95"/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</row>
    <row r="114" ht="14.25" customHeight="1">
      <c r="A114" s="95"/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</row>
    <row r="115" ht="14.25" customHeight="1">
      <c r="A115" s="95"/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</row>
    <row r="116" ht="14.25" customHeight="1">
      <c r="A116" s="95"/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</row>
    <row r="117" ht="14.25" customHeight="1">
      <c r="A117" s="95"/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</row>
    <row r="118" ht="14.25" customHeight="1">
      <c r="A118" s="95"/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</row>
    <row r="119" ht="14.25" customHeight="1">
      <c r="A119" s="95"/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</row>
    <row r="120" ht="14.25" customHeight="1">
      <c r="A120" s="95"/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</row>
    <row r="121" ht="14.25" customHeight="1">
      <c r="A121" s="95"/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</row>
    <row r="122" ht="14.25" customHeight="1">
      <c r="A122" s="95"/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</row>
    <row r="123" ht="14.25" customHeight="1">
      <c r="A123" s="95"/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</row>
    <row r="124" ht="14.25" customHeight="1">
      <c r="A124" s="95"/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</row>
    <row r="125" ht="14.25" customHeight="1">
      <c r="A125" s="95"/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</row>
    <row r="126" ht="14.25" customHeight="1">
      <c r="A126" s="95"/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</row>
    <row r="127" ht="14.25" customHeight="1">
      <c r="A127" s="95"/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</row>
    <row r="128" ht="14.25" customHeight="1">
      <c r="A128" s="95"/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</row>
    <row r="129" ht="14.25" customHeight="1">
      <c r="A129" s="95"/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</row>
    <row r="130" ht="14.25" customHeight="1">
      <c r="A130" s="95"/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</row>
    <row r="131" ht="14.25" customHeight="1">
      <c r="A131" s="95"/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</row>
    <row r="132" ht="14.25" customHeight="1">
      <c r="A132" s="95"/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</row>
    <row r="133" ht="14.25" customHeight="1">
      <c r="A133" s="95"/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</row>
    <row r="134" ht="14.25" customHeight="1">
      <c r="A134" s="95"/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</row>
    <row r="135" ht="14.25" customHeight="1">
      <c r="A135" s="95"/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</row>
    <row r="136" ht="14.25" customHeight="1">
      <c r="A136" s="95"/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</row>
    <row r="137" ht="14.25" customHeight="1">
      <c r="A137" s="95"/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</row>
    <row r="138" ht="14.25" customHeight="1">
      <c r="A138" s="95"/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</row>
    <row r="139" ht="14.25" customHeight="1">
      <c r="A139" s="95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</row>
    <row r="140" ht="14.25" customHeight="1">
      <c r="A140" s="95"/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</row>
    <row r="141" ht="14.25" customHeight="1">
      <c r="A141" s="95"/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</row>
    <row r="142" ht="14.25" customHeight="1">
      <c r="A142" s="95"/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</row>
    <row r="143" ht="14.25" customHeight="1">
      <c r="A143" s="95"/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</row>
    <row r="144" ht="14.25" customHeight="1">
      <c r="A144" s="95"/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</row>
    <row r="145" ht="14.25" customHeight="1">
      <c r="A145" s="95"/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</row>
    <row r="146" ht="14.25" customHeight="1">
      <c r="A146" s="95"/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</row>
    <row r="147" ht="14.25" customHeight="1">
      <c r="A147" s="95"/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</row>
    <row r="148" ht="14.25" customHeight="1">
      <c r="A148" s="95"/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</row>
    <row r="149" ht="14.25" customHeight="1">
      <c r="A149" s="95"/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</row>
    <row r="150" ht="14.25" customHeight="1">
      <c r="A150" s="95"/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</row>
    <row r="151" ht="14.25" customHeight="1">
      <c r="A151" s="95"/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</row>
    <row r="152" ht="14.25" customHeight="1">
      <c r="A152" s="95"/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</row>
    <row r="153" ht="14.25" customHeight="1">
      <c r="A153" s="95"/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</row>
    <row r="154" ht="14.25" customHeight="1">
      <c r="A154" s="95"/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</row>
    <row r="155" ht="14.25" customHeight="1">
      <c r="A155" s="95"/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</row>
    <row r="156" ht="14.25" customHeight="1">
      <c r="A156" s="95"/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</row>
    <row r="157" ht="14.25" customHeight="1">
      <c r="A157" s="95"/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</row>
    <row r="158" ht="14.25" customHeight="1">
      <c r="A158" s="95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</row>
    <row r="159" ht="14.25" customHeight="1">
      <c r="A159" s="95"/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</row>
    <row r="160" ht="14.25" customHeight="1">
      <c r="A160" s="95"/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</row>
    <row r="161" ht="14.25" customHeight="1">
      <c r="A161" s="95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</row>
    <row r="162" ht="14.25" customHeight="1">
      <c r="A162" s="95"/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</row>
    <row r="163" ht="14.25" customHeight="1">
      <c r="A163" s="95"/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</row>
    <row r="164" ht="14.25" customHeight="1">
      <c r="A164" s="95"/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</row>
    <row r="165" ht="14.25" customHeight="1">
      <c r="A165" s="95"/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</row>
    <row r="166" ht="14.25" customHeight="1">
      <c r="A166" s="95"/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</row>
    <row r="167" ht="14.25" customHeight="1">
      <c r="A167" s="95"/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</row>
    <row r="168" ht="14.25" customHeight="1">
      <c r="A168" s="95"/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</row>
    <row r="169" ht="14.25" customHeight="1">
      <c r="A169" s="95"/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</row>
    <row r="170" ht="14.25" customHeight="1">
      <c r="A170" s="95"/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</row>
    <row r="171" ht="14.25" customHeight="1">
      <c r="A171" s="95"/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</row>
    <row r="172" ht="14.25" customHeight="1">
      <c r="A172" s="95"/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</row>
    <row r="173" ht="14.25" customHeight="1">
      <c r="A173" s="95"/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</row>
    <row r="174" ht="14.25" customHeight="1">
      <c r="A174" s="95"/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</row>
    <row r="175" ht="14.25" customHeight="1">
      <c r="A175" s="95"/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</row>
    <row r="176" ht="14.25" customHeight="1">
      <c r="A176" s="95"/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</row>
    <row r="177" ht="14.25" customHeight="1">
      <c r="A177" s="95"/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</row>
    <row r="178" ht="14.25" customHeight="1">
      <c r="A178" s="95"/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</row>
    <row r="179" ht="14.25" customHeight="1">
      <c r="A179" s="95"/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</row>
    <row r="180" ht="14.25" customHeight="1">
      <c r="A180" s="95"/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</row>
    <row r="181" ht="14.25" customHeight="1">
      <c r="A181" s="95"/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</row>
    <row r="182" ht="14.25" customHeight="1">
      <c r="A182" s="95"/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</row>
    <row r="183" ht="14.25" customHeight="1">
      <c r="A183" s="95"/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</row>
    <row r="184" ht="14.25" customHeight="1">
      <c r="A184" s="95"/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</row>
    <row r="185" ht="14.25" customHeight="1">
      <c r="A185" s="95"/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</row>
    <row r="186" ht="14.25" customHeight="1">
      <c r="A186" s="95"/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</row>
    <row r="187" ht="14.25" customHeight="1">
      <c r="A187" s="95"/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</row>
    <row r="188" ht="14.25" customHeight="1">
      <c r="A188" s="95"/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</row>
    <row r="189" ht="14.25" customHeight="1">
      <c r="A189" s="95"/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</row>
    <row r="190" ht="14.25" customHeight="1">
      <c r="A190" s="95"/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</row>
    <row r="191" ht="14.25" customHeight="1">
      <c r="A191" s="95"/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</row>
    <row r="192" ht="14.25" customHeight="1">
      <c r="A192" s="95"/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</row>
    <row r="193" ht="14.25" customHeight="1">
      <c r="A193" s="95"/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</row>
    <row r="194" ht="14.25" customHeight="1">
      <c r="A194" s="95"/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</row>
    <row r="195" ht="14.25" customHeight="1">
      <c r="A195" s="95"/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</row>
    <row r="196" ht="14.25" customHeight="1">
      <c r="A196" s="95"/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</row>
    <row r="197" ht="14.25" customHeight="1">
      <c r="A197" s="95"/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</row>
    <row r="198" ht="14.25" customHeight="1">
      <c r="A198" s="95"/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</row>
    <row r="199" ht="14.25" customHeight="1">
      <c r="A199" s="95"/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</row>
    <row r="200" ht="14.25" customHeight="1">
      <c r="A200" s="95"/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</row>
    <row r="201" ht="14.25" customHeight="1">
      <c r="A201" s="95"/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</row>
    <row r="202" ht="14.25" customHeight="1">
      <c r="A202" s="95"/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</row>
    <row r="203" ht="14.25" customHeight="1">
      <c r="A203" s="95"/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</row>
    <row r="204" ht="14.25" customHeight="1">
      <c r="A204" s="95"/>
      <c r="B204" s="76"/>
      <c r="C204" s="76"/>
      <c r="D204" s="76"/>
      <c r="E204" s="76"/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</row>
    <row r="205" ht="14.25" customHeight="1">
      <c r="A205" s="95"/>
      <c r="B205" s="76"/>
      <c r="C205" s="76"/>
      <c r="D205" s="76"/>
      <c r="E205" s="76"/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</row>
    <row r="206" ht="14.25" customHeight="1">
      <c r="A206" s="95"/>
      <c r="B206" s="76"/>
      <c r="C206" s="76"/>
      <c r="D206" s="76"/>
      <c r="E206" s="76"/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</row>
    <row r="207" ht="14.25" customHeight="1">
      <c r="A207" s="95"/>
      <c r="B207" s="76"/>
      <c r="C207" s="76"/>
      <c r="D207" s="76"/>
      <c r="E207" s="76"/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</row>
    <row r="208" ht="14.25" customHeight="1">
      <c r="A208" s="95"/>
      <c r="B208" s="76"/>
      <c r="C208" s="76"/>
      <c r="D208" s="76"/>
      <c r="E208" s="76"/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</row>
    <row r="209" ht="14.25" customHeight="1">
      <c r="A209" s="95"/>
      <c r="B209" s="76"/>
      <c r="C209" s="76"/>
      <c r="D209" s="76"/>
      <c r="E209" s="76"/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</row>
    <row r="210" ht="14.25" customHeight="1">
      <c r="A210" s="95"/>
      <c r="B210" s="76"/>
      <c r="C210" s="76"/>
      <c r="D210" s="76"/>
      <c r="E210" s="76"/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</row>
    <row r="211" ht="14.25" customHeight="1">
      <c r="A211" s="95"/>
      <c r="B211" s="76"/>
      <c r="C211" s="76"/>
      <c r="D211" s="76"/>
      <c r="E211" s="76"/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</row>
    <row r="212" ht="14.25" customHeight="1">
      <c r="A212" s="95"/>
      <c r="B212" s="76"/>
      <c r="C212" s="76"/>
      <c r="D212" s="76"/>
      <c r="E212" s="76"/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</row>
    <row r="213" ht="14.25" customHeight="1">
      <c r="A213" s="95"/>
      <c r="B213" s="76"/>
      <c r="C213" s="76"/>
      <c r="D213" s="76"/>
      <c r="E213" s="76"/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</row>
    <row r="214" ht="14.25" customHeight="1">
      <c r="A214" s="95"/>
      <c r="B214" s="76"/>
      <c r="C214" s="76"/>
      <c r="D214" s="76"/>
      <c r="E214" s="76"/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</row>
    <row r="215" ht="14.25" customHeight="1">
      <c r="A215" s="95"/>
      <c r="B215" s="76"/>
      <c r="C215" s="76"/>
      <c r="D215" s="76"/>
      <c r="E215" s="76"/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</row>
    <row r="216" ht="14.25" customHeight="1">
      <c r="A216" s="95"/>
      <c r="B216" s="76"/>
      <c r="C216" s="76"/>
      <c r="D216" s="76"/>
      <c r="E216" s="76"/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</row>
    <row r="217" ht="14.25" customHeight="1">
      <c r="A217" s="95"/>
      <c r="B217" s="76"/>
      <c r="C217" s="76"/>
      <c r="D217" s="76"/>
      <c r="E217" s="76"/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</row>
    <row r="218" ht="14.25" customHeight="1">
      <c r="A218" s="95"/>
      <c r="B218" s="76"/>
      <c r="C218" s="76"/>
      <c r="D218" s="76"/>
      <c r="E218" s="76"/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</row>
    <row r="219" ht="14.25" customHeight="1">
      <c r="A219" s="95"/>
      <c r="B219" s="76"/>
      <c r="C219" s="76"/>
      <c r="D219" s="76"/>
      <c r="E219" s="76"/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</row>
    <row r="220" ht="14.25" customHeight="1">
      <c r="A220" s="95"/>
      <c r="B220" s="76"/>
      <c r="C220" s="76"/>
      <c r="D220" s="76"/>
      <c r="E220" s="76"/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</row>
    <row r="221" ht="14.25" customHeight="1">
      <c r="A221" s="95"/>
      <c r="B221" s="76"/>
      <c r="C221" s="76"/>
      <c r="D221" s="76"/>
      <c r="E221" s="76"/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</row>
    <row r="222" ht="14.25" customHeight="1">
      <c r="A222" s="95"/>
      <c r="B222" s="76"/>
      <c r="C222" s="76"/>
      <c r="D222" s="76"/>
      <c r="E222" s="76"/>
      <c r="F222" s="76"/>
      <c r="G222" s="76"/>
      <c r="H222" s="76"/>
      <c r="I222" s="76"/>
      <c r="J222" s="76"/>
      <c r="K222" s="76"/>
      <c r="L222" s="76"/>
      <c r="M222" s="76"/>
      <c r="N222" s="76"/>
      <c r="O222" s="76"/>
      <c r="P222" s="76"/>
      <c r="Q222" s="76"/>
      <c r="R222" s="76"/>
      <c r="S222" s="76"/>
      <c r="T222" s="76"/>
      <c r="U222" s="76"/>
      <c r="V222" s="76"/>
      <c r="W222" s="76"/>
      <c r="X222" s="76"/>
      <c r="Y222" s="76"/>
      <c r="Z222" s="76"/>
    </row>
    <row r="223" ht="14.25" customHeight="1">
      <c r="A223" s="95"/>
      <c r="B223" s="76"/>
      <c r="C223" s="76"/>
      <c r="D223" s="76"/>
      <c r="E223" s="76"/>
      <c r="F223" s="76"/>
      <c r="G223" s="76"/>
      <c r="H223" s="76"/>
      <c r="I223" s="76"/>
      <c r="J223" s="76"/>
      <c r="K223" s="76"/>
      <c r="L223" s="76"/>
      <c r="M223" s="76"/>
      <c r="N223" s="76"/>
      <c r="O223" s="76"/>
      <c r="P223" s="76"/>
      <c r="Q223" s="76"/>
      <c r="R223" s="76"/>
      <c r="S223" s="76"/>
      <c r="T223" s="76"/>
      <c r="U223" s="76"/>
      <c r="V223" s="76"/>
      <c r="W223" s="76"/>
      <c r="X223" s="76"/>
      <c r="Y223" s="76"/>
      <c r="Z223" s="76"/>
    </row>
    <row r="224" ht="14.25" customHeight="1">
      <c r="A224" s="95"/>
      <c r="B224" s="76"/>
      <c r="C224" s="76"/>
      <c r="D224" s="76"/>
      <c r="E224" s="76"/>
      <c r="F224" s="76"/>
      <c r="G224" s="76"/>
      <c r="H224" s="76"/>
      <c r="I224" s="76"/>
      <c r="J224" s="76"/>
      <c r="K224" s="76"/>
      <c r="L224" s="76"/>
      <c r="M224" s="76"/>
      <c r="N224" s="76"/>
      <c r="O224" s="76"/>
      <c r="P224" s="76"/>
      <c r="Q224" s="76"/>
      <c r="R224" s="76"/>
      <c r="S224" s="76"/>
      <c r="T224" s="76"/>
      <c r="U224" s="76"/>
      <c r="V224" s="76"/>
      <c r="W224" s="76"/>
      <c r="X224" s="76"/>
      <c r="Y224" s="76"/>
      <c r="Z224" s="76"/>
    </row>
    <row r="225" ht="14.25" customHeight="1">
      <c r="A225" s="95"/>
      <c r="B225" s="76"/>
      <c r="C225" s="76"/>
      <c r="D225" s="76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</row>
    <row r="226" ht="14.25" customHeight="1">
      <c r="A226" s="95"/>
      <c r="B226" s="76"/>
      <c r="C226" s="76"/>
      <c r="D226" s="76"/>
      <c r="E226" s="76"/>
      <c r="F226" s="76"/>
      <c r="G226" s="76"/>
      <c r="H226" s="76"/>
      <c r="I226" s="76"/>
      <c r="J226" s="76"/>
      <c r="K226" s="76"/>
      <c r="L226" s="76"/>
      <c r="M226" s="76"/>
      <c r="N226" s="76"/>
      <c r="O226" s="76"/>
      <c r="P226" s="76"/>
      <c r="Q226" s="76"/>
      <c r="R226" s="76"/>
      <c r="S226" s="76"/>
      <c r="T226" s="76"/>
      <c r="U226" s="76"/>
      <c r="V226" s="76"/>
      <c r="W226" s="76"/>
      <c r="X226" s="76"/>
      <c r="Y226" s="76"/>
      <c r="Z226" s="76"/>
    </row>
    <row r="227" ht="14.25" customHeight="1">
      <c r="A227" s="95"/>
      <c r="B227" s="76"/>
      <c r="C227" s="76"/>
      <c r="D227" s="76"/>
      <c r="E227" s="76"/>
      <c r="F227" s="76"/>
      <c r="G227" s="76"/>
      <c r="H227" s="76"/>
      <c r="I227" s="76"/>
      <c r="J227" s="76"/>
      <c r="K227" s="76"/>
      <c r="L227" s="76"/>
      <c r="M227" s="76"/>
      <c r="N227" s="76"/>
      <c r="O227" s="76"/>
      <c r="P227" s="76"/>
      <c r="Q227" s="76"/>
      <c r="R227" s="76"/>
      <c r="S227" s="76"/>
      <c r="T227" s="76"/>
      <c r="U227" s="76"/>
      <c r="V227" s="76"/>
      <c r="W227" s="76"/>
      <c r="X227" s="76"/>
      <c r="Y227" s="76"/>
      <c r="Z227" s="76"/>
    </row>
    <row r="228" ht="14.25" customHeight="1">
      <c r="A228" s="95"/>
      <c r="B228" s="76"/>
      <c r="C228" s="76"/>
      <c r="D228" s="76"/>
      <c r="E228" s="76"/>
      <c r="F228" s="76"/>
      <c r="G228" s="76"/>
      <c r="H228" s="76"/>
      <c r="I228" s="76"/>
      <c r="J228" s="76"/>
      <c r="K228" s="76"/>
      <c r="L228" s="76"/>
      <c r="M228" s="76"/>
      <c r="N228" s="76"/>
      <c r="O228" s="76"/>
      <c r="P228" s="76"/>
      <c r="Q228" s="76"/>
      <c r="R228" s="76"/>
      <c r="S228" s="76"/>
      <c r="T228" s="76"/>
      <c r="U228" s="76"/>
      <c r="V228" s="76"/>
      <c r="W228" s="76"/>
      <c r="X228" s="76"/>
      <c r="Y228" s="76"/>
      <c r="Z228" s="76"/>
    </row>
    <row r="229" ht="14.25" customHeight="1">
      <c r="A229" s="95"/>
      <c r="B229" s="76"/>
      <c r="C229" s="76"/>
      <c r="D229" s="76"/>
      <c r="E229" s="76"/>
      <c r="F229" s="76"/>
      <c r="G229" s="76"/>
      <c r="H229" s="76"/>
      <c r="I229" s="76"/>
      <c r="J229" s="76"/>
      <c r="K229" s="76"/>
      <c r="L229" s="76"/>
      <c r="M229" s="76"/>
      <c r="N229" s="76"/>
      <c r="O229" s="76"/>
      <c r="P229" s="76"/>
      <c r="Q229" s="76"/>
      <c r="R229" s="76"/>
      <c r="S229" s="76"/>
      <c r="T229" s="76"/>
      <c r="U229" s="76"/>
      <c r="V229" s="76"/>
      <c r="W229" s="76"/>
      <c r="X229" s="76"/>
      <c r="Y229" s="76"/>
      <c r="Z229" s="76"/>
    </row>
    <row r="230" ht="14.25" customHeight="1">
      <c r="A230" s="95"/>
      <c r="B230" s="76"/>
      <c r="C230" s="76"/>
      <c r="D230" s="76"/>
      <c r="E230" s="76"/>
      <c r="F230" s="76"/>
      <c r="G230" s="76"/>
      <c r="H230" s="76"/>
      <c r="I230" s="76"/>
      <c r="J230" s="76"/>
      <c r="K230" s="76"/>
      <c r="L230" s="76"/>
      <c r="M230" s="76"/>
      <c r="N230" s="76"/>
      <c r="O230" s="76"/>
      <c r="P230" s="76"/>
      <c r="Q230" s="76"/>
      <c r="R230" s="76"/>
      <c r="S230" s="76"/>
      <c r="T230" s="76"/>
      <c r="U230" s="76"/>
      <c r="V230" s="76"/>
      <c r="W230" s="76"/>
      <c r="X230" s="76"/>
      <c r="Y230" s="76"/>
      <c r="Z230" s="76"/>
    </row>
    <row r="231" ht="14.25" customHeight="1">
      <c r="A231" s="95"/>
      <c r="B231" s="76"/>
      <c r="C231" s="76"/>
      <c r="D231" s="76"/>
      <c r="E231" s="76"/>
      <c r="F231" s="76"/>
      <c r="G231" s="76"/>
      <c r="H231" s="76"/>
      <c r="I231" s="76"/>
      <c r="J231" s="76"/>
      <c r="K231" s="76"/>
      <c r="L231" s="76"/>
      <c r="M231" s="76"/>
      <c r="N231" s="76"/>
      <c r="O231" s="76"/>
      <c r="P231" s="76"/>
      <c r="Q231" s="76"/>
      <c r="R231" s="76"/>
      <c r="S231" s="76"/>
      <c r="T231" s="76"/>
      <c r="U231" s="76"/>
      <c r="V231" s="76"/>
      <c r="W231" s="76"/>
      <c r="X231" s="76"/>
      <c r="Y231" s="76"/>
      <c r="Z231" s="76"/>
    </row>
    <row r="232" ht="14.25" customHeight="1">
      <c r="A232" s="95"/>
      <c r="B232" s="76"/>
      <c r="C232" s="76"/>
      <c r="D232" s="76"/>
      <c r="E232" s="76"/>
      <c r="F232" s="76"/>
      <c r="G232" s="76"/>
      <c r="H232" s="76"/>
      <c r="I232" s="76"/>
      <c r="J232" s="76"/>
      <c r="K232" s="76"/>
      <c r="L232" s="76"/>
      <c r="M232" s="76"/>
      <c r="N232" s="76"/>
      <c r="O232" s="76"/>
      <c r="P232" s="76"/>
      <c r="Q232" s="76"/>
      <c r="R232" s="76"/>
      <c r="S232" s="76"/>
      <c r="T232" s="76"/>
      <c r="U232" s="76"/>
      <c r="V232" s="76"/>
      <c r="W232" s="76"/>
      <c r="X232" s="76"/>
      <c r="Y232" s="76"/>
      <c r="Z232" s="76"/>
    </row>
    <row r="233" ht="14.25" customHeight="1">
      <c r="A233" s="95"/>
      <c r="B233" s="76"/>
      <c r="C233" s="76"/>
      <c r="D233" s="76"/>
      <c r="E233" s="76"/>
      <c r="F233" s="76"/>
      <c r="G233" s="76"/>
      <c r="H233" s="76"/>
      <c r="I233" s="76"/>
      <c r="J233" s="76"/>
      <c r="K233" s="76"/>
      <c r="L233" s="76"/>
      <c r="M233" s="76"/>
      <c r="N233" s="76"/>
      <c r="O233" s="76"/>
      <c r="P233" s="76"/>
      <c r="Q233" s="76"/>
      <c r="R233" s="76"/>
      <c r="S233" s="76"/>
      <c r="T233" s="76"/>
      <c r="U233" s="76"/>
      <c r="V233" s="76"/>
      <c r="W233" s="76"/>
      <c r="X233" s="76"/>
      <c r="Y233" s="76"/>
      <c r="Z233" s="76"/>
    </row>
    <row r="234" ht="14.25" customHeight="1">
      <c r="A234" s="95"/>
      <c r="B234" s="76"/>
      <c r="C234" s="76"/>
      <c r="D234" s="76"/>
      <c r="E234" s="76"/>
      <c r="F234" s="76"/>
      <c r="G234" s="76"/>
      <c r="H234" s="76"/>
      <c r="I234" s="76"/>
      <c r="J234" s="76"/>
      <c r="K234" s="76"/>
      <c r="L234" s="76"/>
      <c r="M234" s="76"/>
      <c r="N234" s="76"/>
      <c r="O234" s="76"/>
      <c r="P234" s="76"/>
      <c r="Q234" s="76"/>
      <c r="R234" s="76"/>
      <c r="S234" s="76"/>
      <c r="T234" s="76"/>
      <c r="U234" s="76"/>
      <c r="V234" s="76"/>
      <c r="W234" s="76"/>
      <c r="X234" s="76"/>
      <c r="Y234" s="76"/>
      <c r="Z234" s="76"/>
    </row>
    <row r="235" ht="14.25" customHeight="1">
      <c r="A235" s="95"/>
      <c r="B235" s="76"/>
      <c r="C235" s="76"/>
      <c r="D235" s="76"/>
      <c r="E235" s="76"/>
      <c r="F235" s="76"/>
      <c r="G235" s="76"/>
      <c r="H235" s="76"/>
      <c r="I235" s="76"/>
      <c r="J235" s="76"/>
      <c r="K235" s="76"/>
      <c r="L235" s="76"/>
      <c r="M235" s="76"/>
      <c r="N235" s="76"/>
      <c r="O235" s="76"/>
      <c r="P235" s="76"/>
      <c r="Q235" s="76"/>
      <c r="R235" s="76"/>
      <c r="S235" s="76"/>
      <c r="T235" s="76"/>
      <c r="U235" s="76"/>
      <c r="V235" s="76"/>
      <c r="W235" s="76"/>
      <c r="X235" s="76"/>
      <c r="Y235" s="76"/>
      <c r="Z235" s="76"/>
    </row>
    <row r="236" ht="14.25" customHeight="1">
      <c r="A236" s="95"/>
      <c r="B236" s="76"/>
      <c r="C236" s="76"/>
      <c r="D236" s="76"/>
      <c r="E236" s="76"/>
      <c r="F236" s="76"/>
      <c r="G236" s="76"/>
      <c r="H236" s="76"/>
      <c r="I236" s="76"/>
      <c r="J236" s="76"/>
      <c r="K236" s="76"/>
      <c r="L236" s="76"/>
      <c r="M236" s="76"/>
      <c r="N236" s="76"/>
      <c r="O236" s="76"/>
      <c r="P236" s="76"/>
      <c r="Q236" s="76"/>
      <c r="R236" s="76"/>
      <c r="S236" s="76"/>
      <c r="T236" s="76"/>
      <c r="U236" s="76"/>
      <c r="V236" s="76"/>
      <c r="W236" s="76"/>
      <c r="X236" s="76"/>
      <c r="Y236" s="76"/>
      <c r="Z236" s="76"/>
    </row>
    <row r="237" ht="14.25" customHeight="1">
      <c r="A237" s="95"/>
      <c r="B237" s="76"/>
      <c r="C237" s="76"/>
      <c r="D237" s="76"/>
      <c r="E237" s="76"/>
      <c r="F237" s="76"/>
      <c r="G237" s="76"/>
      <c r="H237" s="76"/>
      <c r="I237" s="76"/>
      <c r="J237" s="76"/>
      <c r="K237" s="76"/>
      <c r="L237" s="76"/>
      <c r="M237" s="76"/>
      <c r="N237" s="76"/>
      <c r="O237" s="76"/>
      <c r="P237" s="76"/>
      <c r="Q237" s="76"/>
      <c r="R237" s="76"/>
      <c r="S237" s="76"/>
      <c r="T237" s="76"/>
      <c r="U237" s="76"/>
      <c r="V237" s="76"/>
      <c r="W237" s="76"/>
      <c r="X237" s="76"/>
      <c r="Y237" s="76"/>
      <c r="Z237" s="76"/>
    </row>
    <row r="238" ht="14.25" customHeight="1">
      <c r="A238" s="95"/>
      <c r="B238" s="76"/>
      <c r="C238" s="76"/>
      <c r="D238" s="76"/>
      <c r="E238" s="76"/>
      <c r="F238" s="76"/>
      <c r="G238" s="76"/>
      <c r="H238" s="76"/>
      <c r="I238" s="76"/>
      <c r="J238" s="76"/>
      <c r="K238" s="76"/>
      <c r="L238" s="76"/>
      <c r="M238" s="76"/>
      <c r="N238" s="76"/>
      <c r="O238" s="76"/>
      <c r="P238" s="76"/>
      <c r="Q238" s="76"/>
      <c r="R238" s="76"/>
      <c r="S238" s="76"/>
      <c r="T238" s="76"/>
      <c r="U238" s="76"/>
      <c r="V238" s="76"/>
      <c r="W238" s="76"/>
      <c r="X238" s="76"/>
      <c r="Y238" s="76"/>
      <c r="Z238" s="76"/>
    </row>
    <row r="239" ht="14.25" customHeight="1">
      <c r="A239" s="95"/>
      <c r="B239" s="76"/>
      <c r="C239" s="76"/>
      <c r="D239" s="76"/>
      <c r="E239" s="76"/>
      <c r="F239" s="76"/>
      <c r="G239" s="76"/>
      <c r="H239" s="76"/>
      <c r="I239" s="76"/>
      <c r="J239" s="76"/>
      <c r="K239" s="76"/>
      <c r="L239" s="76"/>
      <c r="M239" s="76"/>
      <c r="N239" s="76"/>
      <c r="O239" s="76"/>
      <c r="P239" s="76"/>
      <c r="Q239" s="76"/>
      <c r="R239" s="76"/>
      <c r="S239" s="76"/>
      <c r="T239" s="76"/>
      <c r="U239" s="76"/>
      <c r="V239" s="76"/>
      <c r="W239" s="76"/>
      <c r="X239" s="76"/>
      <c r="Y239" s="76"/>
      <c r="Z239" s="76"/>
    </row>
    <row r="240" ht="14.25" customHeight="1">
      <c r="A240" s="95"/>
      <c r="B240" s="76"/>
      <c r="C240" s="76"/>
      <c r="D240" s="76"/>
      <c r="E240" s="76"/>
      <c r="F240" s="76"/>
      <c r="G240" s="76"/>
      <c r="H240" s="76"/>
      <c r="I240" s="76"/>
      <c r="J240" s="76"/>
      <c r="K240" s="76"/>
      <c r="L240" s="76"/>
      <c r="M240" s="76"/>
      <c r="N240" s="76"/>
      <c r="O240" s="76"/>
      <c r="P240" s="76"/>
      <c r="Q240" s="76"/>
      <c r="R240" s="76"/>
      <c r="S240" s="76"/>
      <c r="T240" s="76"/>
      <c r="U240" s="76"/>
      <c r="V240" s="76"/>
      <c r="W240" s="76"/>
      <c r="X240" s="76"/>
      <c r="Y240" s="76"/>
      <c r="Z240" s="76"/>
    </row>
    <row r="241" ht="14.25" customHeight="1">
      <c r="A241" s="95"/>
      <c r="B241" s="76"/>
      <c r="C241" s="76"/>
      <c r="D241" s="76"/>
      <c r="E241" s="76"/>
      <c r="F241" s="76"/>
      <c r="G241" s="76"/>
      <c r="H241" s="76"/>
      <c r="I241" s="76"/>
      <c r="J241" s="76"/>
      <c r="K241" s="76"/>
      <c r="L241" s="76"/>
      <c r="M241" s="76"/>
      <c r="N241" s="76"/>
      <c r="O241" s="76"/>
      <c r="P241" s="76"/>
      <c r="Q241" s="76"/>
      <c r="R241" s="76"/>
      <c r="S241" s="76"/>
      <c r="T241" s="76"/>
      <c r="U241" s="76"/>
      <c r="V241" s="76"/>
      <c r="W241" s="76"/>
      <c r="X241" s="76"/>
      <c r="Y241" s="76"/>
      <c r="Z241" s="76"/>
    </row>
    <row r="242" ht="14.25" customHeight="1">
      <c r="A242" s="95"/>
      <c r="B242" s="76"/>
      <c r="C242" s="76"/>
      <c r="D242" s="76"/>
      <c r="E242" s="76"/>
      <c r="F242" s="76"/>
      <c r="G242" s="76"/>
      <c r="H242" s="76"/>
      <c r="I242" s="76"/>
      <c r="J242" s="76"/>
      <c r="K242" s="76"/>
      <c r="L242" s="76"/>
      <c r="M242" s="76"/>
      <c r="N242" s="76"/>
      <c r="O242" s="76"/>
      <c r="P242" s="76"/>
      <c r="Q242" s="76"/>
      <c r="R242" s="76"/>
      <c r="S242" s="76"/>
      <c r="T242" s="76"/>
      <c r="U242" s="76"/>
      <c r="V242" s="76"/>
      <c r="W242" s="76"/>
      <c r="X242" s="76"/>
      <c r="Y242" s="76"/>
      <c r="Z242" s="76"/>
    </row>
    <row r="243" ht="14.25" customHeight="1">
      <c r="A243" s="95"/>
      <c r="B243" s="76"/>
      <c r="C243" s="76"/>
      <c r="D243" s="76"/>
      <c r="E243" s="76"/>
      <c r="F243" s="76"/>
      <c r="G243" s="76"/>
      <c r="H243" s="76"/>
      <c r="I243" s="76"/>
      <c r="J243" s="76"/>
      <c r="K243" s="76"/>
      <c r="L243" s="76"/>
      <c r="M243" s="76"/>
      <c r="N243" s="76"/>
      <c r="O243" s="76"/>
      <c r="P243" s="76"/>
      <c r="Q243" s="76"/>
      <c r="R243" s="76"/>
      <c r="S243" s="76"/>
      <c r="T243" s="76"/>
      <c r="U243" s="76"/>
      <c r="V243" s="76"/>
      <c r="W243" s="76"/>
      <c r="X243" s="76"/>
      <c r="Y243" s="76"/>
      <c r="Z243" s="76"/>
    </row>
    <row r="244" ht="14.25" customHeight="1">
      <c r="A244" s="95"/>
      <c r="B244" s="76"/>
      <c r="C244" s="76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6"/>
      <c r="Q244" s="76"/>
      <c r="R244" s="76"/>
      <c r="S244" s="76"/>
      <c r="T244" s="76"/>
      <c r="U244" s="76"/>
      <c r="V244" s="76"/>
      <c r="W244" s="76"/>
      <c r="X244" s="76"/>
      <c r="Y244" s="76"/>
      <c r="Z244" s="76"/>
    </row>
    <row r="245" ht="14.25" customHeight="1">
      <c r="A245" s="95"/>
      <c r="B245" s="76"/>
      <c r="C245" s="76"/>
      <c r="D245" s="76"/>
      <c r="E245" s="76"/>
      <c r="F245" s="76"/>
      <c r="G245" s="76"/>
      <c r="H245" s="76"/>
      <c r="I245" s="76"/>
      <c r="J245" s="76"/>
      <c r="K245" s="76"/>
      <c r="L245" s="76"/>
      <c r="M245" s="76"/>
      <c r="N245" s="76"/>
      <c r="O245" s="76"/>
      <c r="P245" s="76"/>
      <c r="Q245" s="76"/>
      <c r="R245" s="76"/>
      <c r="S245" s="76"/>
      <c r="T245" s="76"/>
      <c r="U245" s="76"/>
      <c r="V245" s="76"/>
      <c r="W245" s="76"/>
      <c r="X245" s="76"/>
      <c r="Y245" s="76"/>
      <c r="Z245" s="76"/>
    </row>
    <row r="246" ht="14.25" customHeight="1">
      <c r="A246" s="95"/>
      <c r="B246" s="76"/>
      <c r="C246" s="76"/>
      <c r="D246" s="76"/>
      <c r="E246" s="76"/>
      <c r="F246" s="76"/>
      <c r="G246" s="76"/>
      <c r="H246" s="76"/>
      <c r="I246" s="76"/>
      <c r="J246" s="76"/>
      <c r="K246" s="76"/>
      <c r="L246" s="76"/>
      <c r="M246" s="76"/>
      <c r="N246" s="76"/>
      <c r="O246" s="76"/>
      <c r="P246" s="76"/>
      <c r="Q246" s="76"/>
      <c r="R246" s="76"/>
      <c r="S246" s="76"/>
      <c r="T246" s="76"/>
      <c r="U246" s="76"/>
      <c r="V246" s="76"/>
      <c r="W246" s="76"/>
      <c r="X246" s="76"/>
      <c r="Y246" s="76"/>
      <c r="Z246" s="76"/>
    </row>
    <row r="247" ht="14.25" customHeight="1">
      <c r="A247" s="95"/>
      <c r="B247" s="76"/>
      <c r="C247" s="76"/>
      <c r="D247" s="76"/>
      <c r="E247" s="76"/>
      <c r="F247" s="76"/>
      <c r="G247" s="76"/>
      <c r="H247" s="76"/>
      <c r="I247" s="76"/>
      <c r="J247" s="76"/>
      <c r="K247" s="76"/>
      <c r="L247" s="76"/>
      <c r="M247" s="76"/>
      <c r="N247" s="76"/>
      <c r="O247" s="76"/>
      <c r="P247" s="76"/>
      <c r="Q247" s="76"/>
      <c r="R247" s="76"/>
      <c r="S247" s="76"/>
      <c r="T247" s="76"/>
      <c r="U247" s="76"/>
      <c r="V247" s="76"/>
      <c r="W247" s="76"/>
      <c r="X247" s="76"/>
      <c r="Y247" s="76"/>
      <c r="Z247" s="76"/>
    </row>
    <row r="248" ht="14.25" customHeight="1">
      <c r="A248" s="95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  <c r="M248" s="76"/>
      <c r="N248" s="76"/>
      <c r="O248" s="76"/>
      <c r="P248" s="76"/>
      <c r="Q248" s="76"/>
      <c r="R248" s="76"/>
      <c r="S248" s="76"/>
      <c r="T248" s="76"/>
      <c r="U248" s="76"/>
      <c r="V248" s="76"/>
      <c r="W248" s="76"/>
      <c r="X248" s="76"/>
      <c r="Y248" s="76"/>
      <c r="Z248" s="76"/>
    </row>
    <row r="249" ht="14.25" customHeight="1">
      <c r="A249" s="95"/>
      <c r="B249" s="76"/>
      <c r="C249" s="76"/>
      <c r="D249" s="76"/>
      <c r="E249" s="76"/>
      <c r="F249" s="76"/>
      <c r="G249" s="76"/>
      <c r="H249" s="76"/>
      <c r="I249" s="76"/>
      <c r="J249" s="76"/>
      <c r="K249" s="76"/>
      <c r="L249" s="76"/>
      <c r="M249" s="76"/>
      <c r="N249" s="76"/>
      <c r="O249" s="76"/>
      <c r="P249" s="76"/>
      <c r="Q249" s="76"/>
      <c r="R249" s="76"/>
      <c r="S249" s="76"/>
      <c r="T249" s="76"/>
      <c r="U249" s="76"/>
      <c r="V249" s="76"/>
      <c r="W249" s="76"/>
      <c r="X249" s="76"/>
      <c r="Y249" s="76"/>
      <c r="Z249" s="76"/>
    </row>
    <row r="250" ht="14.25" customHeight="1">
      <c r="A250" s="95"/>
      <c r="B250" s="76"/>
      <c r="C250" s="76"/>
      <c r="D250" s="76"/>
      <c r="E250" s="76"/>
      <c r="F250" s="76"/>
      <c r="G250" s="76"/>
      <c r="H250" s="76"/>
      <c r="I250" s="76"/>
      <c r="J250" s="76"/>
      <c r="K250" s="76"/>
      <c r="L250" s="76"/>
      <c r="M250" s="76"/>
      <c r="N250" s="76"/>
      <c r="O250" s="76"/>
      <c r="P250" s="76"/>
      <c r="Q250" s="76"/>
      <c r="R250" s="76"/>
      <c r="S250" s="76"/>
      <c r="T250" s="76"/>
      <c r="U250" s="76"/>
      <c r="V250" s="76"/>
      <c r="W250" s="76"/>
      <c r="X250" s="76"/>
      <c r="Y250" s="76"/>
      <c r="Z250" s="76"/>
    </row>
    <row r="251" ht="14.25" customHeight="1">
      <c r="A251" s="95"/>
      <c r="B251" s="76"/>
      <c r="C251" s="76"/>
      <c r="D251" s="76"/>
      <c r="E251" s="76"/>
      <c r="F251" s="76"/>
      <c r="G251" s="76"/>
      <c r="H251" s="76"/>
      <c r="I251" s="76"/>
      <c r="J251" s="76"/>
      <c r="K251" s="76"/>
      <c r="L251" s="76"/>
      <c r="M251" s="76"/>
      <c r="N251" s="76"/>
      <c r="O251" s="76"/>
      <c r="P251" s="76"/>
      <c r="Q251" s="76"/>
      <c r="R251" s="76"/>
      <c r="S251" s="76"/>
      <c r="T251" s="76"/>
      <c r="U251" s="76"/>
      <c r="V251" s="76"/>
      <c r="W251" s="76"/>
      <c r="X251" s="76"/>
      <c r="Y251" s="76"/>
      <c r="Z251" s="76"/>
    </row>
    <row r="252" ht="14.25" customHeight="1">
      <c r="A252" s="95"/>
      <c r="B252" s="76"/>
      <c r="C252" s="76"/>
      <c r="D252" s="76"/>
      <c r="E252" s="76"/>
      <c r="F252" s="76"/>
      <c r="G252" s="76"/>
      <c r="H252" s="76"/>
      <c r="I252" s="76"/>
      <c r="J252" s="76"/>
      <c r="K252" s="76"/>
      <c r="L252" s="76"/>
      <c r="M252" s="76"/>
      <c r="N252" s="76"/>
      <c r="O252" s="76"/>
      <c r="P252" s="76"/>
      <c r="Q252" s="76"/>
      <c r="R252" s="76"/>
      <c r="S252" s="76"/>
      <c r="T252" s="76"/>
      <c r="U252" s="76"/>
      <c r="V252" s="76"/>
      <c r="W252" s="76"/>
      <c r="X252" s="76"/>
      <c r="Y252" s="76"/>
      <c r="Z252" s="76"/>
    </row>
    <row r="253" ht="14.25" customHeight="1">
      <c r="A253" s="95"/>
      <c r="B253" s="76"/>
      <c r="C253" s="76"/>
      <c r="D253" s="76"/>
      <c r="E253" s="76"/>
      <c r="F253" s="76"/>
      <c r="G253" s="76"/>
      <c r="H253" s="76"/>
      <c r="I253" s="76"/>
      <c r="J253" s="76"/>
      <c r="K253" s="76"/>
      <c r="L253" s="76"/>
      <c r="M253" s="76"/>
      <c r="N253" s="76"/>
      <c r="O253" s="76"/>
      <c r="P253" s="76"/>
      <c r="Q253" s="76"/>
      <c r="R253" s="76"/>
      <c r="S253" s="76"/>
      <c r="T253" s="76"/>
      <c r="U253" s="76"/>
      <c r="V253" s="76"/>
      <c r="W253" s="76"/>
      <c r="X253" s="76"/>
      <c r="Y253" s="76"/>
      <c r="Z253" s="76"/>
    </row>
    <row r="254" ht="14.25" customHeight="1">
      <c r="A254" s="95"/>
      <c r="B254" s="76"/>
      <c r="C254" s="76"/>
      <c r="D254" s="76"/>
      <c r="E254" s="76"/>
      <c r="F254" s="76"/>
      <c r="G254" s="76"/>
      <c r="H254" s="76"/>
      <c r="I254" s="76"/>
      <c r="J254" s="76"/>
      <c r="K254" s="76"/>
      <c r="L254" s="76"/>
      <c r="M254" s="76"/>
      <c r="N254" s="76"/>
      <c r="O254" s="76"/>
      <c r="P254" s="76"/>
      <c r="Q254" s="76"/>
      <c r="R254" s="76"/>
      <c r="S254" s="76"/>
      <c r="T254" s="76"/>
      <c r="U254" s="76"/>
      <c r="V254" s="76"/>
      <c r="W254" s="76"/>
      <c r="X254" s="76"/>
      <c r="Y254" s="76"/>
      <c r="Z254" s="76"/>
    </row>
    <row r="255" ht="14.25" customHeight="1">
      <c r="A255" s="95"/>
      <c r="B255" s="76"/>
      <c r="C255" s="76"/>
      <c r="D255" s="76"/>
      <c r="E255" s="76"/>
      <c r="F255" s="76"/>
      <c r="G255" s="76"/>
      <c r="H255" s="76"/>
      <c r="I255" s="76"/>
      <c r="J255" s="76"/>
      <c r="K255" s="76"/>
      <c r="L255" s="76"/>
      <c r="M255" s="76"/>
      <c r="N255" s="76"/>
      <c r="O255" s="76"/>
      <c r="P255" s="76"/>
      <c r="Q255" s="76"/>
      <c r="R255" s="76"/>
      <c r="S255" s="76"/>
      <c r="T255" s="76"/>
      <c r="U255" s="76"/>
      <c r="V255" s="76"/>
      <c r="W255" s="76"/>
      <c r="X255" s="76"/>
      <c r="Y255" s="76"/>
      <c r="Z255" s="76"/>
    </row>
    <row r="256" ht="14.25" customHeight="1">
      <c r="A256" s="95"/>
      <c r="B256" s="76"/>
      <c r="C256" s="76"/>
      <c r="D256" s="76"/>
      <c r="E256" s="76"/>
      <c r="F256" s="76"/>
      <c r="G256" s="76"/>
      <c r="H256" s="76"/>
      <c r="I256" s="76"/>
      <c r="J256" s="76"/>
      <c r="K256" s="76"/>
      <c r="L256" s="76"/>
      <c r="M256" s="76"/>
      <c r="N256" s="76"/>
      <c r="O256" s="76"/>
      <c r="P256" s="76"/>
      <c r="Q256" s="76"/>
      <c r="R256" s="76"/>
      <c r="S256" s="76"/>
      <c r="T256" s="76"/>
      <c r="U256" s="76"/>
      <c r="V256" s="76"/>
      <c r="W256" s="76"/>
      <c r="X256" s="76"/>
      <c r="Y256" s="76"/>
      <c r="Z256" s="76"/>
    </row>
    <row r="257" ht="14.25" customHeight="1">
      <c r="A257" s="95"/>
      <c r="B257" s="76"/>
      <c r="C257" s="76"/>
      <c r="D257" s="76"/>
      <c r="E257" s="76"/>
      <c r="F257" s="76"/>
      <c r="G257" s="76"/>
      <c r="H257" s="76"/>
      <c r="I257" s="76"/>
      <c r="J257" s="76"/>
      <c r="K257" s="76"/>
      <c r="L257" s="76"/>
      <c r="M257" s="76"/>
      <c r="N257" s="76"/>
      <c r="O257" s="76"/>
      <c r="P257" s="76"/>
      <c r="Q257" s="76"/>
      <c r="R257" s="76"/>
      <c r="S257" s="76"/>
      <c r="T257" s="76"/>
      <c r="U257" s="76"/>
      <c r="V257" s="76"/>
      <c r="W257" s="76"/>
      <c r="X257" s="76"/>
      <c r="Y257" s="76"/>
      <c r="Z257" s="76"/>
    </row>
    <row r="258" ht="14.25" customHeight="1">
      <c r="A258" s="95"/>
      <c r="B258" s="76"/>
      <c r="C258" s="76"/>
      <c r="D258" s="76"/>
      <c r="E258" s="76"/>
      <c r="F258" s="76"/>
      <c r="G258" s="76"/>
      <c r="H258" s="76"/>
      <c r="I258" s="76"/>
      <c r="J258" s="76"/>
      <c r="K258" s="76"/>
      <c r="L258" s="76"/>
      <c r="M258" s="76"/>
      <c r="N258" s="76"/>
      <c r="O258" s="76"/>
      <c r="P258" s="76"/>
      <c r="Q258" s="76"/>
      <c r="R258" s="76"/>
      <c r="S258" s="76"/>
      <c r="T258" s="76"/>
      <c r="U258" s="76"/>
      <c r="V258" s="76"/>
      <c r="W258" s="76"/>
      <c r="X258" s="76"/>
      <c r="Y258" s="76"/>
      <c r="Z258" s="76"/>
    </row>
    <row r="259" ht="14.25" customHeight="1">
      <c r="A259" s="95"/>
      <c r="B259" s="76"/>
      <c r="C259" s="76"/>
      <c r="D259" s="76"/>
      <c r="E259" s="76"/>
      <c r="F259" s="76"/>
      <c r="G259" s="76"/>
      <c r="H259" s="76"/>
      <c r="I259" s="76"/>
      <c r="J259" s="76"/>
      <c r="K259" s="76"/>
      <c r="L259" s="76"/>
      <c r="M259" s="76"/>
      <c r="N259" s="76"/>
      <c r="O259" s="76"/>
      <c r="P259" s="76"/>
      <c r="Q259" s="76"/>
      <c r="R259" s="76"/>
      <c r="S259" s="76"/>
      <c r="T259" s="76"/>
      <c r="U259" s="76"/>
      <c r="V259" s="76"/>
      <c r="W259" s="76"/>
      <c r="X259" s="76"/>
      <c r="Y259" s="76"/>
      <c r="Z259" s="76"/>
    </row>
    <row r="260" ht="14.25" customHeight="1">
      <c r="A260" s="95"/>
      <c r="B260" s="76"/>
      <c r="C260" s="76"/>
      <c r="D260" s="76"/>
      <c r="E260" s="76"/>
      <c r="F260" s="76"/>
      <c r="G260" s="76"/>
      <c r="H260" s="76"/>
      <c r="I260" s="76"/>
      <c r="J260" s="76"/>
      <c r="K260" s="76"/>
      <c r="L260" s="76"/>
      <c r="M260" s="76"/>
      <c r="N260" s="76"/>
      <c r="O260" s="76"/>
      <c r="P260" s="76"/>
      <c r="Q260" s="76"/>
      <c r="R260" s="76"/>
      <c r="S260" s="76"/>
      <c r="T260" s="76"/>
      <c r="U260" s="76"/>
      <c r="V260" s="76"/>
      <c r="W260" s="76"/>
      <c r="X260" s="76"/>
      <c r="Y260" s="76"/>
      <c r="Z260" s="76"/>
    </row>
    <row r="261" ht="14.25" customHeight="1">
      <c r="A261" s="95"/>
      <c r="B261" s="76"/>
      <c r="C261" s="76"/>
      <c r="D261" s="76"/>
      <c r="E261" s="76"/>
      <c r="F261" s="76"/>
      <c r="G261" s="76"/>
      <c r="H261" s="76"/>
      <c r="I261" s="76"/>
      <c r="J261" s="76"/>
      <c r="K261" s="76"/>
      <c r="L261" s="76"/>
      <c r="M261" s="76"/>
      <c r="N261" s="76"/>
      <c r="O261" s="76"/>
      <c r="P261" s="76"/>
      <c r="Q261" s="76"/>
      <c r="R261" s="76"/>
      <c r="S261" s="76"/>
      <c r="T261" s="76"/>
      <c r="U261" s="76"/>
      <c r="V261" s="76"/>
      <c r="W261" s="76"/>
      <c r="X261" s="76"/>
      <c r="Y261" s="76"/>
      <c r="Z261" s="76"/>
    </row>
    <row r="262" ht="14.25" customHeight="1">
      <c r="A262" s="95"/>
      <c r="B262" s="76"/>
      <c r="C262" s="76"/>
      <c r="D262" s="76"/>
      <c r="E262" s="76"/>
      <c r="F262" s="76"/>
      <c r="G262" s="76"/>
      <c r="H262" s="76"/>
      <c r="I262" s="76"/>
      <c r="J262" s="76"/>
      <c r="K262" s="76"/>
      <c r="L262" s="76"/>
      <c r="M262" s="76"/>
      <c r="N262" s="76"/>
      <c r="O262" s="76"/>
      <c r="P262" s="76"/>
      <c r="Q262" s="76"/>
      <c r="R262" s="76"/>
      <c r="S262" s="76"/>
      <c r="T262" s="76"/>
      <c r="U262" s="76"/>
      <c r="V262" s="76"/>
      <c r="W262" s="76"/>
      <c r="X262" s="76"/>
      <c r="Y262" s="76"/>
      <c r="Z262" s="76"/>
    </row>
    <row r="263" ht="14.25" customHeight="1">
      <c r="A263" s="95"/>
      <c r="B263" s="76"/>
      <c r="C263" s="76"/>
      <c r="D263" s="76"/>
      <c r="E263" s="76"/>
      <c r="F263" s="76"/>
      <c r="G263" s="76"/>
      <c r="H263" s="76"/>
      <c r="I263" s="76"/>
      <c r="J263" s="76"/>
      <c r="K263" s="76"/>
      <c r="L263" s="76"/>
      <c r="M263" s="76"/>
      <c r="N263" s="76"/>
      <c r="O263" s="76"/>
      <c r="P263" s="76"/>
      <c r="Q263" s="76"/>
      <c r="R263" s="76"/>
      <c r="S263" s="76"/>
      <c r="T263" s="76"/>
      <c r="U263" s="76"/>
      <c r="V263" s="76"/>
      <c r="W263" s="76"/>
      <c r="X263" s="76"/>
      <c r="Y263" s="76"/>
      <c r="Z263" s="76"/>
    </row>
    <row r="264" ht="14.25" customHeight="1">
      <c r="A264" s="95"/>
      <c r="B264" s="76"/>
      <c r="C264" s="76"/>
      <c r="D264" s="76"/>
      <c r="E264" s="76"/>
      <c r="F264" s="76"/>
      <c r="G264" s="76"/>
      <c r="H264" s="76"/>
      <c r="I264" s="76"/>
      <c r="J264" s="76"/>
      <c r="K264" s="76"/>
      <c r="L264" s="76"/>
      <c r="M264" s="76"/>
      <c r="N264" s="76"/>
      <c r="O264" s="76"/>
      <c r="P264" s="76"/>
      <c r="Q264" s="76"/>
      <c r="R264" s="76"/>
      <c r="S264" s="76"/>
      <c r="T264" s="76"/>
      <c r="U264" s="76"/>
      <c r="V264" s="76"/>
      <c r="W264" s="76"/>
      <c r="X264" s="76"/>
      <c r="Y264" s="76"/>
      <c r="Z264" s="76"/>
    </row>
    <row r="265" ht="14.25" customHeight="1">
      <c r="A265" s="95"/>
      <c r="B265" s="76"/>
      <c r="C265" s="76"/>
      <c r="D265" s="76"/>
      <c r="E265" s="76"/>
      <c r="F265" s="76"/>
      <c r="G265" s="76"/>
      <c r="H265" s="76"/>
      <c r="I265" s="76"/>
      <c r="J265" s="76"/>
      <c r="K265" s="76"/>
      <c r="L265" s="76"/>
      <c r="M265" s="76"/>
      <c r="N265" s="76"/>
      <c r="O265" s="76"/>
      <c r="P265" s="76"/>
      <c r="Q265" s="76"/>
      <c r="R265" s="76"/>
      <c r="S265" s="76"/>
      <c r="T265" s="76"/>
      <c r="U265" s="76"/>
      <c r="V265" s="76"/>
      <c r="W265" s="76"/>
      <c r="X265" s="76"/>
      <c r="Y265" s="76"/>
      <c r="Z265" s="76"/>
    </row>
    <row r="266" ht="14.25" customHeight="1">
      <c r="A266" s="95"/>
      <c r="B266" s="76"/>
      <c r="C266" s="76"/>
      <c r="D266" s="76"/>
      <c r="E266" s="76"/>
      <c r="F266" s="76"/>
      <c r="G266" s="76"/>
      <c r="H266" s="76"/>
      <c r="I266" s="76"/>
      <c r="J266" s="76"/>
      <c r="K266" s="76"/>
      <c r="L266" s="76"/>
      <c r="M266" s="76"/>
      <c r="N266" s="76"/>
      <c r="O266" s="76"/>
      <c r="P266" s="76"/>
      <c r="Q266" s="76"/>
      <c r="R266" s="76"/>
      <c r="S266" s="76"/>
      <c r="T266" s="76"/>
      <c r="U266" s="76"/>
      <c r="V266" s="76"/>
      <c r="W266" s="76"/>
      <c r="X266" s="76"/>
      <c r="Y266" s="76"/>
      <c r="Z266" s="76"/>
    </row>
    <row r="267" ht="14.25" customHeight="1">
      <c r="A267" s="95"/>
      <c r="B267" s="76"/>
      <c r="C267" s="76"/>
      <c r="D267" s="76"/>
      <c r="E267" s="76"/>
      <c r="F267" s="76"/>
      <c r="G267" s="76"/>
      <c r="H267" s="76"/>
      <c r="I267" s="76"/>
      <c r="J267" s="76"/>
      <c r="K267" s="76"/>
      <c r="L267" s="76"/>
      <c r="M267" s="76"/>
      <c r="N267" s="76"/>
      <c r="O267" s="76"/>
      <c r="P267" s="76"/>
      <c r="Q267" s="76"/>
      <c r="R267" s="76"/>
      <c r="S267" s="76"/>
      <c r="T267" s="76"/>
      <c r="U267" s="76"/>
      <c r="V267" s="76"/>
      <c r="W267" s="76"/>
      <c r="X267" s="76"/>
      <c r="Y267" s="76"/>
      <c r="Z267" s="76"/>
    </row>
    <row r="268" ht="14.25" customHeight="1">
      <c r="A268" s="95"/>
      <c r="B268" s="76"/>
      <c r="C268" s="76"/>
      <c r="D268" s="76"/>
      <c r="E268" s="76"/>
      <c r="F268" s="76"/>
      <c r="G268" s="76"/>
      <c r="H268" s="76"/>
      <c r="I268" s="76"/>
      <c r="J268" s="76"/>
      <c r="K268" s="76"/>
      <c r="L268" s="76"/>
      <c r="M268" s="76"/>
      <c r="N268" s="76"/>
      <c r="O268" s="76"/>
      <c r="P268" s="76"/>
      <c r="Q268" s="76"/>
      <c r="R268" s="76"/>
      <c r="S268" s="76"/>
      <c r="T268" s="76"/>
      <c r="U268" s="76"/>
      <c r="V268" s="76"/>
      <c r="W268" s="76"/>
      <c r="X268" s="76"/>
      <c r="Y268" s="76"/>
      <c r="Z268" s="76"/>
    </row>
    <row r="269" ht="14.25" customHeight="1">
      <c r="A269" s="95"/>
      <c r="B269" s="76"/>
      <c r="C269" s="76"/>
      <c r="D269" s="76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</row>
    <row r="270" ht="14.25" customHeight="1">
      <c r="A270" s="95"/>
      <c r="B270" s="76"/>
      <c r="C270" s="76"/>
      <c r="D270" s="76"/>
      <c r="E270" s="76"/>
      <c r="F270" s="76"/>
      <c r="G270" s="76"/>
      <c r="H270" s="76"/>
      <c r="I270" s="76"/>
      <c r="J270" s="76"/>
      <c r="K270" s="76"/>
      <c r="L270" s="76"/>
      <c r="M270" s="76"/>
      <c r="N270" s="76"/>
      <c r="O270" s="76"/>
      <c r="P270" s="76"/>
      <c r="Q270" s="76"/>
      <c r="R270" s="76"/>
      <c r="S270" s="76"/>
      <c r="T270" s="76"/>
      <c r="U270" s="76"/>
      <c r="V270" s="76"/>
      <c r="W270" s="76"/>
      <c r="X270" s="76"/>
      <c r="Y270" s="76"/>
      <c r="Z270" s="76"/>
    </row>
    <row r="271" ht="14.25" customHeight="1">
      <c r="A271" s="95"/>
      <c r="B271" s="76"/>
      <c r="C271" s="76"/>
      <c r="D271" s="76"/>
      <c r="E271" s="76"/>
      <c r="F271" s="76"/>
      <c r="G271" s="76"/>
      <c r="H271" s="76"/>
      <c r="I271" s="76"/>
      <c r="J271" s="76"/>
      <c r="K271" s="76"/>
      <c r="L271" s="76"/>
      <c r="M271" s="76"/>
      <c r="N271" s="76"/>
      <c r="O271" s="76"/>
      <c r="P271" s="76"/>
      <c r="Q271" s="76"/>
      <c r="R271" s="76"/>
      <c r="S271" s="76"/>
      <c r="T271" s="76"/>
      <c r="U271" s="76"/>
      <c r="V271" s="76"/>
      <c r="W271" s="76"/>
      <c r="X271" s="76"/>
      <c r="Y271" s="76"/>
      <c r="Z271" s="76"/>
    </row>
    <row r="272" ht="14.25" customHeight="1">
      <c r="A272" s="95"/>
      <c r="B272" s="76"/>
      <c r="C272" s="76"/>
      <c r="D272" s="76"/>
      <c r="E272" s="76"/>
      <c r="F272" s="76"/>
      <c r="G272" s="76"/>
      <c r="H272" s="76"/>
      <c r="I272" s="76"/>
      <c r="J272" s="76"/>
      <c r="K272" s="76"/>
      <c r="L272" s="76"/>
      <c r="M272" s="76"/>
      <c r="N272" s="76"/>
      <c r="O272" s="76"/>
      <c r="P272" s="76"/>
      <c r="Q272" s="76"/>
      <c r="R272" s="76"/>
      <c r="S272" s="76"/>
      <c r="T272" s="76"/>
      <c r="U272" s="76"/>
      <c r="V272" s="76"/>
      <c r="W272" s="76"/>
      <c r="X272" s="76"/>
      <c r="Y272" s="76"/>
      <c r="Z272" s="76"/>
    </row>
    <row r="273" ht="14.25" customHeight="1">
      <c r="A273" s="95"/>
      <c r="B273" s="76"/>
      <c r="C273" s="76"/>
      <c r="D273" s="76"/>
      <c r="E273" s="76"/>
      <c r="F273" s="76"/>
      <c r="G273" s="76"/>
      <c r="H273" s="76"/>
      <c r="I273" s="76"/>
      <c r="J273" s="76"/>
      <c r="K273" s="76"/>
      <c r="L273" s="76"/>
      <c r="M273" s="76"/>
      <c r="N273" s="76"/>
      <c r="O273" s="76"/>
      <c r="P273" s="76"/>
      <c r="Q273" s="76"/>
      <c r="R273" s="76"/>
      <c r="S273" s="76"/>
      <c r="T273" s="76"/>
      <c r="U273" s="76"/>
      <c r="V273" s="76"/>
      <c r="W273" s="76"/>
      <c r="X273" s="76"/>
      <c r="Y273" s="76"/>
      <c r="Z273" s="76"/>
    </row>
    <row r="274" ht="14.25" customHeight="1">
      <c r="A274" s="95"/>
      <c r="B274" s="76"/>
      <c r="C274" s="76"/>
      <c r="D274" s="76"/>
      <c r="E274" s="76"/>
      <c r="F274" s="76"/>
      <c r="G274" s="76"/>
      <c r="H274" s="76"/>
      <c r="I274" s="76"/>
      <c r="J274" s="76"/>
      <c r="K274" s="76"/>
      <c r="L274" s="76"/>
      <c r="M274" s="76"/>
      <c r="N274" s="76"/>
      <c r="O274" s="76"/>
      <c r="P274" s="76"/>
      <c r="Q274" s="76"/>
      <c r="R274" s="76"/>
      <c r="S274" s="76"/>
      <c r="T274" s="76"/>
      <c r="U274" s="76"/>
      <c r="V274" s="76"/>
      <c r="W274" s="76"/>
      <c r="X274" s="76"/>
      <c r="Y274" s="76"/>
      <c r="Z274" s="76"/>
    </row>
    <row r="275" ht="14.25" customHeight="1">
      <c r="A275" s="95"/>
      <c r="B275" s="76"/>
      <c r="C275" s="76"/>
      <c r="D275" s="76"/>
      <c r="E275" s="76"/>
      <c r="F275" s="76"/>
      <c r="G275" s="76"/>
      <c r="H275" s="76"/>
      <c r="I275" s="76"/>
      <c r="J275" s="76"/>
      <c r="K275" s="76"/>
      <c r="L275" s="76"/>
      <c r="M275" s="76"/>
      <c r="N275" s="76"/>
      <c r="O275" s="76"/>
      <c r="P275" s="76"/>
      <c r="Q275" s="76"/>
      <c r="R275" s="76"/>
      <c r="S275" s="76"/>
      <c r="T275" s="76"/>
      <c r="U275" s="76"/>
      <c r="V275" s="76"/>
      <c r="W275" s="76"/>
      <c r="X275" s="76"/>
      <c r="Y275" s="76"/>
      <c r="Z275" s="76"/>
    </row>
    <row r="276" ht="14.25" customHeight="1">
      <c r="A276" s="95"/>
      <c r="B276" s="76"/>
      <c r="C276" s="76"/>
      <c r="D276" s="76"/>
      <c r="E276" s="76"/>
      <c r="F276" s="76"/>
      <c r="G276" s="76"/>
      <c r="H276" s="76"/>
      <c r="I276" s="76"/>
      <c r="J276" s="76"/>
      <c r="K276" s="76"/>
      <c r="L276" s="76"/>
      <c r="M276" s="76"/>
      <c r="N276" s="76"/>
      <c r="O276" s="76"/>
      <c r="P276" s="76"/>
      <c r="Q276" s="76"/>
      <c r="R276" s="76"/>
      <c r="S276" s="76"/>
      <c r="T276" s="76"/>
      <c r="U276" s="76"/>
      <c r="V276" s="76"/>
      <c r="W276" s="76"/>
      <c r="X276" s="76"/>
      <c r="Y276" s="76"/>
      <c r="Z276" s="76"/>
    </row>
    <row r="277" ht="14.25" customHeight="1">
      <c r="A277" s="95"/>
      <c r="B277" s="76"/>
      <c r="C277" s="76"/>
      <c r="D277" s="76"/>
      <c r="E277" s="76"/>
      <c r="F277" s="76"/>
      <c r="G277" s="76"/>
      <c r="H277" s="76"/>
      <c r="I277" s="76"/>
      <c r="J277" s="76"/>
      <c r="K277" s="76"/>
      <c r="L277" s="76"/>
      <c r="M277" s="76"/>
      <c r="N277" s="76"/>
      <c r="O277" s="76"/>
      <c r="P277" s="76"/>
      <c r="Q277" s="76"/>
      <c r="R277" s="76"/>
      <c r="S277" s="76"/>
      <c r="T277" s="76"/>
      <c r="U277" s="76"/>
      <c r="V277" s="76"/>
      <c r="W277" s="76"/>
      <c r="X277" s="76"/>
      <c r="Y277" s="76"/>
      <c r="Z277" s="76"/>
    </row>
    <row r="278" ht="14.25" customHeight="1">
      <c r="A278" s="95"/>
      <c r="B278" s="76"/>
      <c r="C278" s="76"/>
      <c r="D278" s="76"/>
      <c r="E278" s="76"/>
      <c r="F278" s="76"/>
      <c r="G278" s="76"/>
      <c r="H278" s="76"/>
      <c r="I278" s="76"/>
      <c r="J278" s="76"/>
      <c r="K278" s="76"/>
      <c r="L278" s="76"/>
      <c r="M278" s="76"/>
      <c r="N278" s="76"/>
      <c r="O278" s="76"/>
      <c r="P278" s="76"/>
      <c r="Q278" s="76"/>
      <c r="R278" s="76"/>
      <c r="S278" s="76"/>
      <c r="T278" s="76"/>
      <c r="U278" s="76"/>
      <c r="V278" s="76"/>
      <c r="W278" s="76"/>
      <c r="X278" s="76"/>
      <c r="Y278" s="76"/>
      <c r="Z278" s="76"/>
    </row>
    <row r="279" ht="14.25" customHeight="1">
      <c r="A279" s="95"/>
      <c r="B279" s="76"/>
      <c r="C279" s="76"/>
      <c r="D279" s="76"/>
      <c r="E279" s="76"/>
      <c r="F279" s="76"/>
      <c r="G279" s="76"/>
      <c r="H279" s="76"/>
      <c r="I279" s="76"/>
      <c r="J279" s="76"/>
      <c r="K279" s="76"/>
      <c r="L279" s="76"/>
      <c r="M279" s="76"/>
      <c r="N279" s="76"/>
      <c r="O279" s="76"/>
      <c r="P279" s="76"/>
      <c r="Q279" s="76"/>
      <c r="R279" s="76"/>
      <c r="S279" s="76"/>
      <c r="T279" s="76"/>
      <c r="U279" s="76"/>
      <c r="V279" s="76"/>
      <c r="W279" s="76"/>
      <c r="X279" s="76"/>
      <c r="Y279" s="76"/>
      <c r="Z279" s="76"/>
    </row>
    <row r="280" ht="14.25" customHeight="1">
      <c r="A280" s="95"/>
      <c r="B280" s="76"/>
      <c r="C280" s="76"/>
      <c r="D280" s="76"/>
      <c r="E280" s="76"/>
      <c r="F280" s="76"/>
      <c r="G280" s="76"/>
      <c r="H280" s="76"/>
      <c r="I280" s="76"/>
      <c r="J280" s="76"/>
      <c r="K280" s="76"/>
      <c r="L280" s="76"/>
      <c r="M280" s="76"/>
      <c r="N280" s="76"/>
      <c r="O280" s="76"/>
      <c r="P280" s="76"/>
      <c r="Q280" s="76"/>
      <c r="R280" s="76"/>
      <c r="S280" s="76"/>
      <c r="T280" s="76"/>
      <c r="U280" s="76"/>
      <c r="V280" s="76"/>
      <c r="W280" s="76"/>
      <c r="X280" s="76"/>
      <c r="Y280" s="76"/>
      <c r="Z280" s="76"/>
    </row>
    <row r="281" ht="14.25" customHeight="1">
      <c r="A281" s="95"/>
      <c r="B281" s="76"/>
      <c r="C281" s="76"/>
      <c r="D281" s="76"/>
      <c r="E281" s="76"/>
      <c r="F281" s="76"/>
      <c r="G281" s="76"/>
      <c r="H281" s="76"/>
      <c r="I281" s="76"/>
      <c r="J281" s="76"/>
      <c r="K281" s="76"/>
      <c r="L281" s="76"/>
      <c r="M281" s="76"/>
      <c r="N281" s="76"/>
      <c r="O281" s="76"/>
      <c r="P281" s="76"/>
      <c r="Q281" s="76"/>
      <c r="R281" s="76"/>
      <c r="S281" s="76"/>
      <c r="T281" s="76"/>
      <c r="U281" s="76"/>
      <c r="V281" s="76"/>
      <c r="W281" s="76"/>
      <c r="X281" s="76"/>
      <c r="Y281" s="76"/>
      <c r="Z281" s="76"/>
    </row>
    <row r="282" ht="14.25" customHeight="1">
      <c r="A282" s="95"/>
      <c r="B282" s="76"/>
      <c r="C282" s="76"/>
      <c r="D282" s="76"/>
      <c r="E282" s="76"/>
      <c r="F282" s="76"/>
      <c r="G282" s="76"/>
      <c r="H282" s="76"/>
      <c r="I282" s="76"/>
      <c r="J282" s="76"/>
      <c r="K282" s="76"/>
      <c r="L282" s="76"/>
      <c r="M282" s="76"/>
      <c r="N282" s="76"/>
      <c r="O282" s="76"/>
      <c r="P282" s="76"/>
      <c r="Q282" s="76"/>
      <c r="R282" s="76"/>
      <c r="S282" s="76"/>
      <c r="T282" s="76"/>
      <c r="U282" s="76"/>
      <c r="V282" s="76"/>
      <c r="W282" s="76"/>
      <c r="X282" s="76"/>
      <c r="Y282" s="76"/>
      <c r="Z282" s="76"/>
    </row>
    <row r="283" ht="14.25" customHeight="1">
      <c r="A283" s="95"/>
      <c r="B283" s="76"/>
      <c r="C283" s="76"/>
      <c r="D283" s="76"/>
      <c r="E283" s="76"/>
      <c r="F283" s="76"/>
      <c r="G283" s="76"/>
      <c r="H283" s="76"/>
      <c r="I283" s="76"/>
      <c r="J283" s="76"/>
      <c r="K283" s="76"/>
      <c r="L283" s="76"/>
      <c r="M283" s="76"/>
      <c r="N283" s="76"/>
      <c r="O283" s="76"/>
      <c r="P283" s="76"/>
      <c r="Q283" s="76"/>
      <c r="R283" s="76"/>
      <c r="S283" s="76"/>
      <c r="T283" s="76"/>
      <c r="U283" s="76"/>
      <c r="V283" s="76"/>
      <c r="W283" s="76"/>
      <c r="X283" s="76"/>
      <c r="Y283" s="76"/>
      <c r="Z283" s="76"/>
    </row>
    <row r="284" ht="14.25" customHeight="1">
      <c r="A284" s="95"/>
      <c r="B284" s="76"/>
      <c r="C284" s="76"/>
      <c r="D284" s="76"/>
      <c r="E284" s="76"/>
      <c r="F284" s="76"/>
      <c r="G284" s="76"/>
      <c r="H284" s="76"/>
      <c r="I284" s="76"/>
      <c r="J284" s="76"/>
      <c r="K284" s="76"/>
      <c r="L284" s="76"/>
      <c r="M284" s="76"/>
      <c r="N284" s="76"/>
      <c r="O284" s="76"/>
      <c r="P284" s="76"/>
      <c r="Q284" s="76"/>
      <c r="R284" s="76"/>
      <c r="S284" s="76"/>
      <c r="T284" s="76"/>
      <c r="U284" s="76"/>
      <c r="V284" s="76"/>
      <c r="W284" s="76"/>
      <c r="X284" s="76"/>
      <c r="Y284" s="76"/>
      <c r="Z284" s="76"/>
    </row>
    <row r="285" ht="14.25" customHeight="1">
      <c r="A285" s="95"/>
      <c r="B285" s="76"/>
      <c r="C285" s="76"/>
      <c r="D285" s="76"/>
      <c r="E285" s="76"/>
      <c r="F285" s="76"/>
      <c r="G285" s="76"/>
      <c r="H285" s="76"/>
      <c r="I285" s="76"/>
      <c r="J285" s="76"/>
      <c r="K285" s="76"/>
      <c r="L285" s="76"/>
      <c r="M285" s="76"/>
      <c r="N285" s="76"/>
      <c r="O285" s="76"/>
      <c r="P285" s="76"/>
      <c r="Q285" s="76"/>
      <c r="R285" s="76"/>
      <c r="S285" s="76"/>
      <c r="T285" s="76"/>
      <c r="U285" s="76"/>
      <c r="V285" s="76"/>
      <c r="W285" s="76"/>
      <c r="X285" s="76"/>
      <c r="Y285" s="76"/>
      <c r="Z285" s="76"/>
    </row>
    <row r="286" ht="14.25" customHeight="1">
      <c r="A286" s="95"/>
      <c r="B286" s="76"/>
      <c r="C286" s="76"/>
      <c r="D286" s="76"/>
      <c r="E286" s="76"/>
      <c r="F286" s="76"/>
      <c r="G286" s="76"/>
      <c r="H286" s="76"/>
      <c r="I286" s="76"/>
      <c r="J286" s="76"/>
      <c r="K286" s="76"/>
      <c r="L286" s="76"/>
      <c r="M286" s="76"/>
      <c r="N286" s="76"/>
      <c r="O286" s="76"/>
      <c r="P286" s="76"/>
      <c r="Q286" s="76"/>
      <c r="R286" s="76"/>
      <c r="S286" s="76"/>
      <c r="T286" s="76"/>
      <c r="U286" s="76"/>
      <c r="V286" s="76"/>
      <c r="W286" s="76"/>
      <c r="X286" s="76"/>
      <c r="Y286" s="76"/>
      <c r="Z286" s="76"/>
    </row>
    <row r="287" ht="14.25" customHeight="1">
      <c r="A287" s="95"/>
      <c r="B287" s="76"/>
      <c r="C287" s="76"/>
      <c r="D287" s="76"/>
      <c r="E287" s="76"/>
      <c r="F287" s="76"/>
      <c r="G287" s="76"/>
      <c r="H287" s="76"/>
      <c r="I287" s="76"/>
      <c r="J287" s="76"/>
      <c r="K287" s="76"/>
      <c r="L287" s="76"/>
      <c r="M287" s="76"/>
      <c r="N287" s="76"/>
      <c r="O287" s="76"/>
      <c r="P287" s="76"/>
      <c r="Q287" s="76"/>
      <c r="R287" s="76"/>
      <c r="S287" s="76"/>
      <c r="T287" s="76"/>
      <c r="U287" s="76"/>
      <c r="V287" s="76"/>
      <c r="W287" s="76"/>
      <c r="X287" s="76"/>
      <c r="Y287" s="76"/>
      <c r="Z287" s="76"/>
    </row>
    <row r="288" ht="14.25" customHeight="1">
      <c r="A288" s="95"/>
      <c r="B288" s="76"/>
      <c r="C288" s="76"/>
      <c r="D288" s="76"/>
      <c r="E288" s="76"/>
      <c r="F288" s="76"/>
      <c r="G288" s="76"/>
      <c r="H288" s="76"/>
      <c r="I288" s="76"/>
      <c r="J288" s="76"/>
      <c r="K288" s="76"/>
      <c r="L288" s="76"/>
      <c r="M288" s="76"/>
      <c r="N288" s="76"/>
      <c r="O288" s="76"/>
      <c r="P288" s="76"/>
      <c r="Q288" s="76"/>
      <c r="R288" s="76"/>
      <c r="S288" s="76"/>
      <c r="T288" s="76"/>
      <c r="U288" s="76"/>
      <c r="V288" s="76"/>
      <c r="W288" s="76"/>
      <c r="X288" s="76"/>
      <c r="Y288" s="76"/>
      <c r="Z288" s="76"/>
    </row>
    <row r="289" ht="14.25" customHeight="1">
      <c r="A289" s="95"/>
      <c r="B289" s="76"/>
      <c r="C289" s="76"/>
      <c r="D289" s="76"/>
      <c r="E289" s="76"/>
      <c r="F289" s="76"/>
      <c r="G289" s="76"/>
      <c r="H289" s="76"/>
      <c r="I289" s="76"/>
      <c r="J289" s="76"/>
      <c r="K289" s="76"/>
      <c r="L289" s="76"/>
      <c r="M289" s="76"/>
      <c r="N289" s="76"/>
      <c r="O289" s="76"/>
      <c r="P289" s="76"/>
      <c r="Q289" s="76"/>
      <c r="R289" s="76"/>
      <c r="S289" s="76"/>
      <c r="T289" s="76"/>
      <c r="U289" s="76"/>
      <c r="V289" s="76"/>
      <c r="W289" s="76"/>
      <c r="X289" s="76"/>
      <c r="Y289" s="76"/>
      <c r="Z289" s="76"/>
    </row>
    <row r="290" ht="14.25" customHeight="1">
      <c r="A290" s="95"/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76"/>
      <c r="S290" s="76"/>
      <c r="T290" s="76"/>
      <c r="U290" s="76"/>
      <c r="V290" s="76"/>
      <c r="W290" s="76"/>
      <c r="X290" s="76"/>
      <c r="Y290" s="76"/>
      <c r="Z290" s="76"/>
    </row>
    <row r="291" ht="14.25" customHeight="1">
      <c r="A291" s="95"/>
      <c r="B291" s="76"/>
      <c r="C291" s="76"/>
      <c r="D291" s="76"/>
      <c r="E291" s="76"/>
      <c r="F291" s="76"/>
      <c r="G291" s="76"/>
      <c r="H291" s="76"/>
      <c r="I291" s="76"/>
      <c r="J291" s="76"/>
      <c r="K291" s="76"/>
      <c r="L291" s="76"/>
      <c r="M291" s="76"/>
      <c r="N291" s="76"/>
      <c r="O291" s="76"/>
      <c r="P291" s="76"/>
      <c r="Q291" s="76"/>
      <c r="R291" s="76"/>
      <c r="S291" s="76"/>
      <c r="T291" s="76"/>
      <c r="U291" s="76"/>
      <c r="V291" s="76"/>
      <c r="W291" s="76"/>
      <c r="X291" s="76"/>
      <c r="Y291" s="76"/>
      <c r="Z291" s="76"/>
    </row>
    <row r="292" ht="14.25" customHeight="1">
      <c r="A292" s="95"/>
      <c r="B292" s="76"/>
      <c r="C292" s="76"/>
      <c r="D292" s="76"/>
      <c r="E292" s="76"/>
      <c r="F292" s="76"/>
      <c r="G292" s="76"/>
      <c r="H292" s="76"/>
      <c r="I292" s="76"/>
      <c r="J292" s="76"/>
      <c r="K292" s="76"/>
      <c r="L292" s="76"/>
      <c r="M292" s="76"/>
      <c r="N292" s="76"/>
      <c r="O292" s="76"/>
      <c r="P292" s="76"/>
      <c r="Q292" s="76"/>
      <c r="R292" s="76"/>
      <c r="S292" s="76"/>
      <c r="T292" s="76"/>
      <c r="U292" s="76"/>
      <c r="V292" s="76"/>
      <c r="W292" s="76"/>
      <c r="X292" s="76"/>
      <c r="Y292" s="76"/>
      <c r="Z292" s="76"/>
    </row>
    <row r="293" ht="14.25" customHeight="1">
      <c r="A293" s="95"/>
      <c r="B293" s="76"/>
      <c r="C293" s="76"/>
      <c r="D293" s="76"/>
      <c r="E293" s="76"/>
      <c r="F293" s="76"/>
      <c r="G293" s="76"/>
      <c r="H293" s="76"/>
      <c r="I293" s="76"/>
      <c r="J293" s="76"/>
      <c r="K293" s="76"/>
      <c r="L293" s="76"/>
      <c r="M293" s="76"/>
      <c r="N293" s="76"/>
      <c r="O293" s="76"/>
      <c r="P293" s="76"/>
      <c r="Q293" s="76"/>
      <c r="R293" s="76"/>
      <c r="S293" s="76"/>
      <c r="T293" s="76"/>
      <c r="U293" s="76"/>
      <c r="V293" s="76"/>
      <c r="W293" s="76"/>
      <c r="X293" s="76"/>
      <c r="Y293" s="76"/>
      <c r="Z293" s="76"/>
    </row>
    <row r="294" ht="14.25" customHeight="1">
      <c r="A294" s="95"/>
      <c r="B294" s="76"/>
      <c r="C294" s="76"/>
      <c r="D294" s="76"/>
      <c r="E294" s="76"/>
      <c r="F294" s="76"/>
      <c r="G294" s="76"/>
      <c r="H294" s="76"/>
      <c r="I294" s="76"/>
      <c r="J294" s="76"/>
      <c r="K294" s="76"/>
      <c r="L294" s="76"/>
      <c r="M294" s="76"/>
      <c r="N294" s="76"/>
      <c r="O294" s="76"/>
      <c r="P294" s="76"/>
      <c r="Q294" s="76"/>
      <c r="R294" s="76"/>
      <c r="S294" s="76"/>
      <c r="T294" s="76"/>
      <c r="U294" s="76"/>
      <c r="V294" s="76"/>
      <c r="W294" s="76"/>
      <c r="X294" s="76"/>
      <c r="Y294" s="76"/>
      <c r="Z294" s="76"/>
    </row>
    <row r="295" ht="14.25" customHeight="1">
      <c r="A295" s="95"/>
      <c r="B295" s="76"/>
      <c r="C295" s="76"/>
      <c r="D295" s="76"/>
      <c r="E295" s="76"/>
      <c r="F295" s="76"/>
      <c r="G295" s="76"/>
      <c r="H295" s="76"/>
      <c r="I295" s="76"/>
      <c r="J295" s="76"/>
      <c r="K295" s="76"/>
      <c r="L295" s="76"/>
      <c r="M295" s="76"/>
      <c r="N295" s="76"/>
      <c r="O295" s="76"/>
      <c r="P295" s="76"/>
      <c r="Q295" s="76"/>
      <c r="R295" s="76"/>
      <c r="S295" s="76"/>
      <c r="T295" s="76"/>
      <c r="U295" s="76"/>
      <c r="V295" s="76"/>
      <c r="W295" s="76"/>
      <c r="X295" s="76"/>
      <c r="Y295" s="76"/>
      <c r="Z295" s="76"/>
    </row>
    <row r="296" ht="14.25" customHeight="1">
      <c r="A296" s="95"/>
      <c r="B296" s="76"/>
      <c r="C296" s="76"/>
      <c r="D296" s="76"/>
      <c r="E296" s="76"/>
      <c r="F296" s="76"/>
      <c r="G296" s="76"/>
      <c r="H296" s="76"/>
      <c r="I296" s="76"/>
      <c r="J296" s="76"/>
      <c r="K296" s="76"/>
      <c r="L296" s="76"/>
      <c r="M296" s="76"/>
      <c r="N296" s="76"/>
      <c r="O296" s="76"/>
      <c r="P296" s="76"/>
      <c r="Q296" s="76"/>
      <c r="R296" s="76"/>
      <c r="S296" s="76"/>
      <c r="T296" s="76"/>
      <c r="U296" s="76"/>
      <c r="V296" s="76"/>
      <c r="W296" s="76"/>
      <c r="X296" s="76"/>
      <c r="Y296" s="76"/>
      <c r="Z296" s="76"/>
    </row>
    <row r="297" ht="14.25" customHeight="1">
      <c r="A297" s="95"/>
      <c r="B297" s="76"/>
      <c r="C297" s="76"/>
      <c r="D297" s="76"/>
      <c r="E297" s="76"/>
      <c r="F297" s="76"/>
      <c r="G297" s="76"/>
      <c r="H297" s="76"/>
      <c r="I297" s="76"/>
      <c r="J297" s="76"/>
      <c r="K297" s="76"/>
      <c r="L297" s="76"/>
      <c r="M297" s="76"/>
      <c r="N297" s="76"/>
      <c r="O297" s="76"/>
      <c r="P297" s="76"/>
      <c r="Q297" s="76"/>
      <c r="R297" s="76"/>
      <c r="S297" s="76"/>
      <c r="T297" s="76"/>
      <c r="U297" s="76"/>
      <c r="V297" s="76"/>
      <c r="W297" s="76"/>
      <c r="X297" s="76"/>
      <c r="Y297" s="76"/>
      <c r="Z297" s="76"/>
    </row>
    <row r="298" ht="14.25" customHeight="1">
      <c r="A298" s="95"/>
      <c r="B298" s="76"/>
      <c r="C298" s="76"/>
      <c r="D298" s="76"/>
      <c r="E298" s="76"/>
      <c r="F298" s="76"/>
      <c r="G298" s="76"/>
      <c r="H298" s="76"/>
      <c r="I298" s="76"/>
      <c r="J298" s="76"/>
      <c r="K298" s="76"/>
      <c r="L298" s="76"/>
      <c r="M298" s="76"/>
      <c r="N298" s="76"/>
      <c r="O298" s="76"/>
      <c r="P298" s="76"/>
      <c r="Q298" s="76"/>
      <c r="R298" s="76"/>
      <c r="S298" s="76"/>
      <c r="T298" s="76"/>
      <c r="U298" s="76"/>
      <c r="V298" s="76"/>
      <c r="W298" s="76"/>
      <c r="X298" s="76"/>
      <c r="Y298" s="76"/>
      <c r="Z298" s="76"/>
    </row>
    <row r="299" ht="14.25" customHeight="1">
      <c r="A299" s="95"/>
      <c r="B299" s="76"/>
      <c r="C299" s="76"/>
      <c r="D299" s="76"/>
      <c r="E299" s="76"/>
      <c r="F299" s="76"/>
      <c r="G299" s="76"/>
      <c r="H299" s="76"/>
      <c r="I299" s="76"/>
      <c r="J299" s="76"/>
      <c r="K299" s="76"/>
      <c r="L299" s="76"/>
      <c r="M299" s="76"/>
      <c r="N299" s="76"/>
      <c r="O299" s="76"/>
      <c r="P299" s="76"/>
      <c r="Q299" s="76"/>
      <c r="R299" s="76"/>
      <c r="S299" s="76"/>
      <c r="T299" s="76"/>
      <c r="U299" s="76"/>
      <c r="V299" s="76"/>
      <c r="W299" s="76"/>
      <c r="X299" s="76"/>
      <c r="Y299" s="76"/>
      <c r="Z299" s="76"/>
    </row>
    <row r="300" ht="14.25" customHeight="1">
      <c r="A300" s="95"/>
      <c r="B300" s="76"/>
      <c r="C300" s="76"/>
      <c r="D300" s="76"/>
      <c r="E300" s="76"/>
      <c r="F300" s="76"/>
      <c r="G300" s="76"/>
      <c r="H300" s="76"/>
      <c r="I300" s="76"/>
      <c r="J300" s="76"/>
      <c r="K300" s="76"/>
      <c r="L300" s="76"/>
      <c r="M300" s="76"/>
      <c r="N300" s="76"/>
      <c r="O300" s="76"/>
      <c r="P300" s="76"/>
      <c r="Q300" s="76"/>
      <c r="R300" s="76"/>
      <c r="S300" s="76"/>
      <c r="T300" s="76"/>
      <c r="U300" s="76"/>
      <c r="V300" s="76"/>
      <c r="W300" s="76"/>
      <c r="X300" s="76"/>
      <c r="Y300" s="76"/>
      <c r="Z300" s="76"/>
    </row>
    <row r="301" ht="14.25" customHeight="1">
      <c r="A301" s="95"/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</row>
    <row r="302" ht="14.25" customHeight="1">
      <c r="A302" s="95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</row>
    <row r="303" ht="14.25" customHeight="1">
      <c r="A303" s="95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</row>
    <row r="304" ht="14.25" customHeight="1">
      <c r="A304" s="95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</row>
    <row r="305" ht="14.25" customHeight="1">
      <c r="A305" s="95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</row>
    <row r="306" ht="14.25" customHeight="1">
      <c r="A306" s="95"/>
      <c r="B306" s="76"/>
      <c r="C306" s="76"/>
      <c r="D306" s="76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</row>
    <row r="307" ht="14.25" customHeight="1">
      <c r="A307" s="95"/>
      <c r="B307" s="76"/>
      <c r="C307" s="76"/>
      <c r="D307" s="76"/>
      <c r="E307" s="76"/>
      <c r="F307" s="76"/>
      <c r="G307" s="76"/>
      <c r="H307" s="76"/>
      <c r="I307" s="76"/>
      <c r="J307" s="76"/>
      <c r="K307" s="76"/>
      <c r="L307" s="76"/>
      <c r="M307" s="76"/>
      <c r="N307" s="76"/>
      <c r="O307" s="76"/>
      <c r="P307" s="76"/>
      <c r="Q307" s="76"/>
      <c r="R307" s="76"/>
      <c r="S307" s="76"/>
      <c r="T307" s="76"/>
      <c r="U307" s="76"/>
      <c r="V307" s="76"/>
      <c r="W307" s="76"/>
      <c r="X307" s="76"/>
      <c r="Y307" s="76"/>
      <c r="Z307" s="76"/>
    </row>
    <row r="308" ht="14.25" customHeight="1">
      <c r="A308" s="95"/>
      <c r="B308" s="76"/>
      <c r="C308" s="76"/>
      <c r="D308" s="76"/>
      <c r="E308" s="76"/>
      <c r="F308" s="76"/>
      <c r="G308" s="76"/>
      <c r="H308" s="76"/>
      <c r="I308" s="76"/>
      <c r="J308" s="76"/>
      <c r="K308" s="76"/>
      <c r="L308" s="76"/>
      <c r="M308" s="76"/>
      <c r="N308" s="76"/>
      <c r="O308" s="76"/>
      <c r="P308" s="76"/>
      <c r="Q308" s="76"/>
      <c r="R308" s="76"/>
      <c r="S308" s="76"/>
      <c r="T308" s="76"/>
      <c r="U308" s="76"/>
      <c r="V308" s="76"/>
      <c r="W308" s="76"/>
      <c r="X308" s="76"/>
      <c r="Y308" s="76"/>
      <c r="Z308" s="76"/>
    </row>
    <row r="309" ht="14.25" customHeight="1">
      <c r="A309" s="95"/>
      <c r="B309" s="76"/>
      <c r="C309" s="76"/>
      <c r="D309" s="76"/>
      <c r="E309" s="76"/>
      <c r="F309" s="76"/>
      <c r="G309" s="76"/>
      <c r="H309" s="76"/>
      <c r="I309" s="76"/>
      <c r="J309" s="76"/>
      <c r="K309" s="76"/>
      <c r="L309" s="76"/>
      <c r="M309" s="76"/>
      <c r="N309" s="76"/>
      <c r="O309" s="76"/>
      <c r="P309" s="76"/>
      <c r="Q309" s="76"/>
      <c r="R309" s="76"/>
      <c r="S309" s="76"/>
      <c r="T309" s="76"/>
      <c r="U309" s="76"/>
      <c r="V309" s="76"/>
      <c r="W309" s="76"/>
      <c r="X309" s="76"/>
      <c r="Y309" s="76"/>
      <c r="Z309" s="76"/>
    </row>
    <row r="310" ht="14.25" customHeight="1">
      <c r="A310" s="95"/>
      <c r="B310" s="76"/>
      <c r="C310" s="76"/>
      <c r="D310" s="76"/>
      <c r="E310" s="76"/>
      <c r="F310" s="76"/>
      <c r="G310" s="76"/>
      <c r="H310" s="76"/>
      <c r="I310" s="76"/>
      <c r="J310" s="76"/>
      <c r="K310" s="76"/>
      <c r="L310" s="76"/>
      <c r="M310" s="76"/>
      <c r="N310" s="76"/>
      <c r="O310" s="76"/>
      <c r="P310" s="76"/>
      <c r="Q310" s="76"/>
      <c r="R310" s="76"/>
      <c r="S310" s="76"/>
      <c r="T310" s="76"/>
      <c r="U310" s="76"/>
      <c r="V310" s="76"/>
      <c r="W310" s="76"/>
      <c r="X310" s="76"/>
      <c r="Y310" s="76"/>
      <c r="Z310" s="76"/>
    </row>
    <row r="311" ht="14.25" customHeight="1">
      <c r="A311" s="95"/>
      <c r="B311" s="76"/>
      <c r="C311" s="76"/>
      <c r="D311" s="76"/>
      <c r="E311" s="76"/>
      <c r="F311" s="76"/>
      <c r="G311" s="76"/>
      <c r="H311" s="76"/>
      <c r="I311" s="76"/>
      <c r="J311" s="76"/>
      <c r="K311" s="76"/>
      <c r="L311" s="76"/>
      <c r="M311" s="76"/>
      <c r="N311" s="76"/>
      <c r="O311" s="76"/>
      <c r="P311" s="76"/>
      <c r="Q311" s="76"/>
      <c r="R311" s="76"/>
      <c r="S311" s="76"/>
      <c r="T311" s="76"/>
      <c r="U311" s="76"/>
      <c r="V311" s="76"/>
      <c r="W311" s="76"/>
      <c r="X311" s="76"/>
      <c r="Y311" s="76"/>
      <c r="Z311" s="76"/>
    </row>
    <row r="312" ht="14.25" customHeight="1">
      <c r="A312" s="95"/>
      <c r="B312" s="76"/>
      <c r="C312" s="76"/>
      <c r="D312" s="76"/>
      <c r="E312" s="76"/>
      <c r="F312" s="76"/>
      <c r="G312" s="76"/>
      <c r="H312" s="76"/>
      <c r="I312" s="76"/>
      <c r="J312" s="76"/>
      <c r="K312" s="76"/>
      <c r="L312" s="76"/>
      <c r="M312" s="76"/>
      <c r="N312" s="76"/>
      <c r="O312" s="76"/>
      <c r="P312" s="76"/>
      <c r="Q312" s="76"/>
      <c r="R312" s="76"/>
      <c r="S312" s="76"/>
      <c r="T312" s="76"/>
      <c r="U312" s="76"/>
      <c r="V312" s="76"/>
      <c r="W312" s="76"/>
      <c r="X312" s="76"/>
      <c r="Y312" s="76"/>
      <c r="Z312" s="76"/>
    </row>
    <row r="313" ht="14.25" customHeight="1">
      <c r="A313" s="95"/>
      <c r="B313" s="76"/>
      <c r="C313" s="76"/>
      <c r="D313" s="76"/>
      <c r="E313" s="76"/>
      <c r="F313" s="76"/>
      <c r="G313" s="76"/>
      <c r="H313" s="76"/>
      <c r="I313" s="76"/>
      <c r="J313" s="76"/>
      <c r="K313" s="76"/>
      <c r="L313" s="76"/>
      <c r="M313" s="76"/>
      <c r="N313" s="76"/>
      <c r="O313" s="76"/>
      <c r="P313" s="76"/>
      <c r="Q313" s="76"/>
      <c r="R313" s="76"/>
      <c r="S313" s="76"/>
      <c r="T313" s="76"/>
      <c r="U313" s="76"/>
      <c r="V313" s="76"/>
      <c r="W313" s="76"/>
      <c r="X313" s="76"/>
      <c r="Y313" s="76"/>
      <c r="Z313" s="76"/>
    </row>
    <row r="314" ht="14.25" customHeight="1">
      <c r="A314" s="95"/>
      <c r="B314" s="76"/>
      <c r="C314" s="76"/>
      <c r="D314" s="76"/>
      <c r="E314" s="76"/>
      <c r="F314" s="76"/>
      <c r="G314" s="76"/>
      <c r="H314" s="76"/>
      <c r="I314" s="76"/>
      <c r="J314" s="76"/>
      <c r="K314" s="76"/>
      <c r="L314" s="76"/>
      <c r="M314" s="76"/>
      <c r="N314" s="76"/>
      <c r="O314" s="76"/>
      <c r="P314" s="76"/>
      <c r="Q314" s="76"/>
      <c r="R314" s="76"/>
      <c r="S314" s="76"/>
      <c r="T314" s="76"/>
      <c r="U314" s="76"/>
      <c r="V314" s="76"/>
      <c r="W314" s="76"/>
      <c r="X314" s="76"/>
      <c r="Y314" s="76"/>
      <c r="Z314" s="76"/>
    </row>
    <row r="315" ht="14.25" customHeight="1">
      <c r="A315" s="95"/>
      <c r="B315" s="76"/>
      <c r="C315" s="76"/>
      <c r="D315" s="76"/>
      <c r="E315" s="76"/>
      <c r="F315" s="76"/>
      <c r="G315" s="76"/>
      <c r="H315" s="76"/>
      <c r="I315" s="76"/>
      <c r="J315" s="76"/>
      <c r="K315" s="76"/>
      <c r="L315" s="76"/>
      <c r="M315" s="76"/>
      <c r="N315" s="76"/>
      <c r="O315" s="76"/>
      <c r="P315" s="76"/>
      <c r="Q315" s="76"/>
      <c r="R315" s="76"/>
      <c r="S315" s="76"/>
      <c r="T315" s="76"/>
      <c r="U315" s="76"/>
      <c r="V315" s="76"/>
      <c r="W315" s="76"/>
      <c r="X315" s="76"/>
      <c r="Y315" s="76"/>
      <c r="Z315" s="76"/>
    </row>
    <row r="316" ht="14.25" customHeight="1">
      <c r="A316" s="95"/>
      <c r="B316" s="76"/>
      <c r="C316" s="76"/>
      <c r="D316" s="76"/>
      <c r="E316" s="76"/>
      <c r="F316" s="76"/>
      <c r="G316" s="76"/>
      <c r="H316" s="76"/>
      <c r="I316" s="76"/>
      <c r="J316" s="76"/>
      <c r="K316" s="76"/>
      <c r="L316" s="76"/>
      <c r="M316" s="76"/>
      <c r="N316" s="76"/>
      <c r="O316" s="76"/>
      <c r="P316" s="76"/>
      <c r="Q316" s="76"/>
      <c r="R316" s="76"/>
      <c r="S316" s="76"/>
      <c r="T316" s="76"/>
      <c r="U316" s="76"/>
      <c r="V316" s="76"/>
      <c r="W316" s="76"/>
      <c r="X316" s="76"/>
      <c r="Y316" s="76"/>
      <c r="Z316" s="76"/>
    </row>
    <row r="317" ht="14.25" customHeight="1">
      <c r="A317" s="95"/>
      <c r="B317" s="76"/>
      <c r="C317" s="76"/>
      <c r="D317" s="76"/>
      <c r="E317" s="76"/>
      <c r="F317" s="76"/>
      <c r="G317" s="76"/>
      <c r="H317" s="76"/>
      <c r="I317" s="76"/>
      <c r="J317" s="76"/>
      <c r="K317" s="76"/>
      <c r="L317" s="76"/>
      <c r="M317" s="76"/>
      <c r="N317" s="76"/>
      <c r="O317" s="76"/>
      <c r="P317" s="76"/>
      <c r="Q317" s="76"/>
      <c r="R317" s="76"/>
      <c r="S317" s="76"/>
      <c r="T317" s="76"/>
      <c r="U317" s="76"/>
      <c r="V317" s="76"/>
      <c r="W317" s="76"/>
      <c r="X317" s="76"/>
      <c r="Y317" s="76"/>
      <c r="Z317" s="76"/>
    </row>
    <row r="318" ht="14.25" customHeight="1">
      <c r="A318" s="95"/>
      <c r="B318" s="76"/>
      <c r="C318" s="76"/>
      <c r="D318" s="76"/>
      <c r="E318" s="76"/>
      <c r="F318" s="76"/>
      <c r="G318" s="76"/>
      <c r="H318" s="76"/>
      <c r="I318" s="76"/>
      <c r="J318" s="76"/>
      <c r="K318" s="76"/>
      <c r="L318" s="76"/>
      <c r="M318" s="76"/>
      <c r="N318" s="76"/>
      <c r="O318" s="76"/>
      <c r="P318" s="76"/>
      <c r="Q318" s="76"/>
      <c r="R318" s="76"/>
      <c r="S318" s="76"/>
      <c r="T318" s="76"/>
      <c r="U318" s="76"/>
      <c r="V318" s="76"/>
      <c r="W318" s="76"/>
      <c r="X318" s="76"/>
      <c r="Y318" s="76"/>
      <c r="Z318" s="76"/>
    </row>
    <row r="319" ht="14.25" customHeight="1">
      <c r="A319" s="95"/>
      <c r="B319" s="76"/>
      <c r="C319" s="76"/>
      <c r="D319" s="76"/>
      <c r="E319" s="76"/>
      <c r="F319" s="76"/>
      <c r="G319" s="76"/>
      <c r="H319" s="76"/>
      <c r="I319" s="76"/>
      <c r="J319" s="76"/>
      <c r="K319" s="76"/>
      <c r="L319" s="76"/>
      <c r="M319" s="76"/>
      <c r="N319" s="76"/>
      <c r="O319" s="76"/>
      <c r="P319" s="76"/>
      <c r="Q319" s="76"/>
      <c r="R319" s="76"/>
      <c r="S319" s="76"/>
      <c r="T319" s="76"/>
      <c r="U319" s="76"/>
      <c r="V319" s="76"/>
      <c r="W319" s="76"/>
      <c r="X319" s="76"/>
      <c r="Y319" s="76"/>
      <c r="Z319" s="76"/>
    </row>
    <row r="320" ht="14.25" customHeight="1">
      <c r="A320" s="95"/>
      <c r="B320" s="76"/>
      <c r="C320" s="76"/>
      <c r="D320" s="76"/>
      <c r="E320" s="76"/>
      <c r="F320" s="76"/>
      <c r="G320" s="76"/>
      <c r="H320" s="76"/>
      <c r="I320" s="76"/>
      <c r="J320" s="76"/>
      <c r="K320" s="76"/>
      <c r="L320" s="76"/>
      <c r="M320" s="76"/>
      <c r="N320" s="76"/>
      <c r="O320" s="76"/>
      <c r="P320" s="76"/>
      <c r="Q320" s="76"/>
      <c r="R320" s="76"/>
      <c r="S320" s="76"/>
      <c r="T320" s="76"/>
      <c r="U320" s="76"/>
      <c r="V320" s="76"/>
      <c r="W320" s="76"/>
      <c r="X320" s="76"/>
      <c r="Y320" s="76"/>
      <c r="Z320" s="76"/>
    </row>
    <row r="321" ht="14.25" customHeight="1">
      <c r="A321" s="95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</row>
    <row r="322" ht="14.25" customHeight="1">
      <c r="A322" s="95"/>
      <c r="B322" s="76"/>
      <c r="C322" s="76"/>
      <c r="D322" s="76"/>
      <c r="E322" s="76"/>
      <c r="F322" s="76"/>
      <c r="G322" s="76"/>
      <c r="H322" s="76"/>
      <c r="I322" s="76"/>
      <c r="J322" s="76"/>
      <c r="K322" s="76"/>
      <c r="L322" s="76"/>
      <c r="M322" s="76"/>
      <c r="N322" s="76"/>
      <c r="O322" s="76"/>
      <c r="P322" s="76"/>
      <c r="Q322" s="76"/>
      <c r="R322" s="76"/>
      <c r="S322" s="76"/>
      <c r="T322" s="76"/>
      <c r="U322" s="76"/>
      <c r="V322" s="76"/>
      <c r="W322" s="76"/>
      <c r="X322" s="76"/>
      <c r="Y322" s="76"/>
      <c r="Z322" s="76"/>
    </row>
    <row r="323" ht="14.25" customHeight="1">
      <c r="A323" s="95"/>
      <c r="B323" s="76"/>
      <c r="C323" s="76"/>
      <c r="D323" s="76"/>
      <c r="E323" s="76"/>
      <c r="F323" s="76"/>
      <c r="G323" s="76"/>
      <c r="H323" s="76"/>
      <c r="I323" s="76"/>
      <c r="J323" s="76"/>
      <c r="K323" s="76"/>
      <c r="L323" s="76"/>
      <c r="M323" s="76"/>
      <c r="N323" s="76"/>
      <c r="O323" s="76"/>
      <c r="P323" s="76"/>
      <c r="Q323" s="76"/>
      <c r="R323" s="76"/>
      <c r="S323" s="76"/>
      <c r="T323" s="76"/>
      <c r="U323" s="76"/>
      <c r="V323" s="76"/>
      <c r="W323" s="76"/>
      <c r="X323" s="76"/>
      <c r="Y323" s="76"/>
      <c r="Z323" s="76"/>
    </row>
    <row r="324" ht="14.25" customHeight="1">
      <c r="A324" s="95"/>
      <c r="B324" s="76"/>
      <c r="C324" s="76"/>
      <c r="D324" s="76"/>
      <c r="E324" s="76"/>
      <c r="F324" s="76"/>
      <c r="G324" s="76"/>
      <c r="H324" s="76"/>
      <c r="I324" s="76"/>
      <c r="J324" s="76"/>
      <c r="K324" s="76"/>
      <c r="L324" s="76"/>
      <c r="M324" s="76"/>
      <c r="N324" s="76"/>
      <c r="O324" s="76"/>
      <c r="P324" s="76"/>
      <c r="Q324" s="76"/>
      <c r="R324" s="76"/>
      <c r="S324" s="76"/>
      <c r="T324" s="76"/>
      <c r="U324" s="76"/>
      <c r="V324" s="76"/>
      <c r="W324" s="76"/>
      <c r="X324" s="76"/>
      <c r="Y324" s="76"/>
      <c r="Z324" s="76"/>
    </row>
    <row r="325" ht="14.25" customHeight="1">
      <c r="A325" s="95"/>
      <c r="B325" s="76"/>
      <c r="C325" s="76"/>
      <c r="D325" s="76"/>
      <c r="E325" s="76"/>
      <c r="F325" s="76"/>
      <c r="G325" s="76"/>
      <c r="H325" s="76"/>
      <c r="I325" s="76"/>
      <c r="J325" s="76"/>
      <c r="K325" s="76"/>
      <c r="L325" s="76"/>
      <c r="M325" s="76"/>
      <c r="N325" s="76"/>
      <c r="O325" s="76"/>
      <c r="P325" s="76"/>
      <c r="Q325" s="76"/>
      <c r="R325" s="76"/>
      <c r="S325" s="76"/>
      <c r="T325" s="76"/>
      <c r="U325" s="76"/>
      <c r="V325" s="76"/>
      <c r="W325" s="76"/>
      <c r="X325" s="76"/>
      <c r="Y325" s="76"/>
      <c r="Z325" s="76"/>
    </row>
    <row r="326" ht="14.25" customHeight="1">
      <c r="A326" s="95"/>
      <c r="B326" s="76"/>
      <c r="C326" s="76"/>
      <c r="D326" s="76"/>
      <c r="E326" s="76"/>
      <c r="F326" s="76"/>
      <c r="G326" s="76"/>
      <c r="H326" s="76"/>
      <c r="I326" s="76"/>
      <c r="J326" s="76"/>
      <c r="K326" s="76"/>
      <c r="L326" s="76"/>
      <c r="M326" s="76"/>
      <c r="N326" s="76"/>
      <c r="O326" s="76"/>
      <c r="P326" s="76"/>
      <c r="Q326" s="76"/>
      <c r="R326" s="76"/>
      <c r="S326" s="76"/>
      <c r="T326" s="76"/>
      <c r="U326" s="76"/>
      <c r="V326" s="76"/>
      <c r="W326" s="76"/>
      <c r="X326" s="76"/>
      <c r="Y326" s="76"/>
      <c r="Z326" s="76"/>
    </row>
    <row r="327" ht="14.25" customHeight="1">
      <c r="A327" s="95"/>
      <c r="B327" s="76"/>
      <c r="C327" s="76"/>
      <c r="D327" s="76"/>
      <c r="E327" s="76"/>
      <c r="F327" s="76"/>
      <c r="G327" s="76"/>
      <c r="H327" s="76"/>
      <c r="I327" s="76"/>
      <c r="J327" s="76"/>
      <c r="K327" s="76"/>
      <c r="L327" s="76"/>
      <c r="M327" s="76"/>
      <c r="N327" s="76"/>
      <c r="O327" s="76"/>
      <c r="P327" s="76"/>
      <c r="Q327" s="76"/>
      <c r="R327" s="76"/>
      <c r="S327" s="76"/>
      <c r="T327" s="76"/>
      <c r="U327" s="76"/>
      <c r="V327" s="76"/>
      <c r="W327" s="76"/>
      <c r="X327" s="76"/>
      <c r="Y327" s="76"/>
      <c r="Z327" s="76"/>
    </row>
    <row r="328" ht="14.25" customHeight="1">
      <c r="A328" s="95"/>
      <c r="B328" s="76"/>
      <c r="C328" s="76"/>
      <c r="D328" s="76"/>
      <c r="E328" s="76"/>
      <c r="F328" s="76"/>
      <c r="G328" s="76"/>
      <c r="H328" s="76"/>
      <c r="I328" s="76"/>
      <c r="J328" s="76"/>
      <c r="K328" s="76"/>
      <c r="L328" s="76"/>
      <c r="M328" s="76"/>
      <c r="N328" s="76"/>
      <c r="O328" s="76"/>
      <c r="P328" s="76"/>
      <c r="Q328" s="76"/>
      <c r="R328" s="76"/>
      <c r="S328" s="76"/>
      <c r="T328" s="76"/>
      <c r="U328" s="76"/>
      <c r="V328" s="76"/>
      <c r="W328" s="76"/>
      <c r="X328" s="76"/>
      <c r="Y328" s="76"/>
      <c r="Z328" s="76"/>
    </row>
    <row r="329" ht="14.25" customHeight="1">
      <c r="A329" s="95"/>
      <c r="B329" s="76"/>
      <c r="C329" s="76"/>
      <c r="D329" s="76"/>
      <c r="E329" s="76"/>
      <c r="F329" s="76"/>
      <c r="G329" s="76"/>
      <c r="H329" s="76"/>
      <c r="I329" s="76"/>
      <c r="J329" s="76"/>
      <c r="K329" s="76"/>
      <c r="L329" s="76"/>
      <c r="M329" s="76"/>
      <c r="N329" s="76"/>
      <c r="O329" s="76"/>
      <c r="P329" s="76"/>
      <c r="Q329" s="76"/>
      <c r="R329" s="76"/>
      <c r="S329" s="76"/>
      <c r="T329" s="76"/>
      <c r="U329" s="76"/>
      <c r="V329" s="76"/>
      <c r="W329" s="76"/>
      <c r="X329" s="76"/>
      <c r="Y329" s="76"/>
      <c r="Z329" s="76"/>
    </row>
    <row r="330" ht="14.25" customHeight="1">
      <c r="A330" s="95"/>
      <c r="B330" s="76"/>
      <c r="C330" s="76"/>
      <c r="D330" s="76"/>
      <c r="E330" s="76"/>
      <c r="F330" s="76"/>
      <c r="G330" s="76"/>
      <c r="H330" s="76"/>
      <c r="I330" s="76"/>
      <c r="J330" s="76"/>
      <c r="K330" s="76"/>
      <c r="L330" s="76"/>
      <c r="M330" s="76"/>
      <c r="N330" s="76"/>
      <c r="O330" s="76"/>
      <c r="P330" s="76"/>
      <c r="Q330" s="76"/>
      <c r="R330" s="76"/>
      <c r="S330" s="76"/>
      <c r="T330" s="76"/>
      <c r="U330" s="76"/>
      <c r="V330" s="76"/>
      <c r="W330" s="76"/>
      <c r="X330" s="76"/>
      <c r="Y330" s="76"/>
      <c r="Z330" s="76"/>
    </row>
    <row r="331" ht="14.25" customHeight="1">
      <c r="A331" s="95"/>
      <c r="B331" s="76"/>
      <c r="C331" s="76"/>
      <c r="D331" s="76"/>
      <c r="E331" s="76"/>
      <c r="F331" s="76"/>
      <c r="G331" s="76"/>
      <c r="H331" s="76"/>
      <c r="I331" s="76"/>
      <c r="J331" s="76"/>
      <c r="K331" s="76"/>
      <c r="L331" s="76"/>
      <c r="M331" s="76"/>
      <c r="N331" s="76"/>
      <c r="O331" s="76"/>
      <c r="P331" s="76"/>
      <c r="Q331" s="76"/>
      <c r="R331" s="76"/>
      <c r="S331" s="76"/>
      <c r="T331" s="76"/>
      <c r="U331" s="76"/>
      <c r="V331" s="76"/>
      <c r="W331" s="76"/>
      <c r="X331" s="76"/>
      <c r="Y331" s="76"/>
      <c r="Z331" s="76"/>
    </row>
    <row r="332" ht="14.25" customHeight="1">
      <c r="A332" s="95"/>
      <c r="B332" s="76"/>
      <c r="C332" s="76"/>
      <c r="D332" s="76"/>
      <c r="E332" s="76"/>
      <c r="F332" s="76"/>
      <c r="G332" s="76"/>
      <c r="H332" s="76"/>
      <c r="I332" s="76"/>
      <c r="J332" s="76"/>
      <c r="K332" s="76"/>
      <c r="L332" s="76"/>
      <c r="M332" s="76"/>
      <c r="N332" s="76"/>
      <c r="O332" s="76"/>
      <c r="P332" s="76"/>
      <c r="Q332" s="76"/>
      <c r="R332" s="76"/>
      <c r="S332" s="76"/>
      <c r="T332" s="76"/>
      <c r="U332" s="76"/>
      <c r="V332" s="76"/>
      <c r="W332" s="76"/>
      <c r="X332" s="76"/>
      <c r="Y332" s="76"/>
      <c r="Z332" s="76"/>
    </row>
    <row r="333" ht="14.25" customHeight="1">
      <c r="A333" s="95"/>
      <c r="B333" s="76"/>
      <c r="C333" s="76"/>
      <c r="D333" s="76"/>
      <c r="E333" s="76"/>
      <c r="F333" s="76"/>
      <c r="G333" s="76"/>
      <c r="H333" s="76"/>
      <c r="I333" s="76"/>
      <c r="J333" s="76"/>
      <c r="K333" s="76"/>
      <c r="L333" s="76"/>
      <c r="M333" s="76"/>
      <c r="N333" s="76"/>
      <c r="O333" s="76"/>
      <c r="P333" s="76"/>
      <c r="Q333" s="76"/>
      <c r="R333" s="76"/>
      <c r="S333" s="76"/>
      <c r="T333" s="76"/>
      <c r="U333" s="76"/>
      <c r="V333" s="76"/>
      <c r="W333" s="76"/>
      <c r="X333" s="76"/>
      <c r="Y333" s="76"/>
      <c r="Z333" s="76"/>
    </row>
    <row r="334" ht="14.25" customHeight="1">
      <c r="A334" s="95"/>
      <c r="B334" s="76"/>
      <c r="C334" s="76"/>
      <c r="D334" s="76"/>
      <c r="E334" s="76"/>
      <c r="F334" s="76"/>
      <c r="G334" s="76"/>
      <c r="H334" s="76"/>
      <c r="I334" s="76"/>
      <c r="J334" s="76"/>
      <c r="K334" s="76"/>
      <c r="L334" s="76"/>
      <c r="M334" s="76"/>
      <c r="N334" s="76"/>
      <c r="O334" s="76"/>
      <c r="P334" s="76"/>
      <c r="Q334" s="76"/>
      <c r="R334" s="76"/>
      <c r="S334" s="76"/>
      <c r="T334" s="76"/>
      <c r="U334" s="76"/>
      <c r="V334" s="76"/>
      <c r="W334" s="76"/>
      <c r="X334" s="76"/>
      <c r="Y334" s="76"/>
      <c r="Z334" s="76"/>
    </row>
    <row r="335" ht="14.25" customHeight="1">
      <c r="A335" s="95"/>
      <c r="B335" s="76"/>
      <c r="C335" s="76"/>
      <c r="D335" s="76"/>
      <c r="E335" s="76"/>
      <c r="F335" s="76"/>
      <c r="G335" s="76"/>
      <c r="H335" s="76"/>
      <c r="I335" s="76"/>
      <c r="J335" s="76"/>
      <c r="K335" s="76"/>
      <c r="L335" s="76"/>
      <c r="M335" s="76"/>
      <c r="N335" s="76"/>
      <c r="O335" s="76"/>
      <c r="P335" s="76"/>
      <c r="Q335" s="76"/>
      <c r="R335" s="76"/>
      <c r="S335" s="76"/>
      <c r="T335" s="76"/>
      <c r="U335" s="76"/>
      <c r="V335" s="76"/>
      <c r="W335" s="76"/>
      <c r="X335" s="76"/>
      <c r="Y335" s="76"/>
      <c r="Z335" s="76"/>
    </row>
    <row r="336" ht="14.25" customHeight="1">
      <c r="A336" s="95"/>
      <c r="B336" s="76"/>
      <c r="C336" s="76"/>
      <c r="D336" s="76"/>
      <c r="E336" s="76"/>
      <c r="F336" s="76"/>
      <c r="G336" s="76"/>
      <c r="H336" s="76"/>
      <c r="I336" s="76"/>
      <c r="J336" s="76"/>
      <c r="K336" s="76"/>
      <c r="L336" s="76"/>
      <c r="M336" s="76"/>
      <c r="N336" s="76"/>
      <c r="O336" s="76"/>
      <c r="P336" s="76"/>
      <c r="Q336" s="76"/>
      <c r="R336" s="76"/>
      <c r="S336" s="76"/>
      <c r="T336" s="76"/>
      <c r="U336" s="76"/>
      <c r="V336" s="76"/>
      <c r="W336" s="76"/>
      <c r="X336" s="76"/>
      <c r="Y336" s="76"/>
      <c r="Z336" s="76"/>
    </row>
    <row r="337" ht="14.25" customHeight="1">
      <c r="A337" s="95"/>
      <c r="B337" s="76"/>
      <c r="C337" s="76"/>
      <c r="D337" s="76"/>
      <c r="E337" s="76"/>
      <c r="F337" s="76"/>
      <c r="G337" s="76"/>
      <c r="H337" s="76"/>
      <c r="I337" s="76"/>
      <c r="J337" s="76"/>
      <c r="K337" s="76"/>
      <c r="L337" s="76"/>
      <c r="M337" s="76"/>
      <c r="N337" s="76"/>
      <c r="O337" s="76"/>
      <c r="P337" s="76"/>
      <c r="Q337" s="76"/>
      <c r="R337" s="76"/>
      <c r="S337" s="76"/>
      <c r="T337" s="76"/>
      <c r="U337" s="76"/>
      <c r="V337" s="76"/>
      <c r="W337" s="76"/>
      <c r="X337" s="76"/>
      <c r="Y337" s="76"/>
      <c r="Z337" s="76"/>
    </row>
    <row r="338" ht="14.25" customHeight="1">
      <c r="A338" s="95"/>
      <c r="B338" s="76"/>
      <c r="C338" s="76"/>
      <c r="D338" s="76"/>
      <c r="E338" s="76"/>
      <c r="F338" s="76"/>
      <c r="G338" s="76"/>
      <c r="H338" s="76"/>
      <c r="I338" s="76"/>
      <c r="J338" s="76"/>
      <c r="K338" s="76"/>
      <c r="L338" s="76"/>
      <c r="M338" s="76"/>
      <c r="N338" s="76"/>
      <c r="O338" s="76"/>
      <c r="P338" s="76"/>
      <c r="Q338" s="76"/>
      <c r="R338" s="76"/>
      <c r="S338" s="76"/>
      <c r="T338" s="76"/>
      <c r="U338" s="76"/>
      <c r="V338" s="76"/>
      <c r="W338" s="76"/>
      <c r="X338" s="76"/>
      <c r="Y338" s="76"/>
      <c r="Z338" s="76"/>
    </row>
    <row r="339" ht="14.25" customHeight="1">
      <c r="A339" s="95"/>
      <c r="B339" s="76"/>
      <c r="C339" s="76"/>
      <c r="D339" s="76"/>
      <c r="E339" s="76"/>
      <c r="F339" s="76"/>
      <c r="G339" s="76"/>
      <c r="H339" s="76"/>
      <c r="I339" s="76"/>
      <c r="J339" s="76"/>
      <c r="K339" s="76"/>
      <c r="L339" s="76"/>
      <c r="M339" s="76"/>
      <c r="N339" s="76"/>
      <c r="O339" s="76"/>
      <c r="P339" s="76"/>
      <c r="Q339" s="76"/>
      <c r="R339" s="76"/>
      <c r="S339" s="76"/>
      <c r="T339" s="76"/>
      <c r="U339" s="76"/>
      <c r="V339" s="76"/>
      <c r="W339" s="76"/>
      <c r="X339" s="76"/>
      <c r="Y339" s="76"/>
      <c r="Z339" s="76"/>
    </row>
    <row r="340" ht="14.25" customHeight="1">
      <c r="A340" s="95"/>
      <c r="B340" s="76"/>
      <c r="C340" s="76"/>
      <c r="D340" s="76"/>
      <c r="E340" s="76"/>
      <c r="F340" s="76"/>
      <c r="G340" s="76"/>
      <c r="H340" s="76"/>
      <c r="I340" s="76"/>
      <c r="J340" s="76"/>
      <c r="K340" s="76"/>
      <c r="L340" s="76"/>
      <c r="M340" s="76"/>
      <c r="N340" s="76"/>
      <c r="O340" s="76"/>
      <c r="P340" s="76"/>
      <c r="Q340" s="76"/>
      <c r="R340" s="76"/>
      <c r="S340" s="76"/>
      <c r="T340" s="76"/>
      <c r="U340" s="76"/>
      <c r="V340" s="76"/>
      <c r="W340" s="76"/>
      <c r="X340" s="76"/>
      <c r="Y340" s="76"/>
      <c r="Z340" s="76"/>
    </row>
    <row r="341" ht="14.25" customHeight="1">
      <c r="A341" s="95"/>
      <c r="B341" s="76"/>
      <c r="C341" s="76"/>
      <c r="D341" s="76"/>
      <c r="E341" s="76"/>
      <c r="F341" s="76"/>
      <c r="G341" s="76"/>
      <c r="H341" s="76"/>
      <c r="I341" s="76"/>
      <c r="J341" s="76"/>
      <c r="K341" s="76"/>
      <c r="L341" s="76"/>
      <c r="M341" s="76"/>
      <c r="N341" s="76"/>
      <c r="O341" s="76"/>
      <c r="P341" s="76"/>
      <c r="Q341" s="76"/>
      <c r="R341" s="76"/>
      <c r="S341" s="76"/>
      <c r="T341" s="76"/>
      <c r="U341" s="76"/>
      <c r="V341" s="76"/>
      <c r="W341" s="76"/>
      <c r="X341" s="76"/>
      <c r="Y341" s="76"/>
      <c r="Z341" s="76"/>
    </row>
    <row r="342" ht="14.25" customHeight="1">
      <c r="A342" s="95"/>
      <c r="B342" s="76"/>
      <c r="C342" s="76"/>
      <c r="D342" s="76"/>
      <c r="E342" s="76"/>
      <c r="F342" s="76"/>
      <c r="G342" s="76"/>
      <c r="H342" s="76"/>
      <c r="I342" s="76"/>
      <c r="J342" s="76"/>
      <c r="K342" s="76"/>
      <c r="L342" s="76"/>
      <c r="M342" s="76"/>
      <c r="N342" s="76"/>
      <c r="O342" s="76"/>
      <c r="P342" s="76"/>
      <c r="Q342" s="76"/>
      <c r="R342" s="76"/>
      <c r="S342" s="76"/>
      <c r="T342" s="76"/>
      <c r="U342" s="76"/>
      <c r="V342" s="76"/>
      <c r="W342" s="76"/>
      <c r="X342" s="76"/>
      <c r="Y342" s="76"/>
      <c r="Z342" s="76"/>
    </row>
    <row r="343" ht="14.25" customHeight="1">
      <c r="A343" s="95"/>
      <c r="B343" s="76"/>
      <c r="C343" s="76"/>
      <c r="D343" s="76"/>
      <c r="E343" s="76"/>
      <c r="F343" s="76"/>
      <c r="G343" s="76"/>
      <c r="H343" s="76"/>
      <c r="I343" s="76"/>
      <c r="J343" s="76"/>
      <c r="K343" s="76"/>
      <c r="L343" s="76"/>
      <c r="M343" s="76"/>
      <c r="N343" s="76"/>
      <c r="O343" s="76"/>
      <c r="P343" s="76"/>
      <c r="Q343" s="76"/>
      <c r="R343" s="76"/>
      <c r="S343" s="76"/>
      <c r="T343" s="76"/>
      <c r="U343" s="76"/>
      <c r="V343" s="76"/>
      <c r="W343" s="76"/>
      <c r="X343" s="76"/>
      <c r="Y343" s="76"/>
      <c r="Z343" s="76"/>
    </row>
    <row r="344" ht="14.25" customHeight="1">
      <c r="A344" s="95"/>
      <c r="B344" s="76"/>
      <c r="C344" s="76"/>
      <c r="D344" s="76"/>
      <c r="E344" s="76"/>
      <c r="F344" s="76"/>
      <c r="G344" s="76"/>
      <c r="H344" s="76"/>
      <c r="I344" s="76"/>
      <c r="J344" s="76"/>
      <c r="K344" s="76"/>
      <c r="L344" s="76"/>
      <c r="M344" s="76"/>
      <c r="N344" s="76"/>
      <c r="O344" s="76"/>
      <c r="P344" s="76"/>
      <c r="Q344" s="76"/>
      <c r="R344" s="76"/>
      <c r="S344" s="76"/>
      <c r="T344" s="76"/>
      <c r="U344" s="76"/>
      <c r="V344" s="76"/>
      <c r="W344" s="76"/>
      <c r="X344" s="76"/>
      <c r="Y344" s="76"/>
      <c r="Z344" s="76"/>
    </row>
    <row r="345" ht="14.25" customHeight="1">
      <c r="A345" s="95"/>
      <c r="B345" s="76"/>
      <c r="C345" s="76"/>
      <c r="D345" s="76"/>
      <c r="E345" s="76"/>
      <c r="F345" s="76"/>
      <c r="G345" s="76"/>
      <c r="H345" s="76"/>
      <c r="I345" s="76"/>
      <c r="J345" s="76"/>
      <c r="K345" s="76"/>
      <c r="L345" s="76"/>
      <c r="M345" s="76"/>
      <c r="N345" s="76"/>
      <c r="O345" s="76"/>
      <c r="P345" s="76"/>
      <c r="Q345" s="76"/>
      <c r="R345" s="76"/>
      <c r="S345" s="76"/>
      <c r="T345" s="76"/>
      <c r="U345" s="76"/>
      <c r="V345" s="76"/>
      <c r="W345" s="76"/>
      <c r="X345" s="76"/>
      <c r="Y345" s="76"/>
      <c r="Z345" s="76"/>
    </row>
    <row r="346" ht="14.25" customHeight="1">
      <c r="A346" s="95"/>
      <c r="B346" s="76"/>
      <c r="C346" s="76"/>
      <c r="D346" s="76"/>
      <c r="E346" s="76"/>
      <c r="F346" s="76"/>
      <c r="G346" s="76"/>
      <c r="H346" s="76"/>
      <c r="I346" s="76"/>
      <c r="J346" s="76"/>
      <c r="K346" s="76"/>
      <c r="L346" s="76"/>
      <c r="M346" s="76"/>
      <c r="N346" s="76"/>
      <c r="O346" s="76"/>
      <c r="P346" s="76"/>
      <c r="Q346" s="76"/>
      <c r="R346" s="76"/>
      <c r="S346" s="76"/>
      <c r="T346" s="76"/>
      <c r="U346" s="76"/>
      <c r="V346" s="76"/>
      <c r="W346" s="76"/>
      <c r="X346" s="76"/>
      <c r="Y346" s="76"/>
      <c r="Z346" s="76"/>
    </row>
    <row r="347" ht="14.25" customHeight="1">
      <c r="A347" s="95"/>
      <c r="B347" s="76"/>
      <c r="C347" s="76"/>
      <c r="D347" s="76"/>
      <c r="E347" s="76"/>
      <c r="F347" s="76"/>
      <c r="G347" s="76"/>
      <c r="H347" s="76"/>
      <c r="I347" s="76"/>
      <c r="J347" s="76"/>
      <c r="K347" s="76"/>
      <c r="L347" s="76"/>
      <c r="M347" s="76"/>
      <c r="N347" s="76"/>
      <c r="O347" s="76"/>
      <c r="P347" s="76"/>
      <c r="Q347" s="76"/>
      <c r="R347" s="76"/>
      <c r="S347" s="76"/>
      <c r="T347" s="76"/>
      <c r="U347" s="76"/>
      <c r="V347" s="76"/>
      <c r="W347" s="76"/>
      <c r="X347" s="76"/>
      <c r="Y347" s="76"/>
      <c r="Z347" s="76"/>
    </row>
    <row r="348" ht="14.25" customHeight="1">
      <c r="A348" s="95"/>
      <c r="B348" s="76"/>
      <c r="C348" s="76"/>
      <c r="D348" s="76"/>
      <c r="E348" s="76"/>
      <c r="F348" s="76"/>
      <c r="G348" s="76"/>
      <c r="H348" s="76"/>
      <c r="I348" s="76"/>
      <c r="J348" s="76"/>
      <c r="K348" s="76"/>
      <c r="L348" s="76"/>
      <c r="M348" s="76"/>
      <c r="N348" s="76"/>
      <c r="O348" s="76"/>
      <c r="P348" s="76"/>
      <c r="Q348" s="76"/>
      <c r="R348" s="76"/>
      <c r="S348" s="76"/>
      <c r="T348" s="76"/>
      <c r="U348" s="76"/>
      <c r="V348" s="76"/>
      <c r="W348" s="76"/>
      <c r="X348" s="76"/>
      <c r="Y348" s="76"/>
      <c r="Z348" s="76"/>
    </row>
    <row r="349" ht="14.25" customHeight="1">
      <c r="A349" s="95"/>
      <c r="B349" s="76"/>
      <c r="C349" s="76"/>
      <c r="D349" s="76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</row>
    <row r="350" ht="14.25" customHeight="1">
      <c r="A350" s="95"/>
      <c r="B350" s="76"/>
      <c r="C350" s="76"/>
      <c r="D350" s="76"/>
      <c r="E350" s="76"/>
      <c r="F350" s="76"/>
      <c r="G350" s="76"/>
      <c r="H350" s="76"/>
      <c r="I350" s="76"/>
      <c r="J350" s="76"/>
      <c r="K350" s="76"/>
      <c r="L350" s="76"/>
      <c r="M350" s="76"/>
      <c r="N350" s="76"/>
      <c r="O350" s="76"/>
      <c r="P350" s="76"/>
      <c r="Q350" s="76"/>
      <c r="R350" s="76"/>
      <c r="S350" s="76"/>
      <c r="T350" s="76"/>
      <c r="U350" s="76"/>
      <c r="V350" s="76"/>
      <c r="W350" s="76"/>
      <c r="X350" s="76"/>
      <c r="Y350" s="76"/>
      <c r="Z350" s="76"/>
    </row>
    <row r="351" ht="14.25" customHeight="1">
      <c r="A351" s="95"/>
      <c r="B351" s="76"/>
      <c r="C351" s="76"/>
      <c r="D351" s="76"/>
      <c r="E351" s="76"/>
      <c r="F351" s="76"/>
      <c r="G351" s="76"/>
      <c r="H351" s="76"/>
      <c r="I351" s="76"/>
      <c r="J351" s="76"/>
      <c r="K351" s="76"/>
      <c r="L351" s="76"/>
      <c r="M351" s="76"/>
      <c r="N351" s="76"/>
      <c r="O351" s="76"/>
      <c r="P351" s="76"/>
      <c r="Q351" s="76"/>
      <c r="R351" s="76"/>
      <c r="S351" s="76"/>
      <c r="T351" s="76"/>
      <c r="U351" s="76"/>
      <c r="V351" s="76"/>
      <c r="W351" s="76"/>
      <c r="X351" s="76"/>
      <c r="Y351" s="76"/>
      <c r="Z351" s="76"/>
    </row>
    <row r="352" ht="14.25" customHeight="1">
      <c r="A352" s="95"/>
      <c r="B352" s="76"/>
      <c r="C352" s="76"/>
      <c r="D352" s="76"/>
      <c r="E352" s="76"/>
      <c r="F352" s="76"/>
      <c r="G352" s="76"/>
      <c r="H352" s="76"/>
      <c r="I352" s="76"/>
      <c r="J352" s="76"/>
      <c r="K352" s="76"/>
      <c r="L352" s="76"/>
      <c r="M352" s="76"/>
      <c r="N352" s="76"/>
      <c r="O352" s="76"/>
      <c r="P352" s="76"/>
      <c r="Q352" s="76"/>
      <c r="R352" s="76"/>
      <c r="S352" s="76"/>
      <c r="T352" s="76"/>
      <c r="U352" s="76"/>
      <c r="V352" s="76"/>
      <c r="W352" s="76"/>
      <c r="X352" s="76"/>
      <c r="Y352" s="76"/>
      <c r="Z352" s="76"/>
    </row>
    <row r="353" ht="14.25" customHeight="1">
      <c r="A353" s="95"/>
      <c r="B353" s="76"/>
      <c r="C353" s="76"/>
      <c r="D353" s="76"/>
      <c r="E353" s="76"/>
      <c r="F353" s="76"/>
      <c r="G353" s="76"/>
      <c r="H353" s="76"/>
      <c r="I353" s="76"/>
      <c r="J353" s="76"/>
      <c r="K353" s="76"/>
      <c r="L353" s="76"/>
      <c r="M353" s="76"/>
      <c r="N353" s="76"/>
      <c r="O353" s="76"/>
      <c r="P353" s="76"/>
      <c r="Q353" s="76"/>
      <c r="R353" s="76"/>
      <c r="S353" s="76"/>
      <c r="T353" s="76"/>
      <c r="U353" s="76"/>
      <c r="V353" s="76"/>
      <c r="W353" s="76"/>
      <c r="X353" s="76"/>
      <c r="Y353" s="76"/>
      <c r="Z353" s="76"/>
    </row>
    <row r="354" ht="14.25" customHeight="1">
      <c r="A354" s="95"/>
      <c r="B354" s="76"/>
      <c r="C354" s="76"/>
      <c r="D354" s="76"/>
      <c r="E354" s="76"/>
      <c r="F354" s="76"/>
      <c r="G354" s="76"/>
      <c r="H354" s="76"/>
      <c r="I354" s="76"/>
      <c r="J354" s="76"/>
      <c r="K354" s="76"/>
      <c r="L354" s="76"/>
      <c r="M354" s="76"/>
      <c r="N354" s="76"/>
      <c r="O354" s="76"/>
      <c r="P354" s="76"/>
      <c r="Q354" s="76"/>
      <c r="R354" s="76"/>
      <c r="S354" s="76"/>
      <c r="T354" s="76"/>
      <c r="U354" s="76"/>
      <c r="V354" s="76"/>
      <c r="W354" s="76"/>
      <c r="X354" s="76"/>
      <c r="Y354" s="76"/>
      <c r="Z354" s="76"/>
    </row>
    <row r="355" ht="14.25" customHeight="1">
      <c r="A355" s="95"/>
      <c r="B355" s="76"/>
      <c r="C355" s="76"/>
      <c r="D355" s="76"/>
      <c r="E355" s="76"/>
      <c r="F355" s="76"/>
      <c r="G355" s="76"/>
      <c r="H355" s="76"/>
      <c r="I355" s="76"/>
      <c r="J355" s="76"/>
      <c r="K355" s="76"/>
      <c r="L355" s="76"/>
      <c r="M355" s="76"/>
      <c r="N355" s="76"/>
      <c r="O355" s="76"/>
      <c r="P355" s="76"/>
      <c r="Q355" s="76"/>
      <c r="R355" s="76"/>
      <c r="S355" s="76"/>
      <c r="T355" s="76"/>
      <c r="U355" s="76"/>
      <c r="V355" s="76"/>
      <c r="W355" s="76"/>
      <c r="X355" s="76"/>
      <c r="Y355" s="76"/>
      <c r="Z355" s="76"/>
    </row>
    <row r="356" ht="14.25" customHeight="1">
      <c r="A356" s="95"/>
      <c r="B356" s="76"/>
      <c r="C356" s="76"/>
      <c r="D356" s="76"/>
      <c r="E356" s="76"/>
      <c r="F356" s="76"/>
      <c r="G356" s="76"/>
      <c r="H356" s="76"/>
      <c r="I356" s="76"/>
      <c r="J356" s="76"/>
      <c r="K356" s="76"/>
      <c r="L356" s="76"/>
      <c r="M356" s="76"/>
      <c r="N356" s="76"/>
      <c r="O356" s="76"/>
      <c r="P356" s="76"/>
      <c r="Q356" s="76"/>
      <c r="R356" s="76"/>
      <c r="S356" s="76"/>
      <c r="T356" s="76"/>
      <c r="U356" s="76"/>
      <c r="V356" s="76"/>
      <c r="W356" s="76"/>
      <c r="X356" s="76"/>
      <c r="Y356" s="76"/>
      <c r="Z356" s="76"/>
    </row>
    <row r="357" ht="14.25" customHeight="1">
      <c r="A357" s="95"/>
      <c r="B357" s="76"/>
      <c r="C357" s="76"/>
      <c r="D357" s="76"/>
      <c r="E357" s="76"/>
      <c r="F357" s="76"/>
      <c r="G357" s="76"/>
      <c r="H357" s="76"/>
      <c r="I357" s="76"/>
      <c r="J357" s="76"/>
      <c r="K357" s="76"/>
      <c r="L357" s="76"/>
      <c r="M357" s="76"/>
      <c r="N357" s="76"/>
      <c r="O357" s="76"/>
      <c r="P357" s="76"/>
      <c r="Q357" s="76"/>
      <c r="R357" s="76"/>
      <c r="S357" s="76"/>
      <c r="T357" s="76"/>
      <c r="U357" s="76"/>
      <c r="V357" s="76"/>
      <c r="W357" s="76"/>
      <c r="X357" s="76"/>
      <c r="Y357" s="76"/>
      <c r="Z357" s="76"/>
    </row>
    <row r="358" ht="14.25" customHeight="1">
      <c r="A358" s="95"/>
      <c r="B358" s="76"/>
      <c r="C358" s="76"/>
      <c r="D358" s="76"/>
      <c r="E358" s="76"/>
      <c r="F358" s="76"/>
      <c r="G358" s="76"/>
      <c r="H358" s="76"/>
      <c r="I358" s="76"/>
      <c r="J358" s="76"/>
      <c r="K358" s="76"/>
      <c r="L358" s="76"/>
      <c r="M358" s="76"/>
      <c r="N358" s="76"/>
      <c r="O358" s="76"/>
      <c r="P358" s="76"/>
      <c r="Q358" s="76"/>
      <c r="R358" s="76"/>
      <c r="S358" s="76"/>
      <c r="T358" s="76"/>
      <c r="U358" s="76"/>
      <c r="V358" s="76"/>
      <c r="W358" s="76"/>
      <c r="X358" s="76"/>
      <c r="Y358" s="76"/>
      <c r="Z358" s="76"/>
    </row>
    <row r="359" ht="14.25" customHeight="1">
      <c r="A359" s="95"/>
      <c r="B359" s="76"/>
      <c r="C359" s="76"/>
      <c r="D359" s="76"/>
      <c r="E359" s="76"/>
      <c r="F359" s="76"/>
      <c r="G359" s="76"/>
      <c r="H359" s="76"/>
      <c r="I359" s="76"/>
      <c r="J359" s="76"/>
      <c r="K359" s="76"/>
      <c r="L359" s="76"/>
      <c r="M359" s="76"/>
      <c r="N359" s="76"/>
      <c r="O359" s="76"/>
      <c r="P359" s="76"/>
      <c r="Q359" s="76"/>
      <c r="R359" s="76"/>
      <c r="S359" s="76"/>
      <c r="T359" s="76"/>
      <c r="U359" s="76"/>
      <c r="V359" s="76"/>
      <c r="W359" s="76"/>
      <c r="X359" s="76"/>
      <c r="Y359" s="76"/>
      <c r="Z359" s="76"/>
    </row>
    <row r="360" ht="14.25" customHeight="1">
      <c r="A360" s="95"/>
      <c r="B360" s="76"/>
      <c r="C360" s="76"/>
      <c r="D360" s="76"/>
      <c r="E360" s="76"/>
      <c r="F360" s="76"/>
      <c r="G360" s="76"/>
      <c r="H360" s="76"/>
      <c r="I360" s="76"/>
      <c r="J360" s="76"/>
      <c r="K360" s="76"/>
      <c r="L360" s="76"/>
      <c r="M360" s="76"/>
      <c r="N360" s="76"/>
      <c r="O360" s="76"/>
      <c r="P360" s="76"/>
      <c r="Q360" s="76"/>
      <c r="R360" s="76"/>
      <c r="S360" s="76"/>
      <c r="T360" s="76"/>
      <c r="U360" s="76"/>
      <c r="V360" s="76"/>
      <c r="W360" s="76"/>
      <c r="X360" s="76"/>
      <c r="Y360" s="76"/>
      <c r="Z360" s="76"/>
    </row>
    <row r="361" ht="14.25" customHeight="1">
      <c r="A361" s="95"/>
      <c r="B361" s="76"/>
      <c r="C361" s="76"/>
      <c r="D361" s="76"/>
      <c r="E361" s="76"/>
      <c r="F361" s="76"/>
      <c r="G361" s="76"/>
      <c r="H361" s="76"/>
      <c r="I361" s="76"/>
      <c r="J361" s="76"/>
      <c r="K361" s="76"/>
      <c r="L361" s="76"/>
      <c r="M361" s="76"/>
      <c r="N361" s="76"/>
      <c r="O361" s="76"/>
      <c r="P361" s="76"/>
      <c r="Q361" s="76"/>
      <c r="R361" s="76"/>
      <c r="S361" s="76"/>
      <c r="T361" s="76"/>
      <c r="U361" s="76"/>
      <c r="V361" s="76"/>
      <c r="W361" s="76"/>
      <c r="X361" s="76"/>
      <c r="Y361" s="76"/>
      <c r="Z361" s="76"/>
    </row>
    <row r="362" ht="14.25" customHeight="1">
      <c r="A362" s="95"/>
      <c r="B362" s="76"/>
      <c r="C362" s="76"/>
      <c r="D362" s="76"/>
      <c r="E362" s="76"/>
      <c r="F362" s="76"/>
      <c r="G362" s="76"/>
      <c r="H362" s="76"/>
      <c r="I362" s="76"/>
      <c r="J362" s="76"/>
      <c r="K362" s="76"/>
      <c r="L362" s="76"/>
      <c r="M362" s="76"/>
      <c r="N362" s="76"/>
      <c r="O362" s="76"/>
      <c r="P362" s="76"/>
      <c r="Q362" s="76"/>
      <c r="R362" s="76"/>
      <c r="S362" s="76"/>
      <c r="T362" s="76"/>
      <c r="U362" s="76"/>
      <c r="V362" s="76"/>
      <c r="W362" s="76"/>
      <c r="X362" s="76"/>
      <c r="Y362" s="76"/>
      <c r="Z362" s="76"/>
    </row>
    <row r="363" ht="14.25" customHeight="1">
      <c r="A363" s="95"/>
      <c r="B363" s="76"/>
      <c r="C363" s="76"/>
      <c r="D363" s="76"/>
      <c r="E363" s="76"/>
      <c r="F363" s="76"/>
      <c r="G363" s="76"/>
      <c r="H363" s="76"/>
      <c r="I363" s="76"/>
      <c r="J363" s="76"/>
      <c r="K363" s="76"/>
      <c r="L363" s="76"/>
      <c r="M363" s="76"/>
      <c r="N363" s="76"/>
      <c r="O363" s="76"/>
      <c r="P363" s="76"/>
      <c r="Q363" s="76"/>
      <c r="R363" s="76"/>
      <c r="S363" s="76"/>
      <c r="T363" s="76"/>
      <c r="U363" s="76"/>
      <c r="V363" s="76"/>
      <c r="W363" s="76"/>
      <c r="X363" s="76"/>
      <c r="Y363" s="76"/>
      <c r="Z363" s="76"/>
    </row>
    <row r="364" ht="14.25" customHeight="1">
      <c r="A364" s="95"/>
      <c r="B364" s="76"/>
      <c r="C364" s="76"/>
      <c r="D364" s="76"/>
      <c r="E364" s="76"/>
      <c r="F364" s="76"/>
      <c r="G364" s="76"/>
      <c r="H364" s="76"/>
      <c r="I364" s="76"/>
      <c r="J364" s="76"/>
      <c r="K364" s="76"/>
      <c r="L364" s="76"/>
      <c r="M364" s="76"/>
      <c r="N364" s="76"/>
      <c r="O364" s="76"/>
      <c r="P364" s="76"/>
      <c r="Q364" s="76"/>
      <c r="R364" s="76"/>
      <c r="S364" s="76"/>
      <c r="T364" s="76"/>
      <c r="U364" s="76"/>
      <c r="V364" s="76"/>
      <c r="W364" s="76"/>
      <c r="X364" s="76"/>
      <c r="Y364" s="76"/>
      <c r="Z364" s="76"/>
    </row>
    <row r="365" ht="14.25" customHeight="1">
      <c r="A365" s="95"/>
      <c r="B365" s="76"/>
      <c r="C365" s="76"/>
      <c r="D365" s="76"/>
      <c r="E365" s="76"/>
      <c r="F365" s="76"/>
      <c r="G365" s="76"/>
      <c r="H365" s="76"/>
      <c r="I365" s="76"/>
      <c r="J365" s="76"/>
      <c r="K365" s="76"/>
      <c r="L365" s="76"/>
      <c r="M365" s="76"/>
      <c r="N365" s="76"/>
      <c r="O365" s="76"/>
      <c r="P365" s="76"/>
      <c r="Q365" s="76"/>
      <c r="R365" s="76"/>
      <c r="S365" s="76"/>
      <c r="T365" s="76"/>
      <c r="U365" s="76"/>
      <c r="V365" s="76"/>
      <c r="W365" s="76"/>
      <c r="X365" s="76"/>
      <c r="Y365" s="76"/>
      <c r="Z365" s="76"/>
    </row>
    <row r="366" ht="14.25" customHeight="1">
      <c r="A366" s="95"/>
      <c r="B366" s="76"/>
      <c r="C366" s="76"/>
      <c r="D366" s="76"/>
      <c r="E366" s="76"/>
      <c r="F366" s="76"/>
      <c r="G366" s="76"/>
      <c r="H366" s="76"/>
      <c r="I366" s="76"/>
      <c r="J366" s="76"/>
      <c r="K366" s="76"/>
      <c r="L366" s="76"/>
      <c r="M366" s="76"/>
      <c r="N366" s="76"/>
      <c r="O366" s="76"/>
      <c r="P366" s="76"/>
      <c r="Q366" s="76"/>
      <c r="R366" s="76"/>
      <c r="S366" s="76"/>
      <c r="T366" s="76"/>
      <c r="U366" s="76"/>
      <c r="V366" s="76"/>
      <c r="W366" s="76"/>
      <c r="X366" s="76"/>
      <c r="Y366" s="76"/>
      <c r="Z366" s="76"/>
    </row>
    <row r="367" ht="14.25" customHeight="1">
      <c r="A367" s="95"/>
      <c r="B367" s="76"/>
      <c r="C367" s="76"/>
      <c r="D367" s="76"/>
      <c r="E367" s="76"/>
      <c r="F367" s="76"/>
      <c r="G367" s="76"/>
      <c r="H367" s="76"/>
      <c r="I367" s="76"/>
      <c r="J367" s="76"/>
      <c r="K367" s="76"/>
      <c r="L367" s="76"/>
      <c r="M367" s="76"/>
      <c r="N367" s="76"/>
      <c r="O367" s="76"/>
      <c r="P367" s="76"/>
      <c r="Q367" s="76"/>
      <c r="R367" s="76"/>
      <c r="S367" s="76"/>
      <c r="T367" s="76"/>
      <c r="U367" s="76"/>
      <c r="V367" s="76"/>
      <c r="W367" s="76"/>
      <c r="X367" s="76"/>
      <c r="Y367" s="76"/>
      <c r="Z367" s="76"/>
    </row>
    <row r="368" ht="14.25" customHeight="1">
      <c r="A368" s="95"/>
      <c r="B368" s="76"/>
      <c r="C368" s="76"/>
      <c r="D368" s="76"/>
      <c r="E368" s="76"/>
      <c r="F368" s="76"/>
      <c r="G368" s="76"/>
      <c r="H368" s="76"/>
      <c r="I368" s="76"/>
      <c r="J368" s="76"/>
      <c r="K368" s="76"/>
      <c r="L368" s="76"/>
      <c r="M368" s="76"/>
      <c r="N368" s="76"/>
      <c r="O368" s="76"/>
      <c r="P368" s="76"/>
      <c r="Q368" s="76"/>
      <c r="R368" s="76"/>
      <c r="S368" s="76"/>
      <c r="T368" s="76"/>
      <c r="U368" s="76"/>
      <c r="V368" s="76"/>
      <c r="W368" s="76"/>
      <c r="X368" s="76"/>
      <c r="Y368" s="76"/>
      <c r="Z368" s="76"/>
    </row>
    <row r="369" ht="14.25" customHeight="1">
      <c r="A369" s="95"/>
      <c r="B369" s="76"/>
      <c r="C369" s="76"/>
      <c r="D369" s="76"/>
      <c r="E369" s="76"/>
      <c r="F369" s="76"/>
      <c r="G369" s="76"/>
      <c r="H369" s="76"/>
      <c r="I369" s="76"/>
      <c r="J369" s="76"/>
      <c r="K369" s="76"/>
      <c r="L369" s="76"/>
      <c r="M369" s="76"/>
      <c r="N369" s="76"/>
      <c r="O369" s="76"/>
      <c r="P369" s="76"/>
      <c r="Q369" s="76"/>
      <c r="R369" s="76"/>
      <c r="S369" s="76"/>
      <c r="T369" s="76"/>
      <c r="U369" s="76"/>
      <c r="V369" s="76"/>
      <c r="W369" s="76"/>
      <c r="X369" s="76"/>
      <c r="Y369" s="76"/>
      <c r="Z369" s="76"/>
    </row>
    <row r="370" ht="14.25" customHeight="1">
      <c r="A370" s="95"/>
      <c r="B370" s="76"/>
      <c r="C370" s="76"/>
      <c r="D370" s="76"/>
      <c r="E370" s="76"/>
      <c r="F370" s="76"/>
      <c r="G370" s="76"/>
      <c r="H370" s="76"/>
      <c r="I370" s="76"/>
      <c r="J370" s="76"/>
      <c r="K370" s="76"/>
      <c r="L370" s="76"/>
      <c r="M370" s="76"/>
      <c r="N370" s="76"/>
      <c r="O370" s="76"/>
      <c r="P370" s="76"/>
      <c r="Q370" s="76"/>
      <c r="R370" s="76"/>
      <c r="S370" s="76"/>
      <c r="T370" s="76"/>
      <c r="U370" s="76"/>
      <c r="V370" s="76"/>
      <c r="W370" s="76"/>
      <c r="X370" s="76"/>
      <c r="Y370" s="76"/>
      <c r="Z370" s="76"/>
    </row>
    <row r="371" ht="14.25" customHeight="1">
      <c r="A371" s="95"/>
      <c r="B371" s="76"/>
      <c r="C371" s="76"/>
      <c r="D371" s="76"/>
      <c r="E371" s="76"/>
      <c r="F371" s="76"/>
      <c r="G371" s="76"/>
      <c r="H371" s="76"/>
      <c r="I371" s="76"/>
      <c r="J371" s="76"/>
      <c r="K371" s="76"/>
      <c r="L371" s="76"/>
      <c r="M371" s="76"/>
      <c r="N371" s="76"/>
      <c r="O371" s="76"/>
      <c r="P371" s="76"/>
      <c r="Q371" s="76"/>
      <c r="R371" s="76"/>
      <c r="S371" s="76"/>
      <c r="T371" s="76"/>
      <c r="U371" s="76"/>
      <c r="V371" s="76"/>
      <c r="W371" s="76"/>
      <c r="X371" s="76"/>
      <c r="Y371" s="76"/>
      <c r="Z371" s="76"/>
    </row>
    <row r="372" ht="14.25" customHeight="1">
      <c r="A372" s="95"/>
      <c r="B372" s="76"/>
      <c r="C372" s="76"/>
      <c r="D372" s="76"/>
      <c r="E372" s="76"/>
      <c r="F372" s="76"/>
      <c r="G372" s="76"/>
      <c r="H372" s="76"/>
      <c r="I372" s="76"/>
      <c r="J372" s="76"/>
      <c r="K372" s="76"/>
      <c r="L372" s="76"/>
      <c r="M372" s="76"/>
      <c r="N372" s="76"/>
      <c r="O372" s="76"/>
      <c r="P372" s="76"/>
      <c r="Q372" s="76"/>
      <c r="R372" s="76"/>
      <c r="S372" s="76"/>
      <c r="T372" s="76"/>
      <c r="U372" s="76"/>
      <c r="V372" s="76"/>
      <c r="W372" s="76"/>
      <c r="X372" s="76"/>
      <c r="Y372" s="76"/>
      <c r="Z372" s="76"/>
    </row>
    <row r="373" ht="14.25" customHeight="1">
      <c r="A373" s="95"/>
      <c r="B373" s="76"/>
      <c r="C373" s="76"/>
      <c r="D373" s="76"/>
      <c r="E373" s="76"/>
      <c r="F373" s="76"/>
      <c r="G373" s="76"/>
      <c r="H373" s="76"/>
      <c r="I373" s="76"/>
      <c r="J373" s="76"/>
      <c r="K373" s="76"/>
      <c r="L373" s="76"/>
      <c r="M373" s="76"/>
      <c r="N373" s="76"/>
      <c r="O373" s="76"/>
      <c r="P373" s="76"/>
      <c r="Q373" s="76"/>
      <c r="R373" s="76"/>
      <c r="S373" s="76"/>
      <c r="T373" s="76"/>
      <c r="U373" s="76"/>
      <c r="V373" s="76"/>
      <c r="W373" s="76"/>
      <c r="X373" s="76"/>
      <c r="Y373" s="76"/>
      <c r="Z373" s="76"/>
    </row>
    <row r="374" ht="14.25" customHeight="1">
      <c r="A374" s="95"/>
      <c r="B374" s="76"/>
      <c r="C374" s="76"/>
      <c r="D374" s="76"/>
      <c r="E374" s="76"/>
      <c r="F374" s="76"/>
      <c r="G374" s="76"/>
      <c r="H374" s="76"/>
      <c r="I374" s="76"/>
      <c r="J374" s="76"/>
      <c r="K374" s="76"/>
      <c r="L374" s="76"/>
      <c r="M374" s="76"/>
      <c r="N374" s="76"/>
      <c r="O374" s="76"/>
      <c r="P374" s="76"/>
      <c r="Q374" s="76"/>
      <c r="R374" s="76"/>
      <c r="S374" s="76"/>
      <c r="T374" s="76"/>
      <c r="U374" s="76"/>
      <c r="V374" s="76"/>
      <c r="W374" s="76"/>
      <c r="X374" s="76"/>
      <c r="Y374" s="76"/>
      <c r="Z374" s="76"/>
    </row>
    <row r="375" ht="14.25" customHeight="1">
      <c r="A375" s="95"/>
      <c r="B375" s="76"/>
      <c r="C375" s="76"/>
      <c r="D375" s="76"/>
      <c r="E375" s="76"/>
      <c r="F375" s="76"/>
      <c r="G375" s="76"/>
      <c r="H375" s="76"/>
      <c r="I375" s="76"/>
      <c r="J375" s="76"/>
      <c r="K375" s="76"/>
      <c r="L375" s="76"/>
      <c r="M375" s="76"/>
      <c r="N375" s="76"/>
      <c r="O375" s="76"/>
      <c r="P375" s="76"/>
      <c r="Q375" s="76"/>
      <c r="R375" s="76"/>
      <c r="S375" s="76"/>
      <c r="T375" s="76"/>
      <c r="U375" s="76"/>
      <c r="V375" s="76"/>
      <c r="W375" s="76"/>
      <c r="X375" s="76"/>
      <c r="Y375" s="76"/>
      <c r="Z375" s="76"/>
    </row>
    <row r="376" ht="14.25" customHeight="1">
      <c r="A376" s="95"/>
      <c r="B376" s="76"/>
      <c r="C376" s="76"/>
      <c r="D376" s="76"/>
      <c r="E376" s="76"/>
      <c r="F376" s="76"/>
      <c r="G376" s="76"/>
      <c r="H376" s="76"/>
      <c r="I376" s="76"/>
      <c r="J376" s="76"/>
      <c r="K376" s="76"/>
      <c r="L376" s="76"/>
      <c r="M376" s="76"/>
      <c r="N376" s="76"/>
      <c r="O376" s="76"/>
      <c r="P376" s="76"/>
      <c r="Q376" s="76"/>
      <c r="R376" s="76"/>
      <c r="S376" s="76"/>
      <c r="T376" s="76"/>
      <c r="U376" s="76"/>
      <c r="V376" s="76"/>
      <c r="W376" s="76"/>
      <c r="X376" s="76"/>
      <c r="Y376" s="76"/>
      <c r="Z376" s="76"/>
    </row>
    <row r="377" ht="14.25" customHeight="1">
      <c r="A377" s="95"/>
      <c r="B377" s="76"/>
      <c r="C377" s="76"/>
      <c r="D377" s="76"/>
      <c r="E377" s="76"/>
      <c r="F377" s="76"/>
      <c r="G377" s="76"/>
      <c r="H377" s="76"/>
      <c r="I377" s="76"/>
      <c r="J377" s="76"/>
      <c r="K377" s="76"/>
      <c r="L377" s="76"/>
      <c r="M377" s="76"/>
      <c r="N377" s="76"/>
      <c r="O377" s="76"/>
      <c r="P377" s="76"/>
      <c r="Q377" s="76"/>
      <c r="R377" s="76"/>
      <c r="S377" s="76"/>
      <c r="T377" s="76"/>
      <c r="U377" s="76"/>
      <c r="V377" s="76"/>
      <c r="W377" s="76"/>
      <c r="X377" s="76"/>
      <c r="Y377" s="76"/>
      <c r="Z377" s="76"/>
    </row>
    <row r="378" ht="14.25" customHeight="1">
      <c r="A378" s="95"/>
      <c r="B378" s="76"/>
      <c r="C378" s="76"/>
      <c r="D378" s="76"/>
      <c r="E378" s="76"/>
      <c r="F378" s="76"/>
      <c r="G378" s="76"/>
      <c r="H378" s="76"/>
      <c r="I378" s="76"/>
      <c r="J378" s="76"/>
      <c r="K378" s="76"/>
      <c r="L378" s="76"/>
      <c r="M378" s="76"/>
      <c r="N378" s="76"/>
      <c r="O378" s="76"/>
      <c r="P378" s="76"/>
      <c r="Q378" s="76"/>
      <c r="R378" s="76"/>
      <c r="S378" s="76"/>
      <c r="T378" s="76"/>
      <c r="U378" s="76"/>
      <c r="V378" s="76"/>
      <c r="W378" s="76"/>
      <c r="X378" s="76"/>
      <c r="Y378" s="76"/>
      <c r="Z378" s="76"/>
    </row>
    <row r="379" ht="14.25" customHeight="1">
      <c r="A379" s="95"/>
      <c r="B379" s="76"/>
      <c r="C379" s="76"/>
      <c r="D379" s="76"/>
      <c r="E379" s="76"/>
      <c r="F379" s="76"/>
      <c r="G379" s="76"/>
      <c r="H379" s="76"/>
      <c r="I379" s="76"/>
      <c r="J379" s="76"/>
      <c r="K379" s="76"/>
      <c r="L379" s="76"/>
      <c r="M379" s="76"/>
      <c r="N379" s="76"/>
      <c r="O379" s="76"/>
      <c r="P379" s="76"/>
      <c r="Q379" s="76"/>
      <c r="R379" s="76"/>
      <c r="S379" s="76"/>
      <c r="T379" s="76"/>
      <c r="U379" s="76"/>
      <c r="V379" s="76"/>
      <c r="W379" s="76"/>
      <c r="X379" s="76"/>
      <c r="Y379" s="76"/>
      <c r="Z379" s="76"/>
    </row>
    <row r="380" ht="14.25" customHeight="1">
      <c r="A380" s="95"/>
      <c r="B380" s="76"/>
      <c r="C380" s="76"/>
      <c r="D380" s="76"/>
      <c r="E380" s="76"/>
      <c r="F380" s="76"/>
      <c r="G380" s="76"/>
      <c r="H380" s="76"/>
      <c r="I380" s="76"/>
      <c r="J380" s="76"/>
      <c r="K380" s="76"/>
      <c r="L380" s="76"/>
      <c r="M380" s="76"/>
      <c r="N380" s="76"/>
      <c r="O380" s="76"/>
      <c r="P380" s="76"/>
      <c r="Q380" s="76"/>
      <c r="R380" s="76"/>
      <c r="S380" s="76"/>
      <c r="T380" s="76"/>
      <c r="U380" s="76"/>
      <c r="V380" s="76"/>
      <c r="W380" s="76"/>
      <c r="X380" s="76"/>
      <c r="Y380" s="76"/>
      <c r="Z380" s="76"/>
    </row>
    <row r="381" ht="14.25" customHeight="1">
      <c r="A381" s="95"/>
      <c r="B381" s="76"/>
      <c r="C381" s="76"/>
      <c r="D381" s="76"/>
      <c r="E381" s="76"/>
      <c r="F381" s="76"/>
      <c r="G381" s="76"/>
      <c r="H381" s="76"/>
      <c r="I381" s="76"/>
      <c r="J381" s="76"/>
      <c r="K381" s="76"/>
      <c r="L381" s="76"/>
      <c r="M381" s="76"/>
      <c r="N381" s="76"/>
      <c r="O381" s="76"/>
      <c r="P381" s="76"/>
      <c r="Q381" s="76"/>
      <c r="R381" s="76"/>
      <c r="S381" s="76"/>
      <c r="T381" s="76"/>
      <c r="U381" s="76"/>
      <c r="V381" s="76"/>
      <c r="W381" s="76"/>
      <c r="X381" s="76"/>
      <c r="Y381" s="76"/>
      <c r="Z381" s="76"/>
    </row>
    <row r="382" ht="14.25" customHeight="1">
      <c r="A382" s="95"/>
      <c r="B382" s="76"/>
      <c r="C382" s="76"/>
      <c r="D382" s="76"/>
      <c r="E382" s="76"/>
      <c r="F382" s="76"/>
      <c r="G382" s="76"/>
      <c r="H382" s="76"/>
      <c r="I382" s="76"/>
      <c r="J382" s="76"/>
      <c r="K382" s="76"/>
      <c r="L382" s="76"/>
      <c r="M382" s="76"/>
      <c r="N382" s="76"/>
      <c r="O382" s="76"/>
      <c r="P382" s="76"/>
      <c r="Q382" s="76"/>
      <c r="R382" s="76"/>
      <c r="S382" s="76"/>
      <c r="T382" s="76"/>
      <c r="U382" s="76"/>
      <c r="V382" s="76"/>
      <c r="W382" s="76"/>
      <c r="X382" s="76"/>
      <c r="Y382" s="76"/>
      <c r="Z382" s="76"/>
    </row>
    <row r="383" ht="14.25" customHeight="1">
      <c r="A383" s="95"/>
      <c r="B383" s="76"/>
      <c r="C383" s="76"/>
      <c r="D383" s="76"/>
      <c r="E383" s="76"/>
      <c r="F383" s="76"/>
      <c r="G383" s="76"/>
      <c r="H383" s="76"/>
      <c r="I383" s="76"/>
      <c r="J383" s="76"/>
      <c r="K383" s="76"/>
      <c r="L383" s="76"/>
      <c r="M383" s="76"/>
      <c r="N383" s="76"/>
      <c r="O383" s="76"/>
      <c r="P383" s="76"/>
      <c r="Q383" s="76"/>
      <c r="R383" s="76"/>
      <c r="S383" s="76"/>
      <c r="T383" s="76"/>
      <c r="U383" s="76"/>
      <c r="V383" s="76"/>
      <c r="W383" s="76"/>
      <c r="X383" s="76"/>
      <c r="Y383" s="76"/>
      <c r="Z383" s="76"/>
    </row>
    <row r="384" ht="14.25" customHeight="1">
      <c r="A384" s="95"/>
      <c r="B384" s="76"/>
      <c r="C384" s="76"/>
      <c r="D384" s="76"/>
      <c r="E384" s="76"/>
      <c r="F384" s="76"/>
      <c r="G384" s="76"/>
      <c r="H384" s="76"/>
      <c r="I384" s="76"/>
      <c r="J384" s="76"/>
      <c r="K384" s="76"/>
      <c r="L384" s="76"/>
      <c r="M384" s="76"/>
      <c r="N384" s="76"/>
      <c r="O384" s="76"/>
      <c r="P384" s="76"/>
      <c r="Q384" s="76"/>
      <c r="R384" s="76"/>
      <c r="S384" s="76"/>
      <c r="T384" s="76"/>
      <c r="U384" s="76"/>
      <c r="V384" s="76"/>
      <c r="W384" s="76"/>
      <c r="X384" s="76"/>
      <c r="Y384" s="76"/>
      <c r="Z384" s="76"/>
    </row>
    <row r="385" ht="14.25" customHeight="1">
      <c r="A385" s="95"/>
      <c r="B385" s="76"/>
      <c r="C385" s="76"/>
      <c r="D385" s="76"/>
      <c r="E385" s="76"/>
      <c r="F385" s="76"/>
      <c r="G385" s="76"/>
      <c r="H385" s="76"/>
      <c r="I385" s="76"/>
      <c r="J385" s="76"/>
      <c r="K385" s="76"/>
      <c r="L385" s="76"/>
      <c r="M385" s="76"/>
      <c r="N385" s="76"/>
      <c r="O385" s="76"/>
      <c r="P385" s="76"/>
      <c r="Q385" s="76"/>
      <c r="R385" s="76"/>
      <c r="S385" s="76"/>
      <c r="T385" s="76"/>
      <c r="U385" s="76"/>
      <c r="V385" s="76"/>
      <c r="W385" s="76"/>
      <c r="X385" s="76"/>
      <c r="Y385" s="76"/>
      <c r="Z385" s="76"/>
    </row>
    <row r="386" ht="14.25" customHeight="1">
      <c r="A386" s="95"/>
      <c r="B386" s="76"/>
      <c r="C386" s="76"/>
      <c r="D386" s="76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</row>
    <row r="387" ht="14.25" customHeight="1">
      <c r="A387" s="95"/>
      <c r="B387" s="76"/>
      <c r="C387" s="76"/>
      <c r="D387" s="76"/>
      <c r="E387" s="76"/>
      <c r="F387" s="76"/>
      <c r="G387" s="76"/>
      <c r="H387" s="76"/>
      <c r="I387" s="76"/>
      <c r="J387" s="76"/>
      <c r="K387" s="76"/>
      <c r="L387" s="76"/>
      <c r="M387" s="76"/>
      <c r="N387" s="76"/>
      <c r="O387" s="76"/>
      <c r="P387" s="76"/>
      <c r="Q387" s="76"/>
      <c r="R387" s="76"/>
      <c r="S387" s="76"/>
      <c r="T387" s="76"/>
      <c r="U387" s="76"/>
      <c r="V387" s="76"/>
      <c r="W387" s="76"/>
      <c r="X387" s="76"/>
      <c r="Y387" s="76"/>
      <c r="Z387" s="76"/>
    </row>
    <row r="388" ht="14.25" customHeight="1">
      <c r="A388" s="95"/>
      <c r="B388" s="76"/>
      <c r="C388" s="76"/>
      <c r="D388" s="76"/>
      <c r="E388" s="76"/>
      <c r="F388" s="76"/>
      <c r="G388" s="76"/>
      <c r="H388" s="76"/>
      <c r="I388" s="76"/>
      <c r="J388" s="76"/>
      <c r="K388" s="76"/>
      <c r="L388" s="76"/>
      <c r="M388" s="76"/>
      <c r="N388" s="76"/>
      <c r="O388" s="76"/>
      <c r="P388" s="76"/>
      <c r="Q388" s="76"/>
      <c r="R388" s="76"/>
      <c r="S388" s="76"/>
      <c r="T388" s="76"/>
      <c r="U388" s="76"/>
      <c r="V388" s="76"/>
      <c r="W388" s="76"/>
      <c r="X388" s="76"/>
      <c r="Y388" s="76"/>
      <c r="Z388" s="76"/>
    </row>
    <row r="389" ht="14.25" customHeight="1">
      <c r="A389" s="95"/>
      <c r="B389" s="76"/>
      <c r="C389" s="76"/>
      <c r="D389" s="76"/>
      <c r="E389" s="76"/>
      <c r="F389" s="76"/>
      <c r="G389" s="76"/>
      <c r="H389" s="76"/>
      <c r="I389" s="76"/>
      <c r="J389" s="76"/>
      <c r="K389" s="76"/>
      <c r="L389" s="76"/>
      <c r="M389" s="76"/>
      <c r="N389" s="76"/>
      <c r="O389" s="76"/>
      <c r="P389" s="76"/>
      <c r="Q389" s="76"/>
      <c r="R389" s="76"/>
      <c r="S389" s="76"/>
      <c r="T389" s="76"/>
      <c r="U389" s="76"/>
      <c r="V389" s="76"/>
      <c r="W389" s="76"/>
      <c r="X389" s="76"/>
      <c r="Y389" s="76"/>
      <c r="Z389" s="76"/>
    </row>
    <row r="390" ht="14.25" customHeight="1">
      <c r="A390" s="95"/>
      <c r="B390" s="76"/>
      <c r="C390" s="76"/>
      <c r="D390" s="76"/>
      <c r="E390" s="76"/>
      <c r="F390" s="76"/>
      <c r="G390" s="76"/>
      <c r="H390" s="76"/>
      <c r="I390" s="76"/>
      <c r="J390" s="76"/>
      <c r="K390" s="76"/>
      <c r="L390" s="76"/>
      <c r="M390" s="76"/>
      <c r="N390" s="76"/>
      <c r="O390" s="76"/>
      <c r="P390" s="76"/>
      <c r="Q390" s="76"/>
      <c r="R390" s="76"/>
      <c r="S390" s="76"/>
      <c r="T390" s="76"/>
      <c r="U390" s="76"/>
      <c r="V390" s="76"/>
      <c r="W390" s="76"/>
      <c r="X390" s="76"/>
      <c r="Y390" s="76"/>
      <c r="Z390" s="76"/>
    </row>
    <row r="391" ht="14.25" customHeight="1">
      <c r="A391" s="95"/>
      <c r="B391" s="76"/>
      <c r="C391" s="76"/>
      <c r="D391" s="76"/>
      <c r="E391" s="76"/>
      <c r="F391" s="76"/>
      <c r="G391" s="76"/>
      <c r="H391" s="76"/>
      <c r="I391" s="76"/>
      <c r="J391" s="76"/>
      <c r="K391" s="76"/>
      <c r="L391" s="76"/>
      <c r="M391" s="76"/>
      <c r="N391" s="76"/>
      <c r="O391" s="76"/>
      <c r="P391" s="76"/>
      <c r="Q391" s="76"/>
      <c r="R391" s="76"/>
      <c r="S391" s="76"/>
      <c r="T391" s="76"/>
      <c r="U391" s="76"/>
      <c r="V391" s="76"/>
      <c r="W391" s="76"/>
      <c r="X391" s="76"/>
      <c r="Y391" s="76"/>
      <c r="Z391" s="76"/>
    </row>
    <row r="392" ht="14.25" customHeight="1">
      <c r="A392" s="95"/>
      <c r="B392" s="76"/>
      <c r="C392" s="76"/>
      <c r="D392" s="76"/>
      <c r="E392" s="76"/>
      <c r="F392" s="76"/>
      <c r="G392" s="76"/>
      <c r="H392" s="76"/>
      <c r="I392" s="76"/>
      <c r="J392" s="76"/>
      <c r="K392" s="76"/>
      <c r="L392" s="76"/>
      <c r="M392" s="76"/>
      <c r="N392" s="76"/>
      <c r="O392" s="76"/>
      <c r="P392" s="76"/>
      <c r="Q392" s="76"/>
      <c r="R392" s="76"/>
      <c r="S392" s="76"/>
      <c r="T392" s="76"/>
      <c r="U392" s="76"/>
      <c r="V392" s="76"/>
      <c r="W392" s="76"/>
      <c r="X392" s="76"/>
      <c r="Y392" s="76"/>
      <c r="Z392" s="76"/>
    </row>
    <row r="393" ht="14.25" customHeight="1">
      <c r="A393" s="95"/>
      <c r="B393" s="76"/>
      <c r="C393" s="76"/>
      <c r="D393" s="76"/>
      <c r="E393" s="76"/>
      <c r="F393" s="76"/>
      <c r="G393" s="76"/>
      <c r="H393" s="76"/>
      <c r="I393" s="76"/>
      <c r="J393" s="76"/>
      <c r="K393" s="76"/>
      <c r="L393" s="76"/>
      <c r="M393" s="76"/>
      <c r="N393" s="76"/>
      <c r="O393" s="76"/>
      <c r="P393" s="76"/>
      <c r="Q393" s="76"/>
      <c r="R393" s="76"/>
      <c r="S393" s="76"/>
      <c r="T393" s="76"/>
      <c r="U393" s="76"/>
      <c r="V393" s="76"/>
      <c r="W393" s="76"/>
      <c r="X393" s="76"/>
      <c r="Y393" s="76"/>
      <c r="Z393" s="76"/>
    </row>
    <row r="394" ht="14.25" customHeight="1">
      <c r="A394" s="95"/>
      <c r="B394" s="76"/>
      <c r="C394" s="76"/>
      <c r="D394" s="76"/>
      <c r="E394" s="76"/>
      <c r="F394" s="76"/>
      <c r="G394" s="76"/>
      <c r="H394" s="76"/>
      <c r="I394" s="76"/>
      <c r="J394" s="76"/>
      <c r="K394" s="76"/>
      <c r="L394" s="76"/>
      <c r="M394" s="76"/>
      <c r="N394" s="76"/>
      <c r="O394" s="76"/>
      <c r="P394" s="76"/>
      <c r="Q394" s="76"/>
      <c r="R394" s="76"/>
      <c r="S394" s="76"/>
      <c r="T394" s="76"/>
      <c r="U394" s="76"/>
      <c r="V394" s="76"/>
      <c r="W394" s="76"/>
      <c r="X394" s="76"/>
      <c r="Y394" s="76"/>
      <c r="Z394" s="76"/>
    </row>
    <row r="395" ht="14.25" customHeight="1">
      <c r="A395" s="95"/>
      <c r="B395" s="76"/>
      <c r="C395" s="76"/>
      <c r="D395" s="76"/>
      <c r="E395" s="76"/>
      <c r="F395" s="76"/>
      <c r="G395" s="76"/>
      <c r="H395" s="76"/>
      <c r="I395" s="76"/>
      <c r="J395" s="76"/>
      <c r="K395" s="76"/>
      <c r="L395" s="76"/>
      <c r="M395" s="76"/>
      <c r="N395" s="76"/>
      <c r="O395" s="76"/>
      <c r="P395" s="76"/>
      <c r="Q395" s="76"/>
      <c r="R395" s="76"/>
      <c r="S395" s="76"/>
      <c r="T395" s="76"/>
      <c r="U395" s="76"/>
      <c r="V395" s="76"/>
      <c r="W395" s="76"/>
      <c r="X395" s="76"/>
      <c r="Y395" s="76"/>
      <c r="Z395" s="76"/>
    </row>
    <row r="396" ht="14.25" customHeight="1">
      <c r="A396" s="95"/>
      <c r="B396" s="76"/>
      <c r="C396" s="76"/>
      <c r="D396" s="76"/>
      <c r="E396" s="76"/>
      <c r="F396" s="76"/>
      <c r="G396" s="76"/>
      <c r="H396" s="76"/>
      <c r="I396" s="76"/>
      <c r="J396" s="76"/>
      <c r="K396" s="76"/>
      <c r="L396" s="76"/>
      <c r="M396" s="76"/>
      <c r="N396" s="76"/>
      <c r="O396" s="76"/>
      <c r="P396" s="76"/>
      <c r="Q396" s="76"/>
      <c r="R396" s="76"/>
      <c r="S396" s="76"/>
      <c r="T396" s="76"/>
      <c r="U396" s="76"/>
      <c r="V396" s="76"/>
      <c r="W396" s="76"/>
      <c r="X396" s="76"/>
      <c r="Y396" s="76"/>
      <c r="Z396" s="76"/>
    </row>
    <row r="397" ht="14.25" customHeight="1">
      <c r="A397" s="95"/>
      <c r="B397" s="76"/>
      <c r="C397" s="76"/>
      <c r="D397" s="76"/>
      <c r="E397" s="76"/>
      <c r="F397" s="76"/>
      <c r="G397" s="76"/>
      <c r="H397" s="76"/>
      <c r="I397" s="76"/>
      <c r="J397" s="76"/>
      <c r="K397" s="76"/>
      <c r="L397" s="76"/>
      <c r="M397" s="76"/>
      <c r="N397" s="76"/>
      <c r="O397" s="76"/>
      <c r="P397" s="76"/>
      <c r="Q397" s="76"/>
      <c r="R397" s="76"/>
      <c r="S397" s="76"/>
      <c r="T397" s="76"/>
      <c r="U397" s="76"/>
      <c r="V397" s="76"/>
      <c r="W397" s="76"/>
      <c r="X397" s="76"/>
      <c r="Y397" s="76"/>
      <c r="Z397" s="76"/>
    </row>
    <row r="398" ht="14.25" customHeight="1">
      <c r="A398" s="95"/>
      <c r="B398" s="76"/>
      <c r="C398" s="76"/>
      <c r="D398" s="76"/>
      <c r="E398" s="76"/>
      <c r="F398" s="76"/>
      <c r="G398" s="76"/>
      <c r="H398" s="76"/>
      <c r="I398" s="76"/>
      <c r="J398" s="76"/>
      <c r="K398" s="76"/>
      <c r="L398" s="76"/>
      <c r="M398" s="76"/>
      <c r="N398" s="76"/>
      <c r="O398" s="76"/>
      <c r="P398" s="76"/>
      <c r="Q398" s="76"/>
      <c r="R398" s="76"/>
      <c r="S398" s="76"/>
      <c r="T398" s="76"/>
      <c r="U398" s="76"/>
      <c r="V398" s="76"/>
      <c r="W398" s="76"/>
      <c r="X398" s="76"/>
      <c r="Y398" s="76"/>
      <c r="Z398" s="76"/>
    </row>
    <row r="399" ht="14.25" customHeight="1">
      <c r="A399" s="95"/>
      <c r="B399" s="76"/>
      <c r="C399" s="76"/>
      <c r="D399" s="76"/>
      <c r="E399" s="76"/>
      <c r="F399" s="76"/>
      <c r="G399" s="76"/>
      <c r="H399" s="76"/>
      <c r="I399" s="76"/>
      <c r="J399" s="76"/>
      <c r="K399" s="76"/>
      <c r="L399" s="76"/>
      <c r="M399" s="76"/>
      <c r="N399" s="76"/>
      <c r="O399" s="76"/>
      <c r="P399" s="76"/>
      <c r="Q399" s="76"/>
      <c r="R399" s="76"/>
      <c r="S399" s="76"/>
      <c r="T399" s="76"/>
      <c r="U399" s="76"/>
      <c r="V399" s="76"/>
      <c r="W399" s="76"/>
      <c r="X399" s="76"/>
      <c r="Y399" s="76"/>
      <c r="Z399" s="76"/>
    </row>
    <row r="400" ht="14.25" customHeight="1">
      <c r="A400" s="95"/>
      <c r="B400" s="76"/>
      <c r="C400" s="76"/>
      <c r="D400" s="76"/>
      <c r="E400" s="76"/>
      <c r="F400" s="76"/>
      <c r="G400" s="76"/>
      <c r="H400" s="76"/>
      <c r="I400" s="76"/>
      <c r="J400" s="76"/>
      <c r="K400" s="76"/>
      <c r="L400" s="76"/>
      <c r="M400" s="76"/>
      <c r="N400" s="76"/>
      <c r="O400" s="76"/>
      <c r="P400" s="76"/>
      <c r="Q400" s="76"/>
      <c r="R400" s="76"/>
      <c r="S400" s="76"/>
      <c r="T400" s="76"/>
      <c r="U400" s="76"/>
      <c r="V400" s="76"/>
      <c r="W400" s="76"/>
      <c r="X400" s="76"/>
      <c r="Y400" s="76"/>
      <c r="Z400" s="76"/>
    </row>
    <row r="401" ht="14.25" customHeight="1">
      <c r="A401" s="95"/>
      <c r="B401" s="76"/>
      <c r="C401" s="76"/>
      <c r="D401" s="76"/>
      <c r="E401" s="76"/>
      <c r="F401" s="76"/>
      <c r="G401" s="76"/>
      <c r="H401" s="76"/>
      <c r="I401" s="76"/>
      <c r="J401" s="76"/>
      <c r="K401" s="76"/>
      <c r="L401" s="76"/>
      <c r="M401" s="76"/>
      <c r="N401" s="76"/>
      <c r="O401" s="76"/>
      <c r="P401" s="76"/>
      <c r="Q401" s="76"/>
      <c r="R401" s="76"/>
      <c r="S401" s="76"/>
      <c r="T401" s="76"/>
      <c r="U401" s="76"/>
      <c r="V401" s="76"/>
      <c r="W401" s="76"/>
      <c r="X401" s="76"/>
      <c r="Y401" s="76"/>
      <c r="Z401" s="76"/>
    </row>
    <row r="402" ht="14.25" customHeight="1">
      <c r="A402" s="95"/>
      <c r="B402" s="76"/>
      <c r="C402" s="76"/>
      <c r="D402" s="76"/>
      <c r="E402" s="76"/>
      <c r="F402" s="76"/>
      <c r="G402" s="76"/>
      <c r="H402" s="76"/>
      <c r="I402" s="76"/>
      <c r="J402" s="76"/>
      <c r="K402" s="76"/>
      <c r="L402" s="76"/>
      <c r="M402" s="76"/>
      <c r="N402" s="76"/>
      <c r="O402" s="76"/>
      <c r="P402" s="76"/>
      <c r="Q402" s="76"/>
      <c r="R402" s="76"/>
      <c r="S402" s="76"/>
      <c r="T402" s="76"/>
      <c r="U402" s="76"/>
      <c r="V402" s="76"/>
      <c r="W402" s="76"/>
      <c r="X402" s="76"/>
      <c r="Y402" s="76"/>
      <c r="Z402" s="76"/>
    </row>
    <row r="403" ht="14.25" customHeight="1">
      <c r="A403" s="95"/>
      <c r="B403" s="76"/>
      <c r="C403" s="76"/>
      <c r="D403" s="76"/>
      <c r="E403" s="76"/>
      <c r="F403" s="76"/>
      <c r="G403" s="76"/>
      <c r="H403" s="76"/>
      <c r="I403" s="76"/>
      <c r="J403" s="76"/>
      <c r="K403" s="76"/>
      <c r="L403" s="76"/>
      <c r="M403" s="76"/>
      <c r="N403" s="76"/>
      <c r="O403" s="76"/>
      <c r="P403" s="76"/>
      <c r="Q403" s="76"/>
      <c r="R403" s="76"/>
      <c r="S403" s="76"/>
      <c r="T403" s="76"/>
      <c r="U403" s="76"/>
      <c r="V403" s="76"/>
      <c r="W403" s="76"/>
      <c r="X403" s="76"/>
      <c r="Y403" s="76"/>
      <c r="Z403" s="76"/>
    </row>
    <row r="404" ht="14.25" customHeight="1">
      <c r="A404" s="95"/>
      <c r="B404" s="76"/>
      <c r="C404" s="76"/>
      <c r="D404" s="76"/>
      <c r="E404" s="76"/>
      <c r="F404" s="76"/>
      <c r="G404" s="76"/>
      <c r="H404" s="76"/>
      <c r="I404" s="76"/>
      <c r="J404" s="76"/>
      <c r="K404" s="76"/>
      <c r="L404" s="76"/>
      <c r="M404" s="76"/>
      <c r="N404" s="76"/>
      <c r="O404" s="76"/>
      <c r="P404" s="76"/>
      <c r="Q404" s="76"/>
      <c r="R404" s="76"/>
      <c r="S404" s="76"/>
      <c r="T404" s="76"/>
      <c r="U404" s="76"/>
      <c r="V404" s="76"/>
      <c r="W404" s="76"/>
      <c r="X404" s="76"/>
      <c r="Y404" s="76"/>
      <c r="Z404" s="76"/>
    </row>
    <row r="405" ht="14.25" customHeight="1">
      <c r="A405" s="95"/>
      <c r="B405" s="76"/>
      <c r="C405" s="76"/>
      <c r="D405" s="76"/>
      <c r="E405" s="76"/>
      <c r="F405" s="76"/>
      <c r="G405" s="76"/>
      <c r="H405" s="76"/>
      <c r="I405" s="76"/>
      <c r="J405" s="76"/>
      <c r="K405" s="76"/>
      <c r="L405" s="76"/>
      <c r="M405" s="76"/>
      <c r="N405" s="76"/>
      <c r="O405" s="76"/>
      <c r="P405" s="76"/>
      <c r="Q405" s="76"/>
      <c r="R405" s="76"/>
      <c r="S405" s="76"/>
      <c r="T405" s="76"/>
      <c r="U405" s="76"/>
      <c r="V405" s="76"/>
      <c r="W405" s="76"/>
      <c r="X405" s="76"/>
      <c r="Y405" s="76"/>
      <c r="Z405" s="76"/>
    </row>
    <row r="406" ht="14.25" customHeight="1">
      <c r="A406" s="95"/>
      <c r="B406" s="76"/>
      <c r="C406" s="76"/>
      <c r="D406" s="76"/>
      <c r="E406" s="76"/>
      <c r="F406" s="76"/>
      <c r="G406" s="76"/>
      <c r="H406" s="76"/>
      <c r="I406" s="76"/>
      <c r="J406" s="76"/>
      <c r="K406" s="76"/>
      <c r="L406" s="76"/>
      <c r="M406" s="76"/>
      <c r="N406" s="76"/>
      <c r="O406" s="76"/>
      <c r="P406" s="76"/>
      <c r="Q406" s="76"/>
      <c r="R406" s="76"/>
      <c r="S406" s="76"/>
      <c r="T406" s="76"/>
      <c r="U406" s="76"/>
      <c r="V406" s="76"/>
      <c r="W406" s="76"/>
      <c r="X406" s="76"/>
      <c r="Y406" s="76"/>
      <c r="Z406" s="76"/>
    </row>
    <row r="407" ht="14.25" customHeight="1">
      <c r="A407" s="95"/>
      <c r="B407" s="76"/>
      <c r="C407" s="76"/>
      <c r="D407" s="76"/>
      <c r="E407" s="76"/>
      <c r="F407" s="76"/>
      <c r="G407" s="76"/>
      <c r="H407" s="76"/>
      <c r="I407" s="76"/>
      <c r="J407" s="76"/>
      <c r="K407" s="76"/>
      <c r="L407" s="76"/>
      <c r="M407" s="76"/>
      <c r="N407" s="76"/>
      <c r="O407" s="76"/>
      <c r="P407" s="76"/>
      <c r="Q407" s="76"/>
      <c r="R407" s="76"/>
      <c r="S407" s="76"/>
      <c r="T407" s="76"/>
      <c r="U407" s="76"/>
      <c r="V407" s="76"/>
      <c r="W407" s="76"/>
      <c r="X407" s="76"/>
      <c r="Y407" s="76"/>
      <c r="Z407" s="76"/>
    </row>
    <row r="408" ht="14.25" customHeight="1">
      <c r="A408" s="95"/>
      <c r="B408" s="76"/>
      <c r="C408" s="76"/>
      <c r="D408" s="76"/>
      <c r="E408" s="76"/>
      <c r="F408" s="76"/>
      <c r="G408" s="76"/>
      <c r="H408" s="76"/>
      <c r="I408" s="76"/>
      <c r="J408" s="76"/>
      <c r="K408" s="76"/>
      <c r="L408" s="76"/>
      <c r="M408" s="76"/>
      <c r="N408" s="76"/>
      <c r="O408" s="76"/>
      <c r="P408" s="76"/>
      <c r="Q408" s="76"/>
      <c r="R408" s="76"/>
      <c r="S408" s="76"/>
      <c r="T408" s="76"/>
      <c r="U408" s="76"/>
      <c r="V408" s="76"/>
      <c r="W408" s="76"/>
      <c r="X408" s="76"/>
      <c r="Y408" s="76"/>
      <c r="Z408" s="76"/>
    </row>
    <row r="409" ht="14.25" customHeight="1">
      <c r="A409" s="95"/>
      <c r="B409" s="76"/>
      <c r="C409" s="76"/>
      <c r="D409" s="76"/>
      <c r="E409" s="76"/>
      <c r="F409" s="76"/>
      <c r="G409" s="76"/>
      <c r="H409" s="76"/>
      <c r="I409" s="76"/>
      <c r="J409" s="76"/>
      <c r="K409" s="76"/>
      <c r="L409" s="76"/>
      <c r="M409" s="76"/>
      <c r="N409" s="76"/>
      <c r="O409" s="76"/>
      <c r="P409" s="76"/>
      <c r="Q409" s="76"/>
      <c r="R409" s="76"/>
      <c r="S409" s="76"/>
      <c r="T409" s="76"/>
      <c r="U409" s="76"/>
      <c r="V409" s="76"/>
      <c r="W409" s="76"/>
      <c r="X409" s="76"/>
      <c r="Y409" s="76"/>
      <c r="Z409" s="76"/>
    </row>
    <row r="410" ht="14.25" customHeight="1">
      <c r="A410" s="95"/>
      <c r="B410" s="76"/>
      <c r="C410" s="76"/>
      <c r="D410" s="76"/>
      <c r="E410" s="76"/>
      <c r="F410" s="76"/>
      <c r="G410" s="76"/>
      <c r="H410" s="76"/>
      <c r="I410" s="76"/>
      <c r="J410" s="76"/>
      <c r="K410" s="76"/>
      <c r="L410" s="76"/>
      <c r="M410" s="76"/>
      <c r="N410" s="76"/>
      <c r="O410" s="76"/>
      <c r="P410" s="76"/>
      <c r="Q410" s="76"/>
      <c r="R410" s="76"/>
      <c r="S410" s="76"/>
      <c r="T410" s="76"/>
      <c r="U410" s="76"/>
      <c r="V410" s="76"/>
      <c r="W410" s="76"/>
      <c r="X410" s="76"/>
      <c r="Y410" s="76"/>
      <c r="Z410" s="76"/>
    </row>
    <row r="411" ht="14.25" customHeight="1">
      <c r="A411" s="95"/>
      <c r="B411" s="76"/>
      <c r="C411" s="76"/>
      <c r="D411" s="76"/>
      <c r="E411" s="76"/>
      <c r="F411" s="76"/>
      <c r="G411" s="76"/>
      <c r="H411" s="76"/>
      <c r="I411" s="76"/>
      <c r="J411" s="76"/>
      <c r="K411" s="76"/>
      <c r="L411" s="76"/>
      <c r="M411" s="76"/>
      <c r="N411" s="76"/>
      <c r="O411" s="76"/>
      <c r="P411" s="76"/>
      <c r="Q411" s="76"/>
      <c r="R411" s="76"/>
      <c r="S411" s="76"/>
      <c r="T411" s="76"/>
      <c r="U411" s="76"/>
      <c r="V411" s="76"/>
      <c r="W411" s="76"/>
      <c r="X411" s="76"/>
      <c r="Y411" s="76"/>
      <c r="Z411" s="76"/>
    </row>
    <row r="412" ht="14.25" customHeight="1">
      <c r="A412" s="95"/>
      <c r="B412" s="76"/>
      <c r="C412" s="76"/>
      <c r="D412" s="76"/>
      <c r="E412" s="76"/>
      <c r="F412" s="76"/>
      <c r="G412" s="76"/>
      <c r="H412" s="76"/>
      <c r="I412" s="76"/>
      <c r="J412" s="76"/>
      <c r="K412" s="76"/>
      <c r="L412" s="76"/>
      <c r="M412" s="76"/>
      <c r="N412" s="76"/>
      <c r="O412" s="76"/>
      <c r="P412" s="76"/>
      <c r="Q412" s="76"/>
      <c r="R412" s="76"/>
      <c r="S412" s="76"/>
      <c r="T412" s="76"/>
      <c r="U412" s="76"/>
      <c r="V412" s="76"/>
      <c r="W412" s="76"/>
      <c r="X412" s="76"/>
      <c r="Y412" s="76"/>
      <c r="Z412" s="76"/>
    </row>
    <row r="413" ht="14.25" customHeight="1">
      <c r="A413" s="95"/>
      <c r="B413" s="76"/>
      <c r="C413" s="76"/>
      <c r="D413" s="76"/>
      <c r="E413" s="76"/>
      <c r="F413" s="76"/>
      <c r="G413" s="76"/>
      <c r="H413" s="76"/>
      <c r="I413" s="76"/>
      <c r="J413" s="76"/>
      <c r="K413" s="76"/>
      <c r="L413" s="76"/>
      <c r="M413" s="76"/>
      <c r="N413" s="76"/>
      <c r="O413" s="76"/>
      <c r="P413" s="76"/>
      <c r="Q413" s="76"/>
      <c r="R413" s="76"/>
      <c r="S413" s="76"/>
      <c r="T413" s="76"/>
      <c r="U413" s="76"/>
      <c r="V413" s="76"/>
      <c r="W413" s="76"/>
      <c r="X413" s="76"/>
      <c r="Y413" s="76"/>
      <c r="Z413" s="76"/>
    </row>
    <row r="414" ht="14.25" customHeight="1">
      <c r="A414" s="95"/>
      <c r="B414" s="76"/>
      <c r="C414" s="76"/>
      <c r="D414" s="76"/>
      <c r="E414" s="76"/>
      <c r="F414" s="76"/>
      <c r="G414" s="76"/>
      <c r="H414" s="76"/>
      <c r="I414" s="76"/>
      <c r="J414" s="76"/>
      <c r="K414" s="76"/>
      <c r="L414" s="76"/>
      <c r="M414" s="76"/>
      <c r="N414" s="76"/>
      <c r="O414" s="76"/>
      <c r="P414" s="76"/>
      <c r="Q414" s="76"/>
      <c r="R414" s="76"/>
      <c r="S414" s="76"/>
      <c r="T414" s="76"/>
      <c r="U414" s="76"/>
      <c r="V414" s="76"/>
      <c r="W414" s="76"/>
      <c r="X414" s="76"/>
      <c r="Y414" s="76"/>
      <c r="Z414" s="76"/>
    </row>
    <row r="415" ht="14.25" customHeight="1">
      <c r="A415" s="95"/>
      <c r="B415" s="76"/>
      <c r="C415" s="76"/>
      <c r="D415" s="76"/>
      <c r="E415" s="76"/>
      <c r="F415" s="76"/>
      <c r="G415" s="76"/>
      <c r="H415" s="76"/>
      <c r="I415" s="76"/>
      <c r="J415" s="76"/>
      <c r="K415" s="76"/>
      <c r="L415" s="76"/>
      <c r="M415" s="76"/>
      <c r="N415" s="76"/>
      <c r="O415" s="76"/>
      <c r="P415" s="76"/>
      <c r="Q415" s="76"/>
      <c r="R415" s="76"/>
      <c r="S415" s="76"/>
      <c r="T415" s="76"/>
      <c r="U415" s="76"/>
      <c r="V415" s="76"/>
      <c r="W415" s="76"/>
      <c r="X415" s="76"/>
      <c r="Y415" s="76"/>
      <c r="Z415" s="76"/>
    </row>
    <row r="416" ht="14.25" customHeight="1">
      <c r="A416" s="95"/>
      <c r="B416" s="76"/>
      <c r="C416" s="76"/>
      <c r="D416" s="76"/>
      <c r="E416" s="76"/>
      <c r="F416" s="76"/>
      <c r="G416" s="76"/>
      <c r="H416" s="76"/>
      <c r="I416" s="76"/>
      <c r="J416" s="76"/>
      <c r="K416" s="76"/>
      <c r="L416" s="76"/>
      <c r="M416" s="76"/>
      <c r="N416" s="76"/>
      <c r="O416" s="76"/>
      <c r="P416" s="76"/>
      <c r="Q416" s="76"/>
      <c r="R416" s="76"/>
      <c r="S416" s="76"/>
      <c r="T416" s="76"/>
      <c r="U416" s="76"/>
      <c r="V416" s="76"/>
      <c r="W416" s="76"/>
      <c r="X416" s="76"/>
      <c r="Y416" s="76"/>
      <c r="Z416" s="76"/>
    </row>
    <row r="417" ht="14.25" customHeight="1">
      <c r="A417" s="95"/>
      <c r="B417" s="76"/>
      <c r="C417" s="76"/>
      <c r="D417" s="76"/>
      <c r="E417" s="76"/>
      <c r="F417" s="76"/>
      <c r="G417" s="76"/>
      <c r="H417" s="76"/>
      <c r="I417" s="76"/>
      <c r="J417" s="76"/>
      <c r="K417" s="76"/>
      <c r="L417" s="76"/>
      <c r="M417" s="76"/>
      <c r="N417" s="76"/>
      <c r="O417" s="76"/>
      <c r="P417" s="76"/>
      <c r="Q417" s="76"/>
      <c r="R417" s="76"/>
      <c r="S417" s="76"/>
      <c r="T417" s="76"/>
      <c r="U417" s="76"/>
      <c r="V417" s="76"/>
      <c r="W417" s="76"/>
      <c r="X417" s="76"/>
      <c r="Y417" s="76"/>
      <c r="Z417" s="76"/>
    </row>
    <row r="418" ht="14.25" customHeight="1">
      <c r="A418" s="95"/>
      <c r="B418" s="76"/>
      <c r="C418" s="76"/>
      <c r="D418" s="76"/>
      <c r="E418" s="76"/>
      <c r="F418" s="76"/>
      <c r="G418" s="76"/>
      <c r="H418" s="76"/>
      <c r="I418" s="76"/>
      <c r="J418" s="76"/>
      <c r="K418" s="76"/>
      <c r="L418" s="76"/>
      <c r="M418" s="76"/>
      <c r="N418" s="76"/>
      <c r="O418" s="76"/>
      <c r="P418" s="76"/>
      <c r="Q418" s="76"/>
      <c r="R418" s="76"/>
      <c r="S418" s="76"/>
      <c r="T418" s="76"/>
      <c r="U418" s="76"/>
      <c r="V418" s="76"/>
      <c r="W418" s="76"/>
      <c r="X418" s="76"/>
      <c r="Y418" s="76"/>
      <c r="Z418" s="76"/>
    </row>
    <row r="419" ht="14.25" customHeight="1">
      <c r="A419" s="95"/>
      <c r="B419" s="76"/>
      <c r="C419" s="76"/>
      <c r="D419" s="76"/>
      <c r="E419" s="76"/>
      <c r="F419" s="76"/>
      <c r="G419" s="76"/>
      <c r="H419" s="76"/>
      <c r="I419" s="76"/>
      <c r="J419" s="76"/>
      <c r="K419" s="76"/>
      <c r="L419" s="76"/>
      <c r="M419" s="76"/>
      <c r="N419" s="76"/>
      <c r="O419" s="76"/>
      <c r="P419" s="76"/>
      <c r="Q419" s="76"/>
      <c r="R419" s="76"/>
      <c r="S419" s="76"/>
      <c r="T419" s="76"/>
      <c r="U419" s="76"/>
      <c r="V419" s="76"/>
      <c r="W419" s="76"/>
      <c r="X419" s="76"/>
      <c r="Y419" s="76"/>
      <c r="Z419" s="76"/>
    </row>
    <row r="420" ht="14.25" customHeight="1">
      <c r="A420" s="95"/>
      <c r="B420" s="76"/>
      <c r="C420" s="76"/>
      <c r="D420" s="76"/>
      <c r="E420" s="76"/>
      <c r="F420" s="76"/>
      <c r="G420" s="76"/>
      <c r="H420" s="76"/>
      <c r="I420" s="76"/>
      <c r="J420" s="76"/>
      <c r="K420" s="76"/>
      <c r="L420" s="76"/>
      <c r="M420" s="76"/>
      <c r="N420" s="76"/>
      <c r="O420" s="76"/>
      <c r="P420" s="76"/>
      <c r="Q420" s="76"/>
      <c r="R420" s="76"/>
      <c r="S420" s="76"/>
      <c r="T420" s="76"/>
      <c r="U420" s="76"/>
      <c r="V420" s="76"/>
      <c r="W420" s="76"/>
      <c r="X420" s="76"/>
      <c r="Y420" s="76"/>
      <c r="Z420" s="76"/>
    </row>
    <row r="421" ht="14.25" customHeight="1">
      <c r="A421" s="95"/>
      <c r="B421" s="76"/>
      <c r="C421" s="76"/>
      <c r="D421" s="76"/>
      <c r="E421" s="76"/>
      <c r="F421" s="76"/>
      <c r="G421" s="76"/>
      <c r="H421" s="76"/>
      <c r="I421" s="76"/>
      <c r="J421" s="76"/>
      <c r="K421" s="76"/>
      <c r="L421" s="76"/>
      <c r="M421" s="76"/>
      <c r="N421" s="76"/>
      <c r="O421" s="76"/>
      <c r="P421" s="76"/>
      <c r="Q421" s="76"/>
      <c r="R421" s="76"/>
      <c r="S421" s="76"/>
      <c r="T421" s="76"/>
      <c r="U421" s="76"/>
      <c r="V421" s="76"/>
      <c r="W421" s="76"/>
      <c r="X421" s="76"/>
      <c r="Y421" s="76"/>
      <c r="Z421" s="76"/>
    </row>
    <row r="422" ht="14.25" customHeight="1">
      <c r="A422" s="95"/>
      <c r="B422" s="76"/>
      <c r="C422" s="76"/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</row>
    <row r="423" ht="14.25" customHeight="1">
      <c r="A423" s="95"/>
      <c r="B423" s="76"/>
      <c r="C423" s="76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</row>
    <row r="424" ht="14.25" customHeight="1">
      <c r="A424" s="95"/>
      <c r="B424" s="76"/>
      <c r="C424" s="76"/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</row>
    <row r="425" ht="14.25" customHeight="1">
      <c r="A425" s="95"/>
      <c r="B425" s="76"/>
      <c r="C425" s="76"/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</row>
    <row r="426" ht="14.25" customHeight="1">
      <c r="A426" s="95"/>
      <c r="B426" s="76"/>
      <c r="C426" s="76"/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</row>
    <row r="427" ht="14.25" customHeight="1">
      <c r="A427" s="95"/>
      <c r="B427" s="76"/>
      <c r="C427" s="76"/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</row>
    <row r="428" ht="14.25" customHeight="1">
      <c r="A428" s="95"/>
      <c r="B428" s="76"/>
      <c r="C428" s="76"/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</row>
    <row r="429" ht="14.25" customHeight="1">
      <c r="A429" s="95"/>
      <c r="B429" s="76"/>
      <c r="C429" s="76"/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</row>
    <row r="430" ht="14.25" customHeight="1">
      <c r="A430" s="95"/>
      <c r="B430" s="76"/>
      <c r="C430" s="76"/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</row>
    <row r="431" ht="14.25" customHeight="1">
      <c r="A431" s="95"/>
      <c r="B431" s="76"/>
      <c r="C431" s="76"/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</row>
    <row r="432" ht="14.25" customHeight="1">
      <c r="A432" s="95"/>
      <c r="B432" s="76"/>
      <c r="C432" s="76"/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</row>
    <row r="433" ht="14.25" customHeight="1">
      <c r="A433" s="95"/>
      <c r="B433" s="76"/>
      <c r="C433" s="76"/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</row>
    <row r="434" ht="14.25" customHeight="1">
      <c r="A434" s="95"/>
      <c r="B434" s="76"/>
      <c r="C434" s="76"/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</row>
    <row r="435" ht="14.25" customHeight="1">
      <c r="A435" s="95"/>
      <c r="B435" s="76"/>
      <c r="C435" s="76"/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</row>
    <row r="436" ht="14.25" customHeight="1">
      <c r="A436" s="95"/>
      <c r="B436" s="76"/>
      <c r="C436" s="76"/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</row>
    <row r="437" ht="14.25" customHeight="1">
      <c r="A437" s="95"/>
      <c r="B437" s="76"/>
      <c r="C437" s="76"/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</row>
    <row r="438" ht="14.25" customHeight="1">
      <c r="A438" s="95"/>
      <c r="B438" s="76"/>
      <c r="C438" s="76"/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</row>
    <row r="439" ht="14.25" customHeight="1">
      <c r="A439" s="95"/>
      <c r="B439" s="76"/>
      <c r="C439" s="76"/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</row>
    <row r="440" ht="14.25" customHeight="1">
      <c r="A440" s="95"/>
      <c r="B440" s="76"/>
      <c r="C440" s="76"/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</row>
    <row r="441" ht="14.25" customHeight="1">
      <c r="A441" s="95"/>
      <c r="B441" s="76"/>
      <c r="C441" s="76"/>
      <c r="D441" s="76"/>
      <c r="E441" s="76"/>
      <c r="F441" s="76"/>
      <c r="G441" s="76"/>
      <c r="H441" s="76"/>
      <c r="I441" s="76"/>
      <c r="J441" s="76"/>
      <c r="K441" s="76"/>
      <c r="L441" s="76"/>
      <c r="M441" s="76"/>
      <c r="N441" s="76"/>
      <c r="O441" s="76"/>
      <c r="P441" s="76"/>
      <c r="Q441" s="76"/>
      <c r="R441" s="76"/>
      <c r="S441" s="76"/>
      <c r="T441" s="76"/>
      <c r="U441" s="76"/>
      <c r="V441" s="76"/>
      <c r="W441" s="76"/>
      <c r="X441" s="76"/>
      <c r="Y441" s="76"/>
      <c r="Z441" s="76"/>
    </row>
    <row r="442" ht="14.25" customHeight="1">
      <c r="A442" s="95"/>
      <c r="B442" s="76"/>
      <c r="C442" s="76"/>
      <c r="D442" s="76"/>
      <c r="E442" s="76"/>
      <c r="F442" s="76"/>
      <c r="G442" s="76"/>
      <c r="H442" s="76"/>
      <c r="I442" s="76"/>
      <c r="J442" s="76"/>
      <c r="K442" s="76"/>
      <c r="L442" s="76"/>
      <c r="M442" s="76"/>
      <c r="N442" s="76"/>
      <c r="O442" s="76"/>
      <c r="P442" s="76"/>
      <c r="Q442" s="76"/>
      <c r="R442" s="76"/>
      <c r="S442" s="76"/>
      <c r="T442" s="76"/>
      <c r="U442" s="76"/>
      <c r="V442" s="76"/>
      <c r="W442" s="76"/>
      <c r="X442" s="76"/>
      <c r="Y442" s="76"/>
      <c r="Z442" s="76"/>
    </row>
    <row r="443" ht="14.25" customHeight="1">
      <c r="A443" s="95"/>
      <c r="B443" s="76"/>
      <c r="C443" s="76"/>
      <c r="D443" s="76"/>
      <c r="E443" s="76"/>
      <c r="F443" s="76"/>
      <c r="G443" s="76"/>
      <c r="H443" s="76"/>
      <c r="I443" s="76"/>
      <c r="J443" s="76"/>
      <c r="K443" s="76"/>
      <c r="L443" s="76"/>
      <c r="M443" s="76"/>
      <c r="N443" s="76"/>
      <c r="O443" s="76"/>
      <c r="P443" s="76"/>
      <c r="Q443" s="76"/>
      <c r="R443" s="76"/>
      <c r="S443" s="76"/>
      <c r="T443" s="76"/>
      <c r="U443" s="76"/>
      <c r="V443" s="76"/>
      <c r="W443" s="76"/>
      <c r="X443" s="76"/>
      <c r="Y443" s="76"/>
      <c r="Z443" s="76"/>
    </row>
    <row r="444" ht="14.25" customHeight="1">
      <c r="A444" s="95"/>
      <c r="B444" s="76"/>
      <c r="C444" s="76"/>
      <c r="D444" s="76"/>
      <c r="E444" s="76"/>
      <c r="F444" s="76"/>
      <c r="G444" s="76"/>
      <c r="H444" s="76"/>
      <c r="I444" s="76"/>
      <c r="J444" s="76"/>
      <c r="K444" s="76"/>
      <c r="L444" s="76"/>
      <c r="M444" s="76"/>
      <c r="N444" s="76"/>
      <c r="O444" s="76"/>
      <c r="P444" s="76"/>
      <c r="Q444" s="76"/>
      <c r="R444" s="76"/>
      <c r="S444" s="76"/>
      <c r="T444" s="76"/>
      <c r="U444" s="76"/>
      <c r="V444" s="76"/>
      <c r="W444" s="76"/>
      <c r="X444" s="76"/>
      <c r="Y444" s="76"/>
      <c r="Z444" s="76"/>
    </row>
    <row r="445" ht="14.25" customHeight="1">
      <c r="A445" s="95"/>
      <c r="B445" s="76"/>
      <c r="C445" s="76"/>
      <c r="D445" s="76"/>
      <c r="E445" s="76"/>
      <c r="F445" s="76"/>
      <c r="G445" s="76"/>
      <c r="H445" s="76"/>
      <c r="I445" s="76"/>
      <c r="J445" s="76"/>
      <c r="K445" s="76"/>
      <c r="L445" s="76"/>
      <c r="M445" s="76"/>
      <c r="N445" s="76"/>
      <c r="O445" s="76"/>
      <c r="P445" s="76"/>
      <c r="Q445" s="76"/>
      <c r="R445" s="76"/>
      <c r="S445" s="76"/>
      <c r="T445" s="76"/>
      <c r="U445" s="76"/>
      <c r="V445" s="76"/>
      <c r="W445" s="76"/>
      <c r="X445" s="76"/>
      <c r="Y445" s="76"/>
      <c r="Z445" s="76"/>
    </row>
    <row r="446" ht="14.25" customHeight="1">
      <c r="A446" s="95"/>
      <c r="B446" s="76"/>
      <c r="C446" s="76"/>
      <c r="D446" s="76"/>
      <c r="E446" s="76"/>
      <c r="F446" s="76"/>
      <c r="G446" s="76"/>
      <c r="H446" s="76"/>
      <c r="I446" s="76"/>
      <c r="J446" s="76"/>
      <c r="K446" s="76"/>
      <c r="L446" s="76"/>
      <c r="M446" s="76"/>
      <c r="N446" s="76"/>
      <c r="O446" s="76"/>
      <c r="P446" s="76"/>
      <c r="Q446" s="76"/>
      <c r="R446" s="76"/>
      <c r="S446" s="76"/>
      <c r="T446" s="76"/>
      <c r="U446" s="76"/>
      <c r="V446" s="76"/>
      <c r="W446" s="76"/>
      <c r="X446" s="76"/>
      <c r="Y446" s="76"/>
      <c r="Z446" s="76"/>
    </row>
    <row r="447" ht="14.25" customHeight="1">
      <c r="A447" s="95"/>
      <c r="B447" s="76"/>
      <c r="C447" s="76"/>
      <c r="D447" s="76"/>
      <c r="E447" s="76"/>
      <c r="F447" s="76"/>
      <c r="G447" s="76"/>
      <c r="H447" s="76"/>
      <c r="I447" s="76"/>
      <c r="J447" s="76"/>
      <c r="K447" s="76"/>
      <c r="L447" s="76"/>
      <c r="M447" s="76"/>
      <c r="N447" s="76"/>
      <c r="O447" s="76"/>
      <c r="P447" s="76"/>
      <c r="Q447" s="76"/>
      <c r="R447" s="76"/>
      <c r="S447" s="76"/>
      <c r="T447" s="76"/>
      <c r="U447" s="76"/>
      <c r="V447" s="76"/>
      <c r="W447" s="76"/>
      <c r="X447" s="76"/>
      <c r="Y447" s="76"/>
      <c r="Z447" s="76"/>
    </row>
    <row r="448" ht="14.25" customHeight="1">
      <c r="A448" s="95"/>
      <c r="B448" s="76"/>
      <c r="C448" s="76"/>
      <c r="D448" s="76"/>
      <c r="E448" s="76"/>
      <c r="F448" s="76"/>
      <c r="G448" s="76"/>
      <c r="H448" s="76"/>
      <c r="I448" s="76"/>
      <c r="J448" s="76"/>
      <c r="K448" s="76"/>
      <c r="L448" s="76"/>
      <c r="M448" s="76"/>
      <c r="N448" s="76"/>
      <c r="O448" s="76"/>
      <c r="P448" s="76"/>
      <c r="Q448" s="76"/>
      <c r="R448" s="76"/>
      <c r="S448" s="76"/>
      <c r="T448" s="76"/>
      <c r="U448" s="76"/>
      <c r="V448" s="76"/>
      <c r="W448" s="76"/>
      <c r="X448" s="76"/>
      <c r="Y448" s="76"/>
      <c r="Z448" s="76"/>
    </row>
    <row r="449" ht="14.25" customHeight="1">
      <c r="A449" s="95"/>
      <c r="B449" s="76"/>
      <c r="C449" s="76"/>
      <c r="D449" s="76"/>
      <c r="E449" s="76"/>
      <c r="F449" s="76"/>
      <c r="G449" s="76"/>
      <c r="H449" s="76"/>
      <c r="I449" s="76"/>
      <c r="J449" s="76"/>
      <c r="K449" s="76"/>
      <c r="L449" s="76"/>
      <c r="M449" s="76"/>
      <c r="N449" s="76"/>
      <c r="O449" s="76"/>
      <c r="P449" s="76"/>
      <c r="Q449" s="76"/>
      <c r="R449" s="76"/>
      <c r="S449" s="76"/>
      <c r="T449" s="76"/>
      <c r="U449" s="76"/>
      <c r="V449" s="76"/>
      <c r="W449" s="76"/>
      <c r="X449" s="76"/>
      <c r="Y449" s="76"/>
      <c r="Z449" s="76"/>
    </row>
    <row r="450" ht="14.25" customHeight="1">
      <c r="A450" s="95"/>
      <c r="B450" s="76"/>
      <c r="C450" s="76"/>
      <c r="D450" s="76"/>
      <c r="E450" s="76"/>
      <c r="F450" s="76"/>
      <c r="G450" s="76"/>
      <c r="H450" s="76"/>
      <c r="I450" s="76"/>
      <c r="J450" s="76"/>
      <c r="K450" s="76"/>
      <c r="L450" s="76"/>
      <c r="M450" s="76"/>
      <c r="N450" s="76"/>
      <c r="O450" s="76"/>
      <c r="P450" s="76"/>
      <c r="Q450" s="76"/>
      <c r="R450" s="76"/>
      <c r="S450" s="76"/>
      <c r="T450" s="76"/>
      <c r="U450" s="76"/>
      <c r="V450" s="76"/>
      <c r="W450" s="76"/>
      <c r="X450" s="76"/>
      <c r="Y450" s="76"/>
      <c r="Z450" s="76"/>
    </row>
    <row r="451" ht="14.25" customHeight="1">
      <c r="A451" s="95"/>
      <c r="B451" s="76"/>
      <c r="C451" s="76"/>
      <c r="D451" s="76"/>
      <c r="E451" s="76"/>
      <c r="F451" s="76"/>
      <c r="G451" s="76"/>
      <c r="H451" s="76"/>
      <c r="I451" s="76"/>
      <c r="J451" s="76"/>
      <c r="K451" s="76"/>
      <c r="L451" s="76"/>
      <c r="M451" s="76"/>
      <c r="N451" s="76"/>
      <c r="O451" s="76"/>
      <c r="P451" s="76"/>
      <c r="Q451" s="76"/>
      <c r="R451" s="76"/>
      <c r="S451" s="76"/>
      <c r="T451" s="76"/>
      <c r="U451" s="76"/>
      <c r="V451" s="76"/>
      <c r="W451" s="76"/>
      <c r="X451" s="76"/>
      <c r="Y451" s="76"/>
      <c r="Z451" s="76"/>
    </row>
    <row r="452" ht="14.25" customHeight="1">
      <c r="A452" s="95"/>
      <c r="B452" s="76"/>
      <c r="C452" s="76"/>
      <c r="D452" s="76"/>
      <c r="E452" s="76"/>
      <c r="F452" s="76"/>
      <c r="G452" s="76"/>
      <c r="H452" s="76"/>
      <c r="I452" s="76"/>
      <c r="J452" s="76"/>
      <c r="K452" s="76"/>
      <c r="L452" s="76"/>
      <c r="M452" s="76"/>
      <c r="N452" s="76"/>
      <c r="O452" s="76"/>
      <c r="P452" s="76"/>
      <c r="Q452" s="76"/>
      <c r="R452" s="76"/>
      <c r="S452" s="76"/>
      <c r="T452" s="76"/>
      <c r="U452" s="76"/>
      <c r="V452" s="76"/>
      <c r="W452" s="76"/>
      <c r="X452" s="76"/>
      <c r="Y452" s="76"/>
      <c r="Z452" s="76"/>
    </row>
    <row r="453" ht="14.25" customHeight="1">
      <c r="A453" s="95"/>
      <c r="B453" s="76"/>
      <c r="C453" s="76"/>
      <c r="D453" s="76"/>
      <c r="E453" s="76"/>
      <c r="F453" s="76"/>
      <c r="G453" s="76"/>
      <c r="H453" s="76"/>
      <c r="I453" s="76"/>
      <c r="J453" s="76"/>
      <c r="K453" s="76"/>
      <c r="L453" s="76"/>
      <c r="M453" s="76"/>
      <c r="N453" s="76"/>
      <c r="O453" s="76"/>
      <c r="P453" s="76"/>
      <c r="Q453" s="76"/>
      <c r="R453" s="76"/>
      <c r="S453" s="76"/>
      <c r="T453" s="76"/>
      <c r="U453" s="76"/>
      <c r="V453" s="76"/>
      <c r="W453" s="76"/>
      <c r="X453" s="76"/>
      <c r="Y453" s="76"/>
      <c r="Z453" s="76"/>
    </row>
    <row r="454" ht="14.25" customHeight="1">
      <c r="A454" s="95"/>
      <c r="B454" s="76"/>
      <c r="C454" s="76"/>
      <c r="D454" s="76"/>
      <c r="E454" s="76"/>
      <c r="F454" s="76"/>
      <c r="G454" s="76"/>
      <c r="H454" s="76"/>
      <c r="I454" s="76"/>
      <c r="J454" s="76"/>
      <c r="K454" s="76"/>
      <c r="L454" s="76"/>
      <c r="M454" s="76"/>
      <c r="N454" s="76"/>
      <c r="O454" s="76"/>
      <c r="P454" s="76"/>
      <c r="Q454" s="76"/>
      <c r="R454" s="76"/>
      <c r="S454" s="76"/>
      <c r="T454" s="76"/>
      <c r="U454" s="76"/>
      <c r="V454" s="76"/>
      <c r="W454" s="76"/>
      <c r="X454" s="76"/>
      <c r="Y454" s="76"/>
      <c r="Z454" s="76"/>
    </row>
    <row r="455" ht="14.25" customHeight="1">
      <c r="A455" s="95"/>
      <c r="B455" s="76"/>
      <c r="C455" s="76"/>
      <c r="D455" s="76"/>
      <c r="E455" s="76"/>
      <c r="F455" s="76"/>
      <c r="G455" s="76"/>
      <c r="H455" s="76"/>
      <c r="I455" s="76"/>
      <c r="J455" s="76"/>
      <c r="K455" s="76"/>
      <c r="L455" s="76"/>
      <c r="M455" s="76"/>
      <c r="N455" s="76"/>
      <c r="O455" s="76"/>
      <c r="P455" s="76"/>
      <c r="Q455" s="76"/>
      <c r="R455" s="76"/>
      <c r="S455" s="76"/>
      <c r="T455" s="76"/>
      <c r="U455" s="76"/>
      <c r="V455" s="76"/>
      <c r="W455" s="76"/>
      <c r="X455" s="76"/>
      <c r="Y455" s="76"/>
      <c r="Z455" s="76"/>
    </row>
    <row r="456" ht="14.25" customHeight="1">
      <c r="A456" s="95"/>
      <c r="B456" s="76"/>
      <c r="C456" s="76"/>
      <c r="D456" s="76"/>
      <c r="E456" s="76"/>
      <c r="F456" s="76"/>
      <c r="G456" s="76"/>
      <c r="H456" s="76"/>
      <c r="I456" s="76"/>
      <c r="J456" s="76"/>
      <c r="K456" s="76"/>
      <c r="L456" s="76"/>
      <c r="M456" s="76"/>
      <c r="N456" s="76"/>
      <c r="O456" s="76"/>
      <c r="P456" s="76"/>
      <c r="Q456" s="76"/>
      <c r="R456" s="76"/>
      <c r="S456" s="76"/>
      <c r="T456" s="76"/>
      <c r="U456" s="76"/>
      <c r="V456" s="76"/>
      <c r="W456" s="76"/>
      <c r="X456" s="76"/>
      <c r="Y456" s="76"/>
      <c r="Z456" s="76"/>
    </row>
    <row r="457" ht="14.25" customHeight="1">
      <c r="A457" s="95"/>
      <c r="B457" s="76"/>
      <c r="C457" s="76"/>
      <c r="D457" s="76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</row>
    <row r="458" ht="14.25" customHeight="1">
      <c r="A458" s="95"/>
      <c r="B458" s="76"/>
      <c r="C458" s="76"/>
      <c r="D458" s="76"/>
      <c r="E458" s="76"/>
      <c r="F458" s="76"/>
      <c r="G458" s="76"/>
      <c r="H458" s="76"/>
      <c r="I458" s="76"/>
      <c r="J458" s="76"/>
      <c r="K458" s="76"/>
      <c r="L458" s="76"/>
      <c r="M458" s="76"/>
      <c r="N458" s="76"/>
      <c r="O458" s="76"/>
      <c r="P458" s="76"/>
      <c r="Q458" s="76"/>
      <c r="R458" s="76"/>
      <c r="S458" s="76"/>
      <c r="T458" s="76"/>
      <c r="U458" s="76"/>
      <c r="V458" s="76"/>
      <c r="W458" s="76"/>
      <c r="X458" s="76"/>
      <c r="Y458" s="76"/>
      <c r="Z458" s="76"/>
    </row>
    <row r="459" ht="14.25" customHeight="1">
      <c r="A459" s="95"/>
      <c r="B459" s="76"/>
      <c r="C459" s="76"/>
      <c r="D459" s="76"/>
      <c r="E459" s="76"/>
      <c r="F459" s="76"/>
      <c r="G459" s="76"/>
      <c r="H459" s="76"/>
      <c r="I459" s="76"/>
      <c r="J459" s="76"/>
      <c r="K459" s="76"/>
      <c r="L459" s="76"/>
      <c r="M459" s="76"/>
      <c r="N459" s="76"/>
      <c r="O459" s="76"/>
      <c r="P459" s="76"/>
      <c r="Q459" s="76"/>
      <c r="R459" s="76"/>
      <c r="S459" s="76"/>
      <c r="T459" s="76"/>
      <c r="U459" s="76"/>
      <c r="V459" s="76"/>
      <c r="W459" s="76"/>
      <c r="X459" s="76"/>
      <c r="Y459" s="76"/>
      <c r="Z459" s="76"/>
    </row>
    <row r="460" ht="14.25" customHeight="1">
      <c r="A460" s="95"/>
      <c r="B460" s="76"/>
      <c r="C460" s="76"/>
      <c r="D460" s="76"/>
      <c r="E460" s="76"/>
      <c r="F460" s="76"/>
      <c r="G460" s="76"/>
      <c r="H460" s="76"/>
      <c r="I460" s="76"/>
      <c r="J460" s="76"/>
      <c r="K460" s="76"/>
      <c r="L460" s="76"/>
      <c r="M460" s="76"/>
      <c r="N460" s="76"/>
      <c r="O460" s="76"/>
      <c r="P460" s="76"/>
      <c r="Q460" s="76"/>
      <c r="R460" s="76"/>
      <c r="S460" s="76"/>
      <c r="T460" s="76"/>
      <c r="U460" s="76"/>
      <c r="V460" s="76"/>
      <c r="W460" s="76"/>
      <c r="X460" s="76"/>
      <c r="Y460" s="76"/>
      <c r="Z460" s="76"/>
    </row>
    <row r="461" ht="14.25" customHeight="1">
      <c r="A461" s="95"/>
      <c r="B461" s="76"/>
      <c r="C461" s="76"/>
      <c r="D461" s="76"/>
      <c r="E461" s="76"/>
      <c r="F461" s="76"/>
      <c r="G461" s="76"/>
      <c r="H461" s="76"/>
      <c r="I461" s="76"/>
      <c r="J461" s="76"/>
      <c r="K461" s="76"/>
      <c r="L461" s="76"/>
      <c r="M461" s="76"/>
      <c r="N461" s="76"/>
      <c r="O461" s="76"/>
      <c r="P461" s="76"/>
      <c r="Q461" s="76"/>
      <c r="R461" s="76"/>
      <c r="S461" s="76"/>
      <c r="T461" s="76"/>
      <c r="U461" s="76"/>
      <c r="V461" s="76"/>
      <c r="W461" s="76"/>
      <c r="X461" s="76"/>
      <c r="Y461" s="76"/>
      <c r="Z461" s="76"/>
    </row>
    <row r="462" ht="14.25" customHeight="1">
      <c r="A462" s="95"/>
      <c r="B462" s="76"/>
      <c r="C462" s="76"/>
      <c r="D462" s="76"/>
      <c r="E462" s="76"/>
      <c r="F462" s="76"/>
      <c r="G462" s="76"/>
      <c r="H462" s="76"/>
      <c r="I462" s="76"/>
      <c r="J462" s="76"/>
      <c r="K462" s="76"/>
      <c r="L462" s="76"/>
      <c r="M462" s="76"/>
      <c r="N462" s="76"/>
      <c r="O462" s="76"/>
      <c r="P462" s="76"/>
      <c r="Q462" s="76"/>
      <c r="R462" s="76"/>
      <c r="S462" s="76"/>
      <c r="T462" s="76"/>
      <c r="U462" s="76"/>
      <c r="V462" s="76"/>
      <c r="W462" s="76"/>
      <c r="X462" s="76"/>
      <c r="Y462" s="76"/>
      <c r="Z462" s="76"/>
    </row>
    <row r="463" ht="14.25" customHeight="1">
      <c r="A463" s="95"/>
      <c r="B463" s="76"/>
      <c r="C463" s="76"/>
      <c r="D463" s="76"/>
      <c r="E463" s="76"/>
      <c r="F463" s="76"/>
      <c r="G463" s="76"/>
      <c r="H463" s="76"/>
      <c r="I463" s="76"/>
      <c r="J463" s="76"/>
      <c r="K463" s="76"/>
      <c r="L463" s="76"/>
      <c r="M463" s="76"/>
      <c r="N463" s="76"/>
      <c r="O463" s="76"/>
      <c r="P463" s="76"/>
      <c r="Q463" s="76"/>
      <c r="R463" s="76"/>
      <c r="S463" s="76"/>
      <c r="T463" s="76"/>
      <c r="U463" s="76"/>
      <c r="V463" s="76"/>
      <c r="W463" s="76"/>
      <c r="X463" s="76"/>
      <c r="Y463" s="76"/>
      <c r="Z463" s="76"/>
    </row>
    <row r="464" ht="14.25" customHeight="1">
      <c r="A464" s="95"/>
      <c r="B464" s="76"/>
      <c r="C464" s="76"/>
      <c r="D464" s="76"/>
      <c r="E464" s="76"/>
      <c r="F464" s="76"/>
      <c r="G464" s="76"/>
      <c r="H464" s="76"/>
      <c r="I464" s="76"/>
      <c r="J464" s="76"/>
      <c r="K464" s="76"/>
      <c r="L464" s="76"/>
      <c r="M464" s="76"/>
      <c r="N464" s="76"/>
      <c r="O464" s="76"/>
      <c r="P464" s="76"/>
      <c r="Q464" s="76"/>
      <c r="R464" s="76"/>
      <c r="S464" s="76"/>
      <c r="T464" s="76"/>
      <c r="U464" s="76"/>
      <c r="V464" s="76"/>
      <c r="W464" s="76"/>
      <c r="X464" s="76"/>
      <c r="Y464" s="76"/>
      <c r="Z464" s="76"/>
    </row>
    <row r="465" ht="14.25" customHeight="1">
      <c r="A465" s="95"/>
      <c r="B465" s="76"/>
      <c r="C465" s="76"/>
      <c r="D465" s="76"/>
      <c r="E465" s="76"/>
      <c r="F465" s="76"/>
      <c r="G465" s="76"/>
      <c r="H465" s="76"/>
      <c r="I465" s="76"/>
      <c r="J465" s="76"/>
      <c r="K465" s="76"/>
      <c r="L465" s="76"/>
      <c r="M465" s="76"/>
      <c r="N465" s="76"/>
      <c r="O465" s="76"/>
      <c r="P465" s="76"/>
      <c r="Q465" s="76"/>
      <c r="R465" s="76"/>
      <c r="S465" s="76"/>
      <c r="T465" s="76"/>
      <c r="U465" s="76"/>
      <c r="V465" s="76"/>
      <c r="W465" s="76"/>
      <c r="X465" s="76"/>
      <c r="Y465" s="76"/>
      <c r="Z465" s="76"/>
    </row>
    <row r="466" ht="14.25" customHeight="1">
      <c r="A466" s="95"/>
      <c r="B466" s="76"/>
      <c r="C466" s="76"/>
      <c r="D466" s="76"/>
      <c r="E466" s="76"/>
      <c r="F466" s="76"/>
      <c r="G466" s="76"/>
      <c r="H466" s="76"/>
      <c r="I466" s="76"/>
      <c r="J466" s="76"/>
      <c r="K466" s="76"/>
      <c r="L466" s="76"/>
      <c r="M466" s="76"/>
      <c r="N466" s="76"/>
      <c r="O466" s="76"/>
      <c r="P466" s="76"/>
      <c r="Q466" s="76"/>
      <c r="R466" s="76"/>
      <c r="S466" s="76"/>
      <c r="T466" s="76"/>
      <c r="U466" s="76"/>
      <c r="V466" s="76"/>
      <c r="W466" s="76"/>
      <c r="X466" s="76"/>
      <c r="Y466" s="76"/>
      <c r="Z466" s="76"/>
    </row>
    <row r="467" ht="14.25" customHeight="1">
      <c r="A467" s="95"/>
      <c r="B467" s="76"/>
      <c r="C467" s="76"/>
      <c r="D467" s="76"/>
      <c r="E467" s="76"/>
      <c r="F467" s="76"/>
      <c r="G467" s="76"/>
      <c r="H467" s="76"/>
      <c r="I467" s="76"/>
      <c r="J467" s="76"/>
      <c r="K467" s="76"/>
      <c r="L467" s="76"/>
      <c r="M467" s="76"/>
      <c r="N467" s="76"/>
      <c r="O467" s="76"/>
      <c r="P467" s="76"/>
      <c r="Q467" s="76"/>
      <c r="R467" s="76"/>
      <c r="S467" s="76"/>
      <c r="T467" s="76"/>
      <c r="U467" s="76"/>
      <c r="V467" s="76"/>
      <c r="W467" s="76"/>
      <c r="X467" s="76"/>
      <c r="Y467" s="76"/>
      <c r="Z467" s="76"/>
    </row>
    <row r="468" ht="14.25" customHeight="1">
      <c r="A468" s="95"/>
      <c r="B468" s="76"/>
      <c r="C468" s="76"/>
      <c r="D468" s="76"/>
      <c r="E468" s="76"/>
      <c r="F468" s="76"/>
      <c r="G468" s="76"/>
      <c r="H468" s="76"/>
      <c r="I468" s="76"/>
      <c r="J468" s="76"/>
      <c r="K468" s="76"/>
      <c r="L468" s="76"/>
      <c r="M468" s="76"/>
      <c r="N468" s="76"/>
      <c r="O468" s="76"/>
      <c r="P468" s="76"/>
      <c r="Q468" s="76"/>
      <c r="R468" s="76"/>
      <c r="S468" s="76"/>
      <c r="T468" s="76"/>
      <c r="U468" s="76"/>
      <c r="V468" s="76"/>
      <c r="W468" s="76"/>
      <c r="X468" s="76"/>
      <c r="Y468" s="76"/>
      <c r="Z468" s="76"/>
    </row>
    <row r="469" ht="14.25" customHeight="1">
      <c r="A469" s="95"/>
      <c r="B469" s="76"/>
      <c r="C469" s="76"/>
      <c r="D469" s="76"/>
      <c r="E469" s="76"/>
      <c r="F469" s="76"/>
      <c r="G469" s="76"/>
      <c r="H469" s="76"/>
      <c r="I469" s="76"/>
      <c r="J469" s="76"/>
      <c r="K469" s="76"/>
      <c r="L469" s="76"/>
      <c r="M469" s="76"/>
      <c r="N469" s="76"/>
      <c r="O469" s="76"/>
      <c r="P469" s="76"/>
      <c r="Q469" s="76"/>
      <c r="R469" s="76"/>
      <c r="S469" s="76"/>
      <c r="T469" s="76"/>
      <c r="U469" s="76"/>
      <c r="V469" s="76"/>
      <c r="W469" s="76"/>
      <c r="X469" s="76"/>
      <c r="Y469" s="76"/>
      <c r="Z469" s="76"/>
    </row>
    <row r="470" ht="14.25" customHeight="1">
      <c r="A470" s="95"/>
      <c r="B470" s="76"/>
      <c r="C470" s="76"/>
      <c r="D470" s="76"/>
      <c r="E470" s="76"/>
      <c r="F470" s="76"/>
      <c r="G470" s="76"/>
      <c r="H470" s="76"/>
      <c r="I470" s="76"/>
      <c r="J470" s="76"/>
      <c r="K470" s="76"/>
      <c r="L470" s="76"/>
      <c r="M470" s="76"/>
      <c r="N470" s="76"/>
      <c r="O470" s="76"/>
      <c r="P470" s="76"/>
      <c r="Q470" s="76"/>
      <c r="R470" s="76"/>
      <c r="S470" s="76"/>
      <c r="T470" s="76"/>
      <c r="U470" s="76"/>
      <c r="V470" s="76"/>
      <c r="W470" s="76"/>
      <c r="X470" s="76"/>
      <c r="Y470" s="76"/>
      <c r="Z470" s="76"/>
    </row>
    <row r="471" ht="14.25" customHeight="1">
      <c r="A471" s="95"/>
      <c r="B471" s="76"/>
      <c r="C471" s="76"/>
      <c r="D471" s="76"/>
      <c r="E471" s="76"/>
      <c r="F471" s="76"/>
      <c r="G471" s="76"/>
      <c r="H471" s="76"/>
      <c r="I471" s="76"/>
      <c r="J471" s="76"/>
      <c r="K471" s="76"/>
      <c r="L471" s="76"/>
      <c r="M471" s="76"/>
      <c r="N471" s="76"/>
      <c r="O471" s="76"/>
      <c r="P471" s="76"/>
      <c r="Q471" s="76"/>
      <c r="R471" s="76"/>
      <c r="S471" s="76"/>
      <c r="T471" s="76"/>
      <c r="U471" s="76"/>
      <c r="V471" s="76"/>
      <c r="W471" s="76"/>
      <c r="X471" s="76"/>
      <c r="Y471" s="76"/>
      <c r="Z471" s="76"/>
    </row>
    <row r="472" ht="14.25" customHeight="1">
      <c r="A472" s="95"/>
      <c r="B472" s="76"/>
      <c r="C472" s="76"/>
      <c r="D472" s="76"/>
      <c r="E472" s="76"/>
      <c r="F472" s="76"/>
      <c r="G472" s="76"/>
      <c r="H472" s="76"/>
      <c r="I472" s="76"/>
      <c r="J472" s="76"/>
      <c r="K472" s="76"/>
      <c r="L472" s="76"/>
      <c r="M472" s="76"/>
      <c r="N472" s="76"/>
      <c r="O472" s="76"/>
      <c r="P472" s="76"/>
      <c r="Q472" s="76"/>
      <c r="R472" s="76"/>
      <c r="S472" s="76"/>
      <c r="T472" s="76"/>
      <c r="U472" s="76"/>
      <c r="V472" s="76"/>
      <c r="W472" s="76"/>
      <c r="X472" s="76"/>
      <c r="Y472" s="76"/>
      <c r="Z472" s="76"/>
    </row>
    <row r="473" ht="14.25" customHeight="1">
      <c r="A473" s="95"/>
      <c r="B473" s="76"/>
      <c r="C473" s="76"/>
      <c r="D473" s="76"/>
      <c r="E473" s="76"/>
      <c r="F473" s="76"/>
      <c r="G473" s="76"/>
      <c r="H473" s="76"/>
      <c r="I473" s="76"/>
      <c r="J473" s="76"/>
      <c r="K473" s="76"/>
      <c r="L473" s="76"/>
      <c r="M473" s="76"/>
      <c r="N473" s="76"/>
      <c r="O473" s="76"/>
      <c r="P473" s="76"/>
      <c r="Q473" s="76"/>
      <c r="R473" s="76"/>
      <c r="S473" s="76"/>
      <c r="T473" s="76"/>
      <c r="U473" s="76"/>
      <c r="V473" s="76"/>
      <c r="W473" s="76"/>
      <c r="X473" s="76"/>
      <c r="Y473" s="76"/>
      <c r="Z473" s="76"/>
    </row>
    <row r="474" ht="14.25" customHeight="1">
      <c r="A474" s="95"/>
      <c r="B474" s="76"/>
      <c r="C474" s="76"/>
      <c r="D474" s="76"/>
      <c r="E474" s="76"/>
      <c r="F474" s="76"/>
      <c r="G474" s="76"/>
      <c r="H474" s="76"/>
      <c r="I474" s="76"/>
      <c r="J474" s="76"/>
      <c r="K474" s="76"/>
      <c r="L474" s="76"/>
      <c r="M474" s="76"/>
      <c r="N474" s="76"/>
      <c r="O474" s="76"/>
      <c r="P474" s="76"/>
      <c r="Q474" s="76"/>
      <c r="R474" s="76"/>
      <c r="S474" s="76"/>
      <c r="T474" s="76"/>
      <c r="U474" s="76"/>
      <c r="V474" s="76"/>
      <c r="W474" s="76"/>
      <c r="X474" s="76"/>
      <c r="Y474" s="76"/>
      <c r="Z474" s="76"/>
    </row>
    <row r="475" ht="14.25" customHeight="1">
      <c r="A475" s="95"/>
      <c r="B475" s="76"/>
      <c r="C475" s="76"/>
      <c r="D475" s="76"/>
      <c r="E475" s="76"/>
      <c r="F475" s="76"/>
      <c r="G475" s="76"/>
      <c r="H475" s="76"/>
      <c r="I475" s="76"/>
      <c r="J475" s="76"/>
      <c r="K475" s="76"/>
      <c r="L475" s="76"/>
      <c r="M475" s="76"/>
      <c r="N475" s="76"/>
      <c r="O475" s="76"/>
      <c r="P475" s="76"/>
      <c r="Q475" s="76"/>
      <c r="R475" s="76"/>
      <c r="S475" s="76"/>
      <c r="T475" s="76"/>
      <c r="U475" s="76"/>
      <c r="V475" s="76"/>
      <c r="W475" s="76"/>
      <c r="X475" s="76"/>
      <c r="Y475" s="76"/>
      <c r="Z475" s="76"/>
    </row>
    <row r="476" ht="14.25" customHeight="1">
      <c r="A476" s="95"/>
      <c r="B476" s="76"/>
      <c r="C476" s="76"/>
      <c r="D476" s="76"/>
      <c r="E476" s="76"/>
      <c r="F476" s="76"/>
      <c r="G476" s="76"/>
      <c r="H476" s="76"/>
      <c r="I476" s="76"/>
      <c r="J476" s="76"/>
      <c r="K476" s="76"/>
      <c r="L476" s="76"/>
      <c r="M476" s="76"/>
      <c r="N476" s="76"/>
      <c r="O476" s="76"/>
      <c r="P476" s="76"/>
      <c r="Q476" s="76"/>
      <c r="R476" s="76"/>
      <c r="S476" s="76"/>
      <c r="T476" s="76"/>
      <c r="U476" s="76"/>
      <c r="V476" s="76"/>
      <c r="W476" s="76"/>
      <c r="X476" s="76"/>
      <c r="Y476" s="76"/>
      <c r="Z476" s="76"/>
    </row>
    <row r="477" ht="14.25" customHeight="1">
      <c r="A477" s="95"/>
      <c r="B477" s="76"/>
      <c r="C477" s="76"/>
      <c r="D477" s="76"/>
      <c r="E477" s="76"/>
      <c r="F477" s="76"/>
      <c r="G477" s="76"/>
      <c r="H477" s="76"/>
      <c r="I477" s="76"/>
      <c r="J477" s="76"/>
      <c r="K477" s="76"/>
      <c r="L477" s="76"/>
      <c r="M477" s="76"/>
      <c r="N477" s="76"/>
      <c r="O477" s="76"/>
      <c r="P477" s="76"/>
      <c r="Q477" s="76"/>
      <c r="R477" s="76"/>
      <c r="S477" s="76"/>
      <c r="T477" s="76"/>
      <c r="U477" s="76"/>
      <c r="V477" s="76"/>
      <c r="W477" s="76"/>
      <c r="X477" s="76"/>
      <c r="Y477" s="76"/>
      <c r="Z477" s="76"/>
    </row>
    <row r="478" ht="14.25" customHeight="1">
      <c r="A478" s="95"/>
      <c r="B478" s="76"/>
      <c r="C478" s="76"/>
      <c r="D478" s="76"/>
      <c r="E478" s="76"/>
      <c r="F478" s="76"/>
      <c r="G478" s="76"/>
      <c r="H478" s="76"/>
      <c r="I478" s="76"/>
      <c r="J478" s="76"/>
      <c r="K478" s="76"/>
      <c r="L478" s="76"/>
      <c r="M478" s="76"/>
      <c r="N478" s="76"/>
      <c r="O478" s="76"/>
      <c r="P478" s="76"/>
      <c r="Q478" s="76"/>
      <c r="R478" s="76"/>
      <c r="S478" s="76"/>
      <c r="T478" s="76"/>
      <c r="U478" s="76"/>
      <c r="V478" s="76"/>
      <c r="W478" s="76"/>
      <c r="X478" s="76"/>
      <c r="Y478" s="76"/>
      <c r="Z478" s="76"/>
    </row>
    <row r="479" ht="14.25" customHeight="1">
      <c r="A479" s="95"/>
      <c r="B479" s="76"/>
      <c r="C479" s="76"/>
      <c r="D479" s="76"/>
      <c r="E479" s="76"/>
      <c r="F479" s="76"/>
      <c r="G479" s="76"/>
      <c r="H479" s="76"/>
      <c r="I479" s="76"/>
      <c r="J479" s="76"/>
      <c r="K479" s="76"/>
      <c r="L479" s="76"/>
      <c r="M479" s="76"/>
      <c r="N479" s="76"/>
      <c r="O479" s="76"/>
      <c r="P479" s="76"/>
      <c r="Q479" s="76"/>
      <c r="R479" s="76"/>
      <c r="S479" s="76"/>
      <c r="T479" s="76"/>
      <c r="U479" s="76"/>
      <c r="V479" s="76"/>
      <c r="W479" s="76"/>
      <c r="X479" s="76"/>
      <c r="Y479" s="76"/>
      <c r="Z479" s="76"/>
    </row>
    <row r="480" ht="14.25" customHeight="1">
      <c r="A480" s="95"/>
      <c r="B480" s="76"/>
      <c r="C480" s="76"/>
      <c r="D480" s="76"/>
      <c r="E480" s="76"/>
      <c r="F480" s="76"/>
      <c r="G480" s="76"/>
      <c r="H480" s="76"/>
      <c r="I480" s="76"/>
      <c r="J480" s="76"/>
      <c r="K480" s="76"/>
      <c r="L480" s="76"/>
      <c r="M480" s="76"/>
      <c r="N480" s="76"/>
      <c r="O480" s="76"/>
      <c r="P480" s="76"/>
      <c r="Q480" s="76"/>
      <c r="R480" s="76"/>
      <c r="S480" s="76"/>
      <c r="T480" s="76"/>
      <c r="U480" s="76"/>
      <c r="V480" s="76"/>
      <c r="W480" s="76"/>
      <c r="X480" s="76"/>
      <c r="Y480" s="76"/>
      <c r="Z480" s="76"/>
    </row>
    <row r="481" ht="14.25" customHeight="1">
      <c r="A481" s="95"/>
      <c r="B481" s="76"/>
      <c r="C481" s="76"/>
      <c r="D481" s="76"/>
      <c r="E481" s="76"/>
      <c r="F481" s="76"/>
      <c r="G481" s="76"/>
      <c r="H481" s="76"/>
      <c r="I481" s="76"/>
      <c r="J481" s="76"/>
      <c r="K481" s="76"/>
      <c r="L481" s="76"/>
      <c r="M481" s="76"/>
      <c r="N481" s="76"/>
      <c r="O481" s="76"/>
      <c r="P481" s="76"/>
      <c r="Q481" s="76"/>
      <c r="R481" s="76"/>
      <c r="S481" s="76"/>
      <c r="T481" s="76"/>
      <c r="U481" s="76"/>
      <c r="V481" s="76"/>
      <c r="W481" s="76"/>
      <c r="X481" s="76"/>
      <c r="Y481" s="76"/>
      <c r="Z481" s="76"/>
    </row>
    <row r="482" ht="14.25" customHeight="1">
      <c r="A482" s="95"/>
      <c r="B482" s="76"/>
      <c r="C482" s="76"/>
      <c r="D482" s="76"/>
      <c r="E482" s="76"/>
      <c r="F482" s="76"/>
      <c r="G482" s="76"/>
      <c r="H482" s="76"/>
      <c r="I482" s="76"/>
      <c r="J482" s="76"/>
      <c r="K482" s="76"/>
      <c r="L482" s="76"/>
      <c r="M482" s="76"/>
      <c r="N482" s="76"/>
      <c r="O482" s="76"/>
      <c r="P482" s="76"/>
      <c r="Q482" s="76"/>
      <c r="R482" s="76"/>
      <c r="S482" s="76"/>
      <c r="T482" s="76"/>
      <c r="U482" s="76"/>
      <c r="V482" s="76"/>
      <c r="W482" s="76"/>
      <c r="X482" s="76"/>
      <c r="Y482" s="76"/>
      <c r="Z482" s="76"/>
    </row>
    <row r="483" ht="14.25" customHeight="1">
      <c r="A483" s="95"/>
      <c r="B483" s="76"/>
      <c r="C483" s="76"/>
      <c r="D483" s="76"/>
      <c r="E483" s="76"/>
      <c r="F483" s="76"/>
      <c r="G483" s="76"/>
      <c r="H483" s="76"/>
      <c r="I483" s="76"/>
      <c r="J483" s="76"/>
      <c r="K483" s="76"/>
      <c r="L483" s="76"/>
      <c r="M483" s="76"/>
      <c r="N483" s="76"/>
      <c r="O483" s="76"/>
      <c r="P483" s="76"/>
      <c r="Q483" s="76"/>
      <c r="R483" s="76"/>
      <c r="S483" s="76"/>
      <c r="T483" s="76"/>
      <c r="U483" s="76"/>
      <c r="V483" s="76"/>
      <c r="W483" s="76"/>
      <c r="X483" s="76"/>
      <c r="Y483" s="76"/>
      <c r="Z483" s="76"/>
    </row>
    <row r="484" ht="14.25" customHeight="1">
      <c r="A484" s="95"/>
      <c r="B484" s="76"/>
      <c r="C484" s="76"/>
      <c r="D484" s="76"/>
      <c r="E484" s="76"/>
      <c r="F484" s="76"/>
      <c r="G484" s="76"/>
      <c r="H484" s="76"/>
      <c r="I484" s="76"/>
      <c r="J484" s="76"/>
      <c r="K484" s="76"/>
      <c r="L484" s="76"/>
      <c r="M484" s="76"/>
      <c r="N484" s="76"/>
      <c r="O484" s="76"/>
      <c r="P484" s="76"/>
      <c r="Q484" s="76"/>
      <c r="R484" s="76"/>
      <c r="S484" s="76"/>
      <c r="T484" s="76"/>
      <c r="U484" s="76"/>
      <c r="V484" s="76"/>
      <c r="W484" s="76"/>
      <c r="X484" s="76"/>
      <c r="Y484" s="76"/>
      <c r="Z484" s="76"/>
    </row>
    <row r="485" ht="14.25" customHeight="1">
      <c r="A485" s="95"/>
      <c r="B485" s="76"/>
      <c r="C485" s="76"/>
      <c r="D485" s="76"/>
      <c r="E485" s="76"/>
      <c r="F485" s="76"/>
      <c r="G485" s="76"/>
      <c r="H485" s="76"/>
      <c r="I485" s="76"/>
      <c r="J485" s="76"/>
      <c r="K485" s="76"/>
      <c r="L485" s="76"/>
      <c r="M485" s="76"/>
      <c r="N485" s="76"/>
      <c r="O485" s="76"/>
      <c r="P485" s="76"/>
      <c r="Q485" s="76"/>
      <c r="R485" s="76"/>
      <c r="S485" s="76"/>
      <c r="T485" s="76"/>
      <c r="U485" s="76"/>
      <c r="V485" s="76"/>
      <c r="W485" s="76"/>
      <c r="X485" s="76"/>
      <c r="Y485" s="76"/>
      <c r="Z485" s="76"/>
    </row>
    <row r="486" ht="14.25" customHeight="1">
      <c r="A486" s="95"/>
      <c r="B486" s="76"/>
      <c r="C486" s="76"/>
      <c r="D486" s="76"/>
      <c r="E486" s="76"/>
      <c r="F486" s="76"/>
      <c r="G486" s="76"/>
      <c r="H486" s="76"/>
      <c r="I486" s="76"/>
      <c r="J486" s="76"/>
      <c r="K486" s="76"/>
      <c r="L486" s="76"/>
      <c r="M486" s="76"/>
      <c r="N486" s="76"/>
      <c r="O486" s="76"/>
      <c r="P486" s="76"/>
      <c r="Q486" s="76"/>
      <c r="R486" s="76"/>
      <c r="S486" s="76"/>
      <c r="T486" s="76"/>
      <c r="U486" s="76"/>
      <c r="V486" s="76"/>
      <c r="W486" s="76"/>
      <c r="X486" s="76"/>
      <c r="Y486" s="76"/>
      <c r="Z486" s="76"/>
    </row>
    <row r="487" ht="14.25" customHeight="1">
      <c r="A487" s="95"/>
      <c r="B487" s="76"/>
      <c r="C487" s="76"/>
      <c r="D487" s="76"/>
      <c r="E487" s="76"/>
      <c r="F487" s="76"/>
      <c r="G487" s="76"/>
      <c r="H487" s="76"/>
      <c r="I487" s="76"/>
      <c r="J487" s="76"/>
      <c r="K487" s="76"/>
      <c r="L487" s="76"/>
      <c r="M487" s="76"/>
      <c r="N487" s="76"/>
      <c r="O487" s="76"/>
      <c r="P487" s="76"/>
      <c r="Q487" s="76"/>
      <c r="R487" s="76"/>
      <c r="S487" s="76"/>
      <c r="T487" s="76"/>
      <c r="U487" s="76"/>
      <c r="V487" s="76"/>
      <c r="W487" s="76"/>
      <c r="X487" s="76"/>
      <c r="Y487" s="76"/>
      <c r="Z487" s="76"/>
    </row>
    <row r="488" ht="14.25" customHeight="1">
      <c r="A488" s="95"/>
      <c r="B488" s="76"/>
      <c r="C488" s="76"/>
      <c r="D488" s="76"/>
      <c r="E488" s="76"/>
      <c r="F488" s="76"/>
      <c r="G488" s="76"/>
      <c r="H488" s="76"/>
      <c r="I488" s="76"/>
      <c r="J488" s="76"/>
      <c r="K488" s="76"/>
      <c r="L488" s="76"/>
      <c r="M488" s="76"/>
      <c r="N488" s="76"/>
      <c r="O488" s="76"/>
      <c r="P488" s="76"/>
      <c r="Q488" s="76"/>
      <c r="R488" s="76"/>
      <c r="S488" s="76"/>
      <c r="T488" s="76"/>
      <c r="U488" s="76"/>
      <c r="V488" s="76"/>
      <c r="W488" s="76"/>
      <c r="X488" s="76"/>
      <c r="Y488" s="76"/>
      <c r="Z488" s="76"/>
    </row>
    <row r="489" ht="14.25" customHeight="1">
      <c r="A489" s="95"/>
      <c r="B489" s="76"/>
      <c r="C489" s="76"/>
      <c r="D489" s="76"/>
      <c r="E489" s="76"/>
      <c r="F489" s="76"/>
      <c r="G489" s="76"/>
      <c r="H489" s="76"/>
      <c r="I489" s="76"/>
      <c r="J489" s="76"/>
      <c r="K489" s="76"/>
      <c r="L489" s="76"/>
      <c r="M489" s="76"/>
      <c r="N489" s="76"/>
      <c r="O489" s="76"/>
      <c r="P489" s="76"/>
      <c r="Q489" s="76"/>
      <c r="R489" s="76"/>
      <c r="S489" s="76"/>
      <c r="T489" s="76"/>
      <c r="U489" s="76"/>
      <c r="V489" s="76"/>
      <c r="W489" s="76"/>
      <c r="X489" s="76"/>
      <c r="Y489" s="76"/>
      <c r="Z489" s="76"/>
    </row>
    <row r="490" ht="14.25" customHeight="1">
      <c r="A490" s="95"/>
      <c r="B490" s="76"/>
      <c r="C490" s="76"/>
      <c r="D490" s="76"/>
      <c r="E490" s="76"/>
      <c r="F490" s="76"/>
      <c r="G490" s="76"/>
      <c r="H490" s="76"/>
      <c r="I490" s="76"/>
      <c r="J490" s="76"/>
      <c r="K490" s="76"/>
      <c r="L490" s="76"/>
      <c r="M490" s="76"/>
      <c r="N490" s="76"/>
      <c r="O490" s="76"/>
      <c r="P490" s="76"/>
      <c r="Q490" s="76"/>
      <c r="R490" s="76"/>
      <c r="S490" s="76"/>
      <c r="T490" s="76"/>
      <c r="U490" s="76"/>
      <c r="V490" s="76"/>
      <c r="W490" s="76"/>
      <c r="X490" s="76"/>
      <c r="Y490" s="76"/>
      <c r="Z490" s="76"/>
    </row>
    <row r="491" ht="14.25" customHeight="1">
      <c r="A491" s="95"/>
      <c r="B491" s="76"/>
      <c r="C491" s="76"/>
      <c r="D491" s="76"/>
      <c r="E491" s="76"/>
      <c r="F491" s="76"/>
      <c r="G491" s="76"/>
      <c r="H491" s="76"/>
      <c r="I491" s="76"/>
      <c r="J491" s="76"/>
      <c r="K491" s="76"/>
      <c r="L491" s="76"/>
      <c r="M491" s="76"/>
      <c r="N491" s="76"/>
      <c r="O491" s="76"/>
      <c r="P491" s="76"/>
      <c r="Q491" s="76"/>
      <c r="R491" s="76"/>
      <c r="S491" s="76"/>
      <c r="T491" s="76"/>
      <c r="U491" s="76"/>
      <c r="V491" s="76"/>
      <c r="W491" s="76"/>
      <c r="X491" s="76"/>
      <c r="Y491" s="76"/>
      <c r="Z491" s="76"/>
    </row>
    <row r="492" ht="14.25" customHeight="1">
      <c r="A492" s="95"/>
      <c r="B492" s="76"/>
      <c r="C492" s="76"/>
      <c r="D492" s="76"/>
      <c r="E492" s="76"/>
      <c r="F492" s="76"/>
      <c r="G492" s="76"/>
      <c r="H492" s="76"/>
      <c r="I492" s="76"/>
      <c r="J492" s="76"/>
      <c r="K492" s="76"/>
      <c r="L492" s="76"/>
      <c r="M492" s="76"/>
      <c r="N492" s="76"/>
      <c r="O492" s="76"/>
      <c r="P492" s="76"/>
      <c r="Q492" s="76"/>
      <c r="R492" s="76"/>
      <c r="S492" s="76"/>
      <c r="T492" s="76"/>
      <c r="U492" s="76"/>
      <c r="V492" s="76"/>
      <c r="W492" s="76"/>
      <c r="X492" s="76"/>
      <c r="Y492" s="76"/>
      <c r="Z492" s="76"/>
    </row>
    <row r="493" ht="14.25" customHeight="1">
      <c r="A493" s="95"/>
      <c r="B493" s="76"/>
      <c r="C493" s="76"/>
      <c r="D493" s="76"/>
      <c r="E493" s="76"/>
      <c r="F493" s="76"/>
      <c r="G493" s="76"/>
      <c r="H493" s="76"/>
      <c r="I493" s="76"/>
      <c r="J493" s="76"/>
      <c r="K493" s="76"/>
      <c r="L493" s="76"/>
      <c r="M493" s="76"/>
      <c r="N493" s="76"/>
      <c r="O493" s="76"/>
      <c r="P493" s="76"/>
      <c r="Q493" s="76"/>
      <c r="R493" s="76"/>
      <c r="S493" s="76"/>
      <c r="T493" s="76"/>
      <c r="U493" s="76"/>
      <c r="V493" s="76"/>
      <c r="W493" s="76"/>
      <c r="X493" s="76"/>
      <c r="Y493" s="76"/>
      <c r="Z493" s="76"/>
    </row>
    <row r="494" ht="14.25" customHeight="1">
      <c r="A494" s="95"/>
      <c r="B494" s="76"/>
      <c r="C494" s="76"/>
      <c r="D494" s="76"/>
      <c r="E494" s="76"/>
      <c r="F494" s="76"/>
      <c r="G494" s="76"/>
      <c r="H494" s="76"/>
      <c r="I494" s="76"/>
      <c r="J494" s="76"/>
      <c r="K494" s="76"/>
      <c r="L494" s="76"/>
      <c r="M494" s="76"/>
      <c r="N494" s="76"/>
      <c r="O494" s="76"/>
      <c r="P494" s="76"/>
      <c r="Q494" s="76"/>
      <c r="R494" s="76"/>
      <c r="S494" s="76"/>
      <c r="T494" s="76"/>
      <c r="U494" s="76"/>
      <c r="V494" s="76"/>
      <c r="W494" s="76"/>
      <c r="X494" s="76"/>
      <c r="Y494" s="76"/>
      <c r="Z494" s="76"/>
    </row>
    <row r="495" ht="14.25" customHeight="1">
      <c r="A495" s="95"/>
      <c r="B495" s="76"/>
      <c r="C495" s="76"/>
      <c r="D495" s="76"/>
      <c r="E495" s="76"/>
      <c r="F495" s="76"/>
      <c r="G495" s="76"/>
      <c r="H495" s="76"/>
      <c r="I495" s="76"/>
      <c r="J495" s="76"/>
      <c r="K495" s="76"/>
      <c r="L495" s="76"/>
      <c r="M495" s="76"/>
      <c r="N495" s="76"/>
      <c r="O495" s="76"/>
      <c r="P495" s="76"/>
      <c r="Q495" s="76"/>
      <c r="R495" s="76"/>
      <c r="S495" s="76"/>
      <c r="T495" s="76"/>
      <c r="U495" s="76"/>
      <c r="V495" s="76"/>
      <c r="W495" s="76"/>
      <c r="X495" s="76"/>
      <c r="Y495" s="76"/>
      <c r="Z495" s="76"/>
    </row>
    <row r="496" ht="14.25" customHeight="1">
      <c r="A496" s="95"/>
      <c r="B496" s="76"/>
      <c r="C496" s="76"/>
      <c r="D496" s="76"/>
      <c r="E496" s="76"/>
      <c r="F496" s="76"/>
      <c r="G496" s="76"/>
      <c r="H496" s="76"/>
      <c r="I496" s="76"/>
      <c r="J496" s="76"/>
      <c r="K496" s="76"/>
      <c r="L496" s="76"/>
      <c r="M496" s="76"/>
      <c r="N496" s="76"/>
      <c r="O496" s="76"/>
      <c r="P496" s="76"/>
      <c r="Q496" s="76"/>
      <c r="R496" s="76"/>
      <c r="S496" s="76"/>
      <c r="T496" s="76"/>
      <c r="U496" s="76"/>
      <c r="V496" s="76"/>
      <c r="W496" s="76"/>
      <c r="X496" s="76"/>
      <c r="Y496" s="76"/>
      <c r="Z496" s="76"/>
    </row>
    <row r="497" ht="14.25" customHeight="1">
      <c r="A497" s="95"/>
      <c r="B497" s="76"/>
      <c r="C497" s="76"/>
      <c r="D497" s="76"/>
      <c r="E497" s="76"/>
      <c r="F497" s="76"/>
      <c r="G497" s="76"/>
      <c r="H497" s="76"/>
      <c r="I497" s="76"/>
      <c r="J497" s="76"/>
      <c r="K497" s="76"/>
      <c r="L497" s="76"/>
      <c r="M497" s="76"/>
      <c r="N497" s="76"/>
      <c r="O497" s="76"/>
      <c r="P497" s="76"/>
      <c r="Q497" s="76"/>
      <c r="R497" s="76"/>
      <c r="S497" s="76"/>
      <c r="T497" s="76"/>
      <c r="U497" s="76"/>
      <c r="V497" s="76"/>
      <c r="W497" s="76"/>
      <c r="X497" s="76"/>
      <c r="Y497" s="76"/>
      <c r="Z497" s="76"/>
    </row>
    <row r="498" ht="14.25" customHeight="1">
      <c r="A498" s="95"/>
      <c r="B498" s="76"/>
      <c r="C498" s="76"/>
      <c r="D498" s="76"/>
      <c r="E498" s="76"/>
      <c r="F498" s="76"/>
      <c r="G498" s="76"/>
      <c r="H498" s="76"/>
      <c r="I498" s="76"/>
      <c r="J498" s="76"/>
      <c r="K498" s="76"/>
      <c r="L498" s="76"/>
      <c r="M498" s="76"/>
      <c r="N498" s="76"/>
      <c r="O498" s="76"/>
      <c r="P498" s="76"/>
      <c r="Q498" s="76"/>
      <c r="R498" s="76"/>
      <c r="S498" s="76"/>
      <c r="T498" s="76"/>
      <c r="U498" s="76"/>
      <c r="V498" s="76"/>
      <c r="W498" s="76"/>
      <c r="X498" s="76"/>
      <c r="Y498" s="76"/>
      <c r="Z498" s="76"/>
    </row>
    <row r="499" ht="14.25" customHeight="1">
      <c r="A499" s="95"/>
      <c r="B499" s="76"/>
      <c r="C499" s="76"/>
      <c r="D499" s="76"/>
      <c r="E499" s="76"/>
      <c r="F499" s="76"/>
      <c r="G499" s="76"/>
      <c r="H499" s="76"/>
      <c r="I499" s="76"/>
      <c r="J499" s="76"/>
      <c r="K499" s="76"/>
      <c r="L499" s="76"/>
      <c r="M499" s="76"/>
      <c r="N499" s="76"/>
      <c r="O499" s="76"/>
      <c r="P499" s="76"/>
      <c r="Q499" s="76"/>
      <c r="R499" s="76"/>
      <c r="S499" s="76"/>
      <c r="T499" s="76"/>
      <c r="U499" s="76"/>
      <c r="V499" s="76"/>
      <c r="W499" s="76"/>
      <c r="X499" s="76"/>
      <c r="Y499" s="76"/>
      <c r="Z499" s="76"/>
    </row>
    <row r="500" ht="14.25" customHeight="1">
      <c r="A500" s="95"/>
      <c r="B500" s="76"/>
      <c r="C500" s="76"/>
      <c r="D500" s="76"/>
      <c r="E500" s="76"/>
      <c r="F500" s="76"/>
      <c r="G500" s="76"/>
      <c r="H500" s="76"/>
      <c r="I500" s="76"/>
      <c r="J500" s="76"/>
      <c r="K500" s="76"/>
      <c r="L500" s="76"/>
      <c r="M500" s="76"/>
      <c r="N500" s="76"/>
      <c r="O500" s="76"/>
      <c r="P500" s="76"/>
      <c r="Q500" s="76"/>
      <c r="R500" s="76"/>
      <c r="S500" s="76"/>
      <c r="T500" s="76"/>
      <c r="U500" s="76"/>
      <c r="V500" s="76"/>
      <c r="W500" s="76"/>
      <c r="X500" s="76"/>
      <c r="Y500" s="76"/>
      <c r="Z500" s="76"/>
    </row>
    <row r="501" ht="14.25" customHeight="1">
      <c r="A501" s="95"/>
      <c r="B501" s="76"/>
      <c r="C501" s="76"/>
      <c r="D501" s="76"/>
      <c r="E501" s="76"/>
      <c r="F501" s="76"/>
      <c r="G501" s="76"/>
      <c r="H501" s="76"/>
      <c r="I501" s="76"/>
      <c r="J501" s="76"/>
      <c r="K501" s="76"/>
      <c r="L501" s="76"/>
      <c r="M501" s="76"/>
      <c r="N501" s="76"/>
      <c r="O501" s="76"/>
      <c r="P501" s="76"/>
      <c r="Q501" s="76"/>
      <c r="R501" s="76"/>
      <c r="S501" s="76"/>
      <c r="T501" s="76"/>
      <c r="U501" s="76"/>
      <c r="V501" s="76"/>
      <c r="W501" s="76"/>
      <c r="X501" s="76"/>
      <c r="Y501" s="76"/>
      <c r="Z501" s="76"/>
    </row>
    <row r="502" ht="14.25" customHeight="1">
      <c r="A502" s="95"/>
      <c r="B502" s="76"/>
      <c r="C502" s="76"/>
      <c r="D502" s="76"/>
      <c r="E502" s="76"/>
      <c r="F502" s="76"/>
      <c r="G502" s="76"/>
      <c r="H502" s="76"/>
      <c r="I502" s="76"/>
      <c r="J502" s="76"/>
      <c r="K502" s="76"/>
      <c r="L502" s="76"/>
      <c r="M502" s="76"/>
      <c r="N502" s="76"/>
      <c r="O502" s="76"/>
      <c r="P502" s="76"/>
      <c r="Q502" s="76"/>
      <c r="R502" s="76"/>
      <c r="S502" s="76"/>
      <c r="T502" s="76"/>
      <c r="U502" s="76"/>
      <c r="V502" s="76"/>
      <c r="W502" s="76"/>
      <c r="X502" s="76"/>
      <c r="Y502" s="76"/>
      <c r="Z502" s="76"/>
    </row>
    <row r="503" ht="14.25" customHeight="1">
      <c r="A503" s="95"/>
      <c r="B503" s="76"/>
      <c r="C503" s="76"/>
      <c r="D503" s="76"/>
      <c r="E503" s="76"/>
      <c r="F503" s="76"/>
      <c r="G503" s="76"/>
      <c r="H503" s="76"/>
      <c r="I503" s="76"/>
      <c r="J503" s="76"/>
      <c r="K503" s="76"/>
      <c r="L503" s="76"/>
      <c r="M503" s="76"/>
      <c r="N503" s="76"/>
      <c r="O503" s="76"/>
      <c r="P503" s="76"/>
      <c r="Q503" s="76"/>
      <c r="R503" s="76"/>
      <c r="S503" s="76"/>
      <c r="T503" s="76"/>
      <c r="U503" s="76"/>
      <c r="V503" s="76"/>
      <c r="W503" s="76"/>
      <c r="X503" s="76"/>
      <c r="Y503" s="76"/>
      <c r="Z503" s="76"/>
    </row>
    <row r="504" ht="14.25" customHeight="1">
      <c r="A504" s="95"/>
      <c r="B504" s="76"/>
      <c r="C504" s="76"/>
      <c r="D504" s="76"/>
      <c r="E504" s="76"/>
      <c r="F504" s="76"/>
      <c r="G504" s="76"/>
      <c r="H504" s="76"/>
      <c r="I504" s="76"/>
      <c r="J504" s="76"/>
      <c r="K504" s="76"/>
      <c r="L504" s="76"/>
      <c r="M504" s="76"/>
      <c r="N504" s="76"/>
      <c r="O504" s="76"/>
      <c r="P504" s="76"/>
      <c r="Q504" s="76"/>
      <c r="R504" s="76"/>
      <c r="S504" s="76"/>
      <c r="T504" s="76"/>
      <c r="U504" s="76"/>
      <c r="V504" s="76"/>
      <c r="W504" s="76"/>
      <c r="X504" s="76"/>
      <c r="Y504" s="76"/>
      <c r="Z504" s="76"/>
    </row>
    <row r="505" ht="14.25" customHeight="1">
      <c r="A505" s="95"/>
      <c r="B505" s="76"/>
      <c r="C505" s="76"/>
      <c r="D505" s="76"/>
      <c r="E505" s="76"/>
      <c r="F505" s="76"/>
      <c r="G505" s="76"/>
      <c r="H505" s="76"/>
      <c r="I505" s="76"/>
      <c r="J505" s="76"/>
      <c r="K505" s="76"/>
      <c r="L505" s="76"/>
      <c r="M505" s="76"/>
      <c r="N505" s="76"/>
      <c r="O505" s="76"/>
      <c r="P505" s="76"/>
      <c r="Q505" s="76"/>
      <c r="R505" s="76"/>
      <c r="S505" s="76"/>
      <c r="T505" s="76"/>
      <c r="U505" s="76"/>
      <c r="V505" s="76"/>
      <c r="W505" s="76"/>
      <c r="X505" s="76"/>
      <c r="Y505" s="76"/>
      <c r="Z505" s="76"/>
    </row>
    <row r="506" ht="14.25" customHeight="1">
      <c r="A506" s="95"/>
      <c r="B506" s="76"/>
      <c r="C506" s="76"/>
      <c r="D506" s="76"/>
      <c r="E506" s="76"/>
      <c r="F506" s="76"/>
      <c r="G506" s="76"/>
      <c r="H506" s="76"/>
      <c r="I506" s="76"/>
      <c r="J506" s="76"/>
      <c r="K506" s="76"/>
      <c r="L506" s="76"/>
      <c r="M506" s="76"/>
      <c r="N506" s="76"/>
      <c r="O506" s="76"/>
      <c r="P506" s="76"/>
      <c r="Q506" s="76"/>
      <c r="R506" s="76"/>
      <c r="S506" s="76"/>
      <c r="T506" s="76"/>
      <c r="U506" s="76"/>
      <c r="V506" s="76"/>
      <c r="W506" s="76"/>
      <c r="X506" s="76"/>
      <c r="Y506" s="76"/>
      <c r="Z506" s="76"/>
    </row>
    <row r="507" ht="14.25" customHeight="1">
      <c r="A507" s="95"/>
      <c r="B507" s="76"/>
      <c r="C507" s="76"/>
      <c r="D507" s="76"/>
      <c r="E507" s="76"/>
      <c r="F507" s="76"/>
      <c r="G507" s="76"/>
      <c r="H507" s="76"/>
      <c r="I507" s="76"/>
      <c r="J507" s="76"/>
      <c r="K507" s="76"/>
      <c r="L507" s="76"/>
      <c r="M507" s="76"/>
      <c r="N507" s="76"/>
      <c r="O507" s="76"/>
      <c r="P507" s="76"/>
      <c r="Q507" s="76"/>
      <c r="R507" s="76"/>
      <c r="S507" s="76"/>
      <c r="T507" s="76"/>
      <c r="U507" s="76"/>
      <c r="V507" s="76"/>
      <c r="W507" s="76"/>
      <c r="X507" s="76"/>
      <c r="Y507" s="76"/>
      <c r="Z507" s="76"/>
    </row>
    <row r="508" ht="14.25" customHeight="1">
      <c r="A508" s="95"/>
      <c r="B508" s="76"/>
      <c r="C508" s="76"/>
      <c r="D508" s="76"/>
      <c r="E508" s="76"/>
      <c r="F508" s="76"/>
      <c r="G508" s="76"/>
      <c r="H508" s="76"/>
      <c r="I508" s="76"/>
      <c r="J508" s="76"/>
      <c r="K508" s="76"/>
      <c r="L508" s="76"/>
      <c r="M508" s="76"/>
      <c r="N508" s="76"/>
      <c r="O508" s="76"/>
      <c r="P508" s="76"/>
      <c r="Q508" s="76"/>
      <c r="R508" s="76"/>
      <c r="S508" s="76"/>
      <c r="T508" s="76"/>
      <c r="U508" s="76"/>
      <c r="V508" s="76"/>
      <c r="W508" s="76"/>
      <c r="X508" s="76"/>
      <c r="Y508" s="76"/>
      <c r="Z508" s="76"/>
    </row>
    <row r="509" ht="14.25" customHeight="1">
      <c r="A509" s="95"/>
      <c r="B509" s="76"/>
      <c r="C509" s="76"/>
      <c r="D509" s="76"/>
      <c r="E509" s="76"/>
      <c r="F509" s="76"/>
      <c r="G509" s="76"/>
      <c r="H509" s="76"/>
      <c r="I509" s="76"/>
      <c r="J509" s="76"/>
      <c r="K509" s="76"/>
      <c r="L509" s="76"/>
      <c r="M509" s="76"/>
      <c r="N509" s="76"/>
      <c r="O509" s="76"/>
      <c r="P509" s="76"/>
      <c r="Q509" s="76"/>
      <c r="R509" s="76"/>
      <c r="S509" s="76"/>
      <c r="T509" s="76"/>
      <c r="U509" s="76"/>
      <c r="V509" s="76"/>
      <c r="W509" s="76"/>
      <c r="X509" s="76"/>
      <c r="Y509" s="76"/>
      <c r="Z509" s="76"/>
    </row>
    <row r="510" ht="14.25" customHeight="1">
      <c r="A510" s="95"/>
      <c r="B510" s="76"/>
      <c r="C510" s="76"/>
      <c r="D510" s="76"/>
      <c r="E510" s="76"/>
      <c r="F510" s="76"/>
      <c r="G510" s="76"/>
      <c r="H510" s="76"/>
      <c r="I510" s="76"/>
      <c r="J510" s="76"/>
      <c r="K510" s="76"/>
      <c r="L510" s="76"/>
      <c r="M510" s="76"/>
      <c r="N510" s="76"/>
      <c r="O510" s="76"/>
      <c r="P510" s="76"/>
      <c r="Q510" s="76"/>
      <c r="R510" s="76"/>
      <c r="S510" s="76"/>
      <c r="T510" s="76"/>
      <c r="U510" s="76"/>
      <c r="V510" s="76"/>
      <c r="W510" s="76"/>
      <c r="X510" s="76"/>
      <c r="Y510" s="76"/>
      <c r="Z510" s="76"/>
    </row>
    <row r="511" ht="14.25" customHeight="1">
      <c r="A511" s="95"/>
      <c r="B511" s="76"/>
      <c r="C511" s="76"/>
      <c r="D511" s="76"/>
      <c r="E511" s="76"/>
      <c r="F511" s="76"/>
      <c r="G511" s="76"/>
      <c r="H511" s="76"/>
      <c r="I511" s="76"/>
      <c r="J511" s="76"/>
      <c r="K511" s="76"/>
      <c r="L511" s="76"/>
      <c r="M511" s="76"/>
      <c r="N511" s="76"/>
      <c r="O511" s="76"/>
      <c r="P511" s="76"/>
      <c r="Q511" s="76"/>
      <c r="R511" s="76"/>
      <c r="S511" s="76"/>
      <c r="T511" s="76"/>
      <c r="U511" s="76"/>
      <c r="V511" s="76"/>
      <c r="W511" s="76"/>
      <c r="X511" s="76"/>
      <c r="Y511" s="76"/>
      <c r="Z511" s="76"/>
    </row>
    <row r="512" ht="14.25" customHeight="1">
      <c r="A512" s="95"/>
      <c r="B512" s="76"/>
      <c r="C512" s="76"/>
      <c r="D512" s="76"/>
      <c r="E512" s="76"/>
      <c r="F512" s="76"/>
      <c r="G512" s="76"/>
      <c r="H512" s="76"/>
      <c r="I512" s="76"/>
      <c r="J512" s="76"/>
      <c r="K512" s="76"/>
      <c r="L512" s="76"/>
      <c r="M512" s="76"/>
      <c r="N512" s="76"/>
      <c r="O512" s="76"/>
      <c r="P512" s="76"/>
      <c r="Q512" s="76"/>
      <c r="R512" s="76"/>
      <c r="S512" s="76"/>
      <c r="T512" s="76"/>
      <c r="U512" s="76"/>
      <c r="V512" s="76"/>
      <c r="W512" s="76"/>
      <c r="X512" s="76"/>
      <c r="Y512" s="76"/>
      <c r="Z512" s="76"/>
    </row>
    <row r="513" ht="14.25" customHeight="1">
      <c r="A513" s="95"/>
      <c r="B513" s="76"/>
      <c r="C513" s="76"/>
      <c r="D513" s="76"/>
      <c r="E513" s="76"/>
      <c r="F513" s="76"/>
      <c r="G513" s="76"/>
      <c r="H513" s="76"/>
      <c r="I513" s="76"/>
      <c r="J513" s="76"/>
      <c r="K513" s="76"/>
      <c r="L513" s="76"/>
      <c r="M513" s="76"/>
      <c r="N513" s="76"/>
      <c r="O513" s="76"/>
      <c r="P513" s="76"/>
      <c r="Q513" s="76"/>
      <c r="R513" s="76"/>
      <c r="S513" s="76"/>
      <c r="T513" s="76"/>
      <c r="U513" s="76"/>
      <c r="V513" s="76"/>
      <c r="W513" s="76"/>
      <c r="X513" s="76"/>
      <c r="Y513" s="76"/>
      <c r="Z513" s="76"/>
    </row>
    <row r="514" ht="14.25" customHeight="1">
      <c r="A514" s="95"/>
      <c r="B514" s="76"/>
      <c r="C514" s="76"/>
      <c r="D514" s="76"/>
      <c r="E514" s="76"/>
      <c r="F514" s="76"/>
      <c r="G514" s="76"/>
      <c r="H514" s="76"/>
      <c r="I514" s="76"/>
      <c r="J514" s="76"/>
      <c r="K514" s="76"/>
      <c r="L514" s="76"/>
      <c r="M514" s="76"/>
      <c r="N514" s="76"/>
      <c r="O514" s="76"/>
      <c r="P514" s="76"/>
      <c r="Q514" s="76"/>
      <c r="R514" s="76"/>
      <c r="S514" s="76"/>
      <c r="T514" s="76"/>
      <c r="U514" s="76"/>
      <c r="V514" s="76"/>
      <c r="W514" s="76"/>
      <c r="X514" s="76"/>
      <c r="Y514" s="76"/>
      <c r="Z514" s="76"/>
    </row>
    <row r="515" ht="14.25" customHeight="1">
      <c r="A515" s="95"/>
      <c r="B515" s="76"/>
      <c r="C515" s="76"/>
      <c r="D515" s="76"/>
      <c r="E515" s="76"/>
      <c r="F515" s="76"/>
      <c r="G515" s="76"/>
      <c r="H515" s="76"/>
      <c r="I515" s="76"/>
      <c r="J515" s="76"/>
      <c r="K515" s="76"/>
      <c r="L515" s="76"/>
      <c r="M515" s="76"/>
      <c r="N515" s="76"/>
      <c r="O515" s="76"/>
      <c r="P515" s="76"/>
      <c r="Q515" s="76"/>
      <c r="R515" s="76"/>
      <c r="S515" s="76"/>
      <c r="T515" s="76"/>
      <c r="U515" s="76"/>
      <c r="V515" s="76"/>
      <c r="W515" s="76"/>
      <c r="X515" s="76"/>
      <c r="Y515" s="76"/>
      <c r="Z515" s="76"/>
    </row>
    <row r="516" ht="14.25" customHeight="1">
      <c r="A516" s="95"/>
      <c r="B516" s="76"/>
      <c r="C516" s="76"/>
      <c r="D516" s="76"/>
      <c r="E516" s="76"/>
      <c r="F516" s="76"/>
      <c r="G516" s="76"/>
      <c r="H516" s="76"/>
      <c r="I516" s="76"/>
      <c r="J516" s="76"/>
      <c r="K516" s="76"/>
      <c r="L516" s="76"/>
      <c r="M516" s="76"/>
      <c r="N516" s="76"/>
      <c r="O516" s="76"/>
      <c r="P516" s="76"/>
      <c r="Q516" s="76"/>
      <c r="R516" s="76"/>
      <c r="S516" s="76"/>
      <c r="T516" s="76"/>
      <c r="U516" s="76"/>
      <c r="V516" s="76"/>
      <c r="W516" s="76"/>
      <c r="X516" s="76"/>
      <c r="Y516" s="76"/>
      <c r="Z516" s="76"/>
    </row>
    <row r="517" ht="14.25" customHeight="1">
      <c r="A517" s="95"/>
      <c r="B517" s="76"/>
      <c r="C517" s="76"/>
      <c r="D517" s="76"/>
      <c r="E517" s="76"/>
      <c r="F517" s="76"/>
      <c r="G517" s="76"/>
      <c r="H517" s="76"/>
      <c r="I517" s="76"/>
      <c r="J517" s="76"/>
      <c r="K517" s="76"/>
      <c r="L517" s="76"/>
      <c r="M517" s="76"/>
      <c r="N517" s="76"/>
      <c r="O517" s="76"/>
      <c r="P517" s="76"/>
      <c r="Q517" s="76"/>
      <c r="R517" s="76"/>
      <c r="S517" s="76"/>
      <c r="T517" s="76"/>
      <c r="U517" s="76"/>
      <c r="V517" s="76"/>
      <c r="W517" s="76"/>
      <c r="X517" s="76"/>
      <c r="Y517" s="76"/>
      <c r="Z517" s="76"/>
    </row>
    <row r="518" ht="14.25" customHeight="1">
      <c r="A518" s="95"/>
      <c r="B518" s="76"/>
      <c r="C518" s="76"/>
      <c r="D518" s="76"/>
      <c r="E518" s="76"/>
      <c r="F518" s="76"/>
      <c r="G518" s="76"/>
      <c r="H518" s="76"/>
      <c r="I518" s="76"/>
      <c r="J518" s="76"/>
      <c r="K518" s="76"/>
      <c r="L518" s="76"/>
      <c r="M518" s="76"/>
      <c r="N518" s="76"/>
      <c r="O518" s="76"/>
      <c r="P518" s="76"/>
      <c r="Q518" s="76"/>
      <c r="R518" s="76"/>
      <c r="S518" s="76"/>
      <c r="T518" s="76"/>
      <c r="U518" s="76"/>
      <c r="V518" s="76"/>
      <c r="W518" s="76"/>
      <c r="X518" s="76"/>
      <c r="Y518" s="76"/>
      <c r="Z518" s="76"/>
    </row>
    <row r="519" ht="14.25" customHeight="1">
      <c r="A519" s="95"/>
      <c r="B519" s="76"/>
      <c r="C519" s="76"/>
      <c r="D519" s="76"/>
      <c r="E519" s="76"/>
      <c r="F519" s="76"/>
      <c r="G519" s="76"/>
      <c r="H519" s="76"/>
      <c r="I519" s="76"/>
      <c r="J519" s="76"/>
      <c r="K519" s="76"/>
      <c r="L519" s="76"/>
      <c r="M519" s="76"/>
      <c r="N519" s="76"/>
      <c r="O519" s="76"/>
      <c r="P519" s="76"/>
      <c r="Q519" s="76"/>
      <c r="R519" s="76"/>
      <c r="S519" s="76"/>
      <c r="T519" s="76"/>
      <c r="U519" s="76"/>
      <c r="V519" s="76"/>
      <c r="W519" s="76"/>
      <c r="X519" s="76"/>
      <c r="Y519" s="76"/>
      <c r="Z519" s="76"/>
    </row>
    <row r="520" ht="14.25" customHeight="1">
      <c r="A520" s="95"/>
      <c r="B520" s="76"/>
      <c r="C520" s="76"/>
      <c r="D520" s="76"/>
      <c r="E520" s="76"/>
      <c r="F520" s="76"/>
      <c r="G520" s="76"/>
      <c r="H520" s="76"/>
      <c r="I520" s="76"/>
      <c r="J520" s="76"/>
      <c r="K520" s="76"/>
      <c r="L520" s="76"/>
      <c r="M520" s="76"/>
      <c r="N520" s="76"/>
      <c r="O520" s="76"/>
      <c r="P520" s="76"/>
      <c r="Q520" s="76"/>
      <c r="R520" s="76"/>
      <c r="S520" s="76"/>
      <c r="T520" s="76"/>
      <c r="U520" s="76"/>
      <c r="V520" s="76"/>
      <c r="W520" s="76"/>
      <c r="X520" s="76"/>
      <c r="Y520" s="76"/>
      <c r="Z520" s="76"/>
    </row>
    <row r="521" ht="14.25" customHeight="1">
      <c r="A521" s="95"/>
      <c r="B521" s="76"/>
      <c r="C521" s="76"/>
      <c r="D521" s="76"/>
      <c r="E521" s="76"/>
      <c r="F521" s="76"/>
      <c r="G521" s="76"/>
      <c r="H521" s="76"/>
      <c r="I521" s="76"/>
      <c r="J521" s="76"/>
      <c r="K521" s="76"/>
      <c r="L521" s="76"/>
      <c r="M521" s="76"/>
      <c r="N521" s="76"/>
      <c r="O521" s="76"/>
      <c r="P521" s="76"/>
      <c r="Q521" s="76"/>
      <c r="R521" s="76"/>
      <c r="S521" s="76"/>
      <c r="T521" s="76"/>
      <c r="U521" s="76"/>
      <c r="V521" s="76"/>
      <c r="W521" s="76"/>
      <c r="X521" s="76"/>
      <c r="Y521" s="76"/>
      <c r="Z521" s="76"/>
    </row>
    <row r="522" ht="14.25" customHeight="1">
      <c r="A522" s="95"/>
      <c r="B522" s="76"/>
      <c r="C522" s="76"/>
      <c r="D522" s="76"/>
      <c r="E522" s="76"/>
      <c r="F522" s="76"/>
      <c r="G522" s="76"/>
      <c r="H522" s="76"/>
      <c r="I522" s="76"/>
      <c r="J522" s="76"/>
      <c r="K522" s="76"/>
      <c r="L522" s="76"/>
      <c r="M522" s="76"/>
      <c r="N522" s="76"/>
      <c r="O522" s="76"/>
      <c r="P522" s="76"/>
      <c r="Q522" s="76"/>
      <c r="R522" s="76"/>
      <c r="S522" s="76"/>
      <c r="T522" s="76"/>
      <c r="U522" s="76"/>
      <c r="V522" s="76"/>
      <c r="W522" s="76"/>
      <c r="X522" s="76"/>
      <c r="Y522" s="76"/>
      <c r="Z522" s="76"/>
    </row>
    <row r="523" ht="14.25" customHeight="1">
      <c r="A523" s="95"/>
      <c r="B523" s="76"/>
      <c r="C523" s="76"/>
      <c r="D523" s="76"/>
      <c r="E523" s="76"/>
      <c r="F523" s="76"/>
      <c r="G523" s="76"/>
      <c r="H523" s="76"/>
      <c r="I523" s="76"/>
      <c r="J523" s="76"/>
      <c r="K523" s="76"/>
      <c r="L523" s="76"/>
      <c r="M523" s="76"/>
      <c r="N523" s="76"/>
      <c r="O523" s="76"/>
      <c r="P523" s="76"/>
      <c r="Q523" s="76"/>
      <c r="R523" s="76"/>
      <c r="S523" s="76"/>
      <c r="T523" s="76"/>
      <c r="U523" s="76"/>
      <c r="V523" s="76"/>
      <c r="W523" s="76"/>
      <c r="X523" s="76"/>
      <c r="Y523" s="76"/>
      <c r="Z523" s="76"/>
    </row>
    <row r="524" ht="14.25" customHeight="1">
      <c r="A524" s="95"/>
      <c r="B524" s="76"/>
      <c r="C524" s="76"/>
      <c r="D524" s="76"/>
      <c r="E524" s="76"/>
      <c r="F524" s="76"/>
      <c r="G524" s="76"/>
      <c r="H524" s="76"/>
      <c r="I524" s="76"/>
      <c r="J524" s="76"/>
      <c r="K524" s="76"/>
      <c r="L524" s="76"/>
      <c r="M524" s="76"/>
      <c r="N524" s="76"/>
      <c r="O524" s="76"/>
      <c r="P524" s="76"/>
      <c r="Q524" s="76"/>
      <c r="R524" s="76"/>
      <c r="S524" s="76"/>
      <c r="T524" s="76"/>
      <c r="U524" s="76"/>
      <c r="V524" s="76"/>
      <c r="W524" s="76"/>
      <c r="X524" s="76"/>
      <c r="Y524" s="76"/>
      <c r="Z524" s="76"/>
    </row>
    <row r="525" ht="14.25" customHeight="1">
      <c r="A525" s="95"/>
      <c r="B525" s="76"/>
      <c r="C525" s="76"/>
      <c r="D525" s="76"/>
      <c r="E525" s="76"/>
      <c r="F525" s="76"/>
      <c r="G525" s="76"/>
      <c r="H525" s="76"/>
      <c r="I525" s="76"/>
      <c r="J525" s="76"/>
      <c r="K525" s="76"/>
      <c r="L525" s="76"/>
      <c r="M525" s="76"/>
      <c r="N525" s="76"/>
      <c r="O525" s="76"/>
      <c r="P525" s="76"/>
      <c r="Q525" s="76"/>
      <c r="R525" s="76"/>
      <c r="S525" s="76"/>
      <c r="T525" s="76"/>
      <c r="U525" s="76"/>
      <c r="V525" s="76"/>
      <c r="W525" s="76"/>
      <c r="X525" s="76"/>
      <c r="Y525" s="76"/>
      <c r="Z525" s="76"/>
    </row>
    <row r="526" ht="14.25" customHeight="1">
      <c r="A526" s="95"/>
      <c r="B526" s="76"/>
      <c r="C526" s="76"/>
      <c r="D526" s="76"/>
      <c r="E526" s="76"/>
      <c r="F526" s="76"/>
      <c r="G526" s="76"/>
      <c r="H526" s="76"/>
      <c r="I526" s="76"/>
      <c r="J526" s="76"/>
      <c r="K526" s="76"/>
      <c r="L526" s="76"/>
      <c r="M526" s="76"/>
      <c r="N526" s="76"/>
      <c r="O526" s="76"/>
      <c r="P526" s="76"/>
      <c r="Q526" s="76"/>
      <c r="R526" s="76"/>
      <c r="S526" s="76"/>
      <c r="T526" s="76"/>
      <c r="U526" s="76"/>
      <c r="V526" s="76"/>
      <c r="W526" s="76"/>
      <c r="X526" s="76"/>
      <c r="Y526" s="76"/>
      <c r="Z526" s="76"/>
    </row>
    <row r="527" ht="14.25" customHeight="1">
      <c r="A527" s="95"/>
      <c r="B527" s="76"/>
      <c r="C527" s="76"/>
      <c r="D527" s="76"/>
      <c r="E527" s="76"/>
      <c r="F527" s="76"/>
      <c r="G527" s="76"/>
      <c r="H527" s="76"/>
      <c r="I527" s="76"/>
      <c r="J527" s="76"/>
      <c r="K527" s="76"/>
      <c r="L527" s="76"/>
      <c r="M527" s="76"/>
      <c r="N527" s="76"/>
      <c r="O527" s="76"/>
      <c r="P527" s="76"/>
      <c r="Q527" s="76"/>
      <c r="R527" s="76"/>
      <c r="S527" s="76"/>
      <c r="T527" s="76"/>
      <c r="U527" s="76"/>
      <c r="V527" s="76"/>
      <c r="W527" s="76"/>
      <c r="X527" s="76"/>
      <c r="Y527" s="76"/>
      <c r="Z527" s="76"/>
    </row>
    <row r="528" ht="14.25" customHeight="1">
      <c r="A528" s="95"/>
      <c r="B528" s="76"/>
      <c r="C528" s="76"/>
      <c r="D528" s="76"/>
      <c r="E528" s="76"/>
      <c r="F528" s="76"/>
      <c r="G528" s="76"/>
      <c r="H528" s="76"/>
      <c r="I528" s="76"/>
      <c r="J528" s="76"/>
      <c r="K528" s="76"/>
      <c r="L528" s="76"/>
      <c r="M528" s="76"/>
      <c r="N528" s="76"/>
      <c r="O528" s="76"/>
      <c r="P528" s="76"/>
      <c r="Q528" s="76"/>
      <c r="R528" s="76"/>
      <c r="S528" s="76"/>
      <c r="T528" s="76"/>
      <c r="U528" s="76"/>
      <c r="V528" s="76"/>
      <c r="W528" s="76"/>
      <c r="X528" s="76"/>
      <c r="Y528" s="76"/>
      <c r="Z528" s="76"/>
    </row>
    <row r="529" ht="14.25" customHeight="1">
      <c r="A529" s="95"/>
      <c r="B529" s="76"/>
      <c r="C529" s="76"/>
      <c r="D529" s="76"/>
      <c r="E529" s="76"/>
      <c r="F529" s="76"/>
      <c r="G529" s="76"/>
      <c r="H529" s="76"/>
      <c r="I529" s="76"/>
      <c r="J529" s="76"/>
      <c r="K529" s="76"/>
      <c r="L529" s="76"/>
      <c r="M529" s="76"/>
      <c r="N529" s="76"/>
      <c r="O529" s="76"/>
      <c r="P529" s="76"/>
      <c r="Q529" s="76"/>
      <c r="R529" s="76"/>
      <c r="S529" s="76"/>
      <c r="T529" s="76"/>
      <c r="U529" s="76"/>
      <c r="V529" s="76"/>
      <c r="W529" s="76"/>
      <c r="X529" s="76"/>
      <c r="Y529" s="76"/>
      <c r="Z529" s="76"/>
    </row>
    <row r="530" ht="14.25" customHeight="1">
      <c r="A530" s="95"/>
      <c r="B530" s="76"/>
      <c r="C530" s="76"/>
      <c r="D530" s="76"/>
      <c r="E530" s="76"/>
      <c r="F530" s="76"/>
      <c r="G530" s="76"/>
      <c r="H530" s="76"/>
      <c r="I530" s="76"/>
      <c r="J530" s="76"/>
      <c r="K530" s="76"/>
      <c r="L530" s="76"/>
      <c r="M530" s="76"/>
      <c r="N530" s="76"/>
      <c r="O530" s="76"/>
      <c r="P530" s="76"/>
      <c r="Q530" s="76"/>
      <c r="R530" s="76"/>
      <c r="S530" s="76"/>
      <c r="T530" s="76"/>
      <c r="U530" s="76"/>
      <c r="V530" s="76"/>
      <c r="W530" s="76"/>
      <c r="X530" s="76"/>
      <c r="Y530" s="76"/>
      <c r="Z530" s="76"/>
    </row>
    <row r="531" ht="14.25" customHeight="1">
      <c r="A531" s="95"/>
      <c r="B531" s="76"/>
      <c r="C531" s="76"/>
      <c r="D531" s="76"/>
      <c r="E531" s="76"/>
      <c r="F531" s="76"/>
      <c r="G531" s="76"/>
      <c r="H531" s="76"/>
      <c r="I531" s="76"/>
      <c r="J531" s="76"/>
      <c r="K531" s="76"/>
      <c r="L531" s="76"/>
      <c r="M531" s="76"/>
      <c r="N531" s="76"/>
      <c r="O531" s="76"/>
      <c r="P531" s="76"/>
      <c r="Q531" s="76"/>
      <c r="R531" s="76"/>
      <c r="S531" s="76"/>
      <c r="T531" s="76"/>
      <c r="U531" s="76"/>
      <c r="V531" s="76"/>
      <c r="W531" s="76"/>
      <c r="X531" s="76"/>
      <c r="Y531" s="76"/>
      <c r="Z531" s="76"/>
    </row>
    <row r="532" ht="14.25" customHeight="1">
      <c r="A532" s="95"/>
      <c r="B532" s="76"/>
      <c r="C532" s="76"/>
      <c r="D532" s="76"/>
      <c r="E532" s="76"/>
      <c r="F532" s="76"/>
      <c r="G532" s="76"/>
      <c r="H532" s="76"/>
      <c r="I532" s="76"/>
      <c r="J532" s="76"/>
      <c r="K532" s="76"/>
      <c r="L532" s="76"/>
      <c r="M532" s="76"/>
      <c r="N532" s="76"/>
      <c r="O532" s="76"/>
      <c r="P532" s="76"/>
      <c r="Q532" s="76"/>
      <c r="R532" s="76"/>
      <c r="S532" s="76"/>
      <c r="T532" s="76"/>
      <c r="U532" s="76"/>
      <c r="V532" s="76"/>
      <c r="W532" s="76"/>
      <c r="X532" s="76"/>
      <c r="Y532" s="76"/>
      <c r="Z532" s="76"/>
    </row>
    <row r="533" ht="14.25" customHeight="1">
      <c r="A533" s="95"/>
      <c r="B533" s="76"/>
      <c r="C533" s="76"/>
      <c r="D533" s="76"/>
      <c r="E533" s="76"/>
      <c r="F533" s="76"/>
      <c r="G533" s="76"/>
      <c r="H533" s="76"/>
      <c r="I533" s="76"/>
      <c r="J533" s="76"/>
      <c r="K533" s="76"/>
      <c r="L533" s="76"/>
      <c r="M533" s="76"/>
      <c r="N533" s="76"/>
      <c r="O533" s="76"/>
      <c r="P533" s="76"/>
      <c r="Q533" s="76"/>
      <c r="R533" s="76"/>
      <c r="S533" s="76"/>
      <c r="T533" s="76"/>
      <c r="U533" s="76"/>
      <c r="V533" s="76"/>
      <c r="W533" s="76"/>
      <c r="X533" s="76"/>
      <c r="Y533" s="76"/>
      <c r="Z533" s="76"/>
    </row>
    <row r="534" ht="14.25" customHeight="1">
      <c r="A534" s="95"/>
      <c r="B534" s="76"/>
      <c r="C534" s="76"/>
      <c r="D534" s="76"/>
      <c r="E534" s="76"/>
      <c r="F534" s="76"/>
      <c r="G534" s="76"/>
      <c r="H534" s="76"/>
      <c r="I534" s="76"/>
      <c r="J534" s="76"/>
      <c r="K534" s="76"/>
      <c r="L534" s="76"/>
      <c r="M534" s="76"/>
      <c r="N534" s="76"/>
      <c r="O534" s="76"/>
      <c r="P534" s="76"/>
      <c r="Q534" s="76"/>
      <c r="R534" s="76"/>
      <c r="S534" s="76"/>
      <c r="T534" s="76"/>
      <c r="U534" s="76"/>
      <c r="V534" s="76"/>
      <c r="W534" s="76"/>
      <c r="X534" s="76"/>
      <c r="Y534" s="76"/>
      <c r="Z534" s="76"/>
    </row>
    <row r="535" ht="14.25" customHeight="1">
      <c r="A535" s="95"/>
      <c r="B535" s="76"/>
      <c r="C535" s="76"/>
      <c r="D535" s="76"/>
      <c r="E535" s="76"/>
      <c r="F535" s="76"/>
      <c r="G535" s="76"/>
      <c r="H535" s="76"/>
      <c r="I535" s="76"/>
      <c r="J535" s="76"/>
      <c r="K535" s="76"/>
      <c r="L535" s="76"/>
      <c r="M535" s="76"/>
      <c r="N535" s="76"/>
      <c r="O535" s="76"/>
      <c r="P535" s="76"/>
      <c r="Q535" s="76"/>
      <c r="R535" s="76"/>
      <c r="S535" s="76"/>
      <c r="T535" s="76"/>
      <c r="U535" s="76"/>
      <c r="V535" s="76"/>
      <c r="W535" s="76"/>
      <c r="X535" s="76"/>
      <c r="Y535" s="76"/>
      <c r="Z535" s="76"/>
    </row>
    <row r="536" ht="14.25" customHeight="1">
      <c r="A536" s="95"/>
      <c r="B536" s="76"/>
      <c r="C536" s="76"/>
      <c r="D536" s="76"/>
      <c r="E536" s="76"/>
      <c r="F536" s="76"/>
      <c r="G536" s="76"/>
      <c r="H536" s="76"/>
      <c r="I536" s="76"/>
      <c r="J536" s="76"/>
      <c r="K536" s="76"/>
      <c r="L536" s="76"/>
      <c r="M536" s="76"/>
      <c r="N536" s="76"/>
      <c r="O536" s="76"/>
      <c r="P536" s="76"/>
      <c r="Q536" s="76"/>
      <c r="R536" s="76"/>
      <c r="S536" s="76"/>
      <c r="T536" s="76"/>
      <c r="U536" s="76"/>
      <c r="V536" s="76"/>
      <c r="W536" s="76"/>
      <c r="X536" s="76"/>
      <c r="Y536" s="76"/>
      <c r="Z536" s="76"/>
    </row>
    <row r="537" ht="14.25" customHeight="1">
      <c r="A537" s="95"/>
      <c r="B537" s="76"/>
      <c r="C537" s="76"/>
      <c r="D537" s="76"/>
      <c r="E537" s="76"/>
      <c r="F537" s="76"/>
      <c r="G537" s="76"/>
      <c r="H537" s="76"/>
      <c r="I537" s="76"/>
      <c r="J537" s="76"/>
      <c r="K537" s="76"/>
      <c r="L537" s="76"/>
      <c r="M537" s="76"/>
      <c r="N537" s="76"/>
      <c r="O537" s="76"/>
      <c r="P537" s="76"/>
      <c r="Q537" s="76"/>
      <c r="R537" s="76"/>
      <c r="S537" s="76"/>
      <c r="T537" s="76"/>
      <c r="U537" s="76"/>
      <c r="V537" s="76"/>
      <c r="W537" s="76"/>
      <c r="X537" s="76"/>
      <c r="Y537" s="76"/>
      <c r="Z537" s="76"/>
    </row>
    <row r="538" ht="14.25" customHeight="1">
      <c r="A538" s="95"/>
      <c r="B538" s="76"/>
      <c r="C538" s="76"/>
      <c r="D538" s="76"/>
      <c r="E538" s="76"/>
      <c r="F538" s="76"/>
      <c r="G538" s="76"/>
      <c r="H538" s="76"/>
      <c r="I538" s="76"/>
      <c r="J538" s="76"/>
      <c r="K538" s="76"/>
      <c r="L538" s="76"/>
      <c r="M538" s="76"/>
      <c r="N538" s="76"/>
      <c r="O538" s="76"/>
      <c r="P538" s="76"/>
      <c r="Q538" s="76"/>
      <c r="R538" s="76"/>
      <c r="S538" s="76"/>
      <c r="T538" s="76"/>
      <c r="U538" s="76"/>
      <c r="V538" s="76"/>
      <c r="W538" s="76"/>
      <c r="X538" s="76"/>
      <c r="Y538" s="76"/>
      <c r="Z538" s="76"/>
    </row>
    <row r="539" ht="14.25" customHeight="1">
      <c r="A539" s="95"/>
      <c r="B539" s="76"/>
      <c r="C539" s="76"/>
      <c r="D539" s="76"/>
      <c r="E539" s="76"/>
      <c r="F539" s="76"/>
      <c r="G539" s="76"/>
      <c r="H539" s="76"/>
      <c r="I539" s="76"/>
      <c r="J539" s="76"/>
      <c r="K539" s="76"/>
      <c r="L539" s="76"/>
      <c r="M539" s="76"/>
      <c r="N539" s="76"/>
      <c r="O539" s="76"/>
      <c r="P539" s="76"/>
      <c r="Q539" s="76"/>
      <c r="R539" s="76"/>
      <c r="S539" s="76"/>
      <c r="T539" s="76"/>
      <c r="U539" s="76"/>
      <c r="V539" s="76"/>
      <c r="W539" s="76"/>
      <c r="X539" s="76"/>
      <c r="Y539" s="76"/>
      <c r="Z539" s="76"/>
    </row>
    <row r="540" ht="14.25" customHeight="1">
      <c r="A540" s="95"/>
      <c r="B540" s="76"/>
      <c r="C540" s="76"/>
      <c r="D540" s="76"/>
      <c r="E540" s="76"/>
      <c r="F540" s="76"/>
      <c r="G540" s="76"/>
      <c r="H540" s="76"/>
      <c r="I540" s="76"/>
      <c r="J540" s="76"/>
      <c r="K540" s="76"/>
      <c r="L540" s="76"/>
      <c r="M540" s="76"/>
      <c r="N540" s="76"/>
      <c r="O540" s="76"/>
      <c r="P540" s="76"/>
      <c r="Q540" s="76"/>
      <c r="R540" s="76"/>
      <c r="S540" s="76"/>
      <c r="T540" s="76"/>
      <c r="U540" s="76"/>
      <c r="V540" s="76"/>
      <c r="W540" s="76"/>
      <c r="X540" s="76"/>
      <c r="Y540" s="76"/>
      <c r="Z540" s="76"/>
    </row>
    <row r="541" ht="14.25" customHeight="1">
      <c r="A541" s="95"/>
      <c r="B541" s="76"/>
      <c r="C541" s="76"/>
      <c r="D541" s="76"/>
      <c r="E541" s="76"/>
      <c r="F541" s="76"/>
      <c r="G541" s="76"/>
      <c r="H541" s="76"/>
      <c r="I541" s="76"/>
      <c r="J541" s="76"/>
      <c r="K541" s="76"/>
      <c r="L541" s="76"/>
      <c r="M541" s="76"/>
      <c r="N541" s="76"/>
      <c r="O541" s="76"/>
      <c r="P541" s="76"/>
      <c r="Q541" s="76"/>
      <c r="R541" s="76"/>
      <c r="S541" s="76"/>
      <c r="T541" s="76"/>
      <c r="U541" s="76"/>
      <c r="V541" s="76"/>
      <c r="W541" s="76"/>
      <c r="X541" s="76"/>
      <c r="Y541" s="76"/>
      <c r="Z541" s="76"/>
    </row>
    <row r="542" ht="14.25" customHeight="1">
      <c r="A542" s="95"/>
      <c r="B542" s="76"/>
      <c r="C542" s="76"/>
      <c r="D542" s="76"/>
      <c r="E542" s="76"/>
      <c r="F542" s="76"/>
      <c r="G542" s="76"/>
      <c r="H542" s="76"/>
      <c r="I542" s="76"/>
      <c r="J542" s="76"/>
      <c r="K542" s="76"/>
      <c r="L542" s="76"/>
      <c r="M542" s="76"/>
      <c r="N542" s="76"/>
      <c r="O542" s="76"/>
      <c r="P542" s="76"/>
      <c r="Q542" s="76"/>
      <c r="R542" s="76"/>
      <c r="S542" s="76"/>
      <c r="T542" s="76"/>
      <c r="U542" s="76"/>
      <c r="V542" s="76"/>
      <c r="W542" s="76"/>
      <c r="X542" s="76"/>
      <c r="Y542" s="76"/>
      <c r="Z542" s="76"/>
    </row>
    <row r="543" ht="14.25" customHeight="1">
      <c r="A543" s="95"/>
      <c r="B543" s="76"/>
      <c r="C543" s="76"/>
      <c r="D543" s="76"/>
      <c r="E543" s="76"/>
      <c r="F543" s="76"/>
      <c r="G543" s="76"/>
      <c r="H543" s="76"/>
      <c r="I543" s="76"/>
      <c r="J543" s="76"/>
      <c r="K543" s="76"/>
      <c r="L543" s="76"/>
      <c r="M543" s="76"/>
      <c r="N543" s="76"/>
      <c r="O543" s="76"/>
      <c r="P543" s="76"/>
      <c r="Q543" s="76"/>
      <c r="R543" s="76"/>
      <c r="S543" s="76"/>
      <c r="T543" s="76"/>
      <c r="U543" s="76"/>
      <c r="V543" s="76"/>
      <c r="W543" s="76"/>
      <c r="X543" s="76"/>
      <c r="Y543" s="76"/>
      <c r="Z543" s="76"/>
    </row>
    <row r="544" ht="14.25" customHeight="1">
      <c r="A544" s="95"/>
      <c r="B544" s="76"/>
      <c r="C544" s="76"/>
      <c r="D544" s="76"/>
      <c r="E544" s="76"/>
      <c r="F544" s="76"/>
      <c r="G544" s="76"/>
      <c r="H544" s="76"/>
      <c r="I544" s="76"/>
      <c r="J544" s="76"/>
      <c r="K544" s="76"/>
      <c r="L544" s="76"/>
      <c r="M544" s="76"/>
      <c r="N544" s="76"/>
      <c r="O544" s="76"/>
      <c r="P544" s="76"/>
      <c r="Q544" s="76"/>
      <c r="R544" s="76"/>
      <c r="S544" s="76"/>
      <c r="T544" s="76"/>
      <c r="U544" s="76"/>
      <c r="V544" s="76"/>
      <c r="W544" s="76"/>
      <c r="X544" s="76"/>
      <c r="Y544" s="76"/>
      <c r="Z544" s="76"/>
    </row>
    <row r="545" ht="14.25" customHeight="1">
      <c r="A545" s="95"/>
      <c r="B545" s="76"/>
      <c r="C545" s="76"/>
      <c r="D545" s="76"/>
      <c r="E545" s="76"/>
      <c r="F545" s="76"/>
      <c r="G545" s="76"/>
      <c r="H545" s="76"/>
      <c r="I545" s="76"/>
      <c r="J545" s="76"/>
      <c r="K545" s="76"/>
      <c r="L545" s="76"/>
      <c r="M545" s="76"/>
      <c r="N545" s="76"/>
      <c r="O545" s="76"/>
      <c r="P545" s="76"/>
      <c r="Q545" s="76"/>
      <c r="R545" s="76"/>
      <c r="S545" s="76"/>
      <c r="T545" s="76"/>
      <c r="U545" s="76"/>
      <c r="V545" s="76"/>
      <c r="W545" s="76"/>
      <c r="X545" s="76"/>
      <c r="Y545" s="76"/>
      <c r="Z545" s="76"/>
    </row>
    <row r="546" ht="14.25" customHeight="1">
      <c r="A546" s="95"/>
      <c r="B546" s="76"/>
      <c r="C546" s="76"/>
      <c r="D546" s="76"/>
      <c r="E546" s="76"/>
      <c r="F546" s="76"/>
      <c r="G546" s="76"/>
      <c r="H546" s="76"/>
      <c r="I546" s="76"/>
      <c r="J546" s="76"/>
      <c r="K546" s="76"/>
      <c r="L546" s="76"/>
      <c r="M546" s="76"/>
      <c r="N546" s="76"/>
      <c r="O546" s="76"/>
      <c r="P546" s="76"/>
      <c r="Q546" s="76"/>
      <c r="R546" s="76"/>
      <c r="S546" s="76"/>
      <c r="T546" s="76"/>
      <c r="U546" s="76"/>
      <c r="V546" s="76"/>
      <c r="W546" s="76"/>
      <c r="X546" s="76"/>
      <c r="Y546" s="76"/>
      <c r="Z546" s="76"/>
    </row>
    <row r="547" ht="14.25" customHeight="1">
      <c r="A547" s="95"/>
      <c r="B547" s="76"/>
      <c r="C547" s="76"/>
      <c r="D547" s="76"/>
      <c r="E547" s="76"/>
      <c r="F547" s="76"/>
      <c r="G547" s="76"/>
      <c r="H547" s="76"/>
      <c r="I547" s="76"/>
      <c r="J547" s="76"/>
      <c r="K547" s="76"/>
      <c r="L547" s="76"/>
      <c r="M547" s="76"/>
      <c r="N547" s="76"/>
      <c r="O547" s="76"/>
      <c r="P547" s="76"/>
      <c r="Q547" s="76"/>
      <c r="R547" s="76"/>
      <c r="S547" s="76"/>
      <c r="T547" s="76"/>
      <c r="U547" s="76"/>
      <c r="V547" s="76"/>
      <c r="W547" s="76"/>
      <c r="X547" s="76"/>
      <c r="Y547" s="76"/>
      <c r="Z547" s="76"/>
    </row>
    <row r="548" ht="14.25" customHeight="1">
      <c r="A548" s="95"/>
      <c r="B548" s="76"/>
      <c r="C548" s="76"/>
      <c r="D548" s="76"/>
      <c r="E548" s="76"/>
      <c r="F548" s="76"/>
      <c r="G548" s="76"/>
      <c r="H548" s="76"/>
      <c r="I548" s="76"/>
      <c r="J548" s="76"/>
      <c r="K548" s="76"/>
      <c r="L548" s="76"/>
      <c r="M548" s="76"/>
      <c r="N548" s="76"/>
      <c r="O548" s="76"/>
      <c r="P548" s="76"/>
      <c r="Q548" s="76"/>
      <c r="R548" s="76"/>
      <c r="S548" s="76"/>
      <c r="T548" s="76"/>
      <c r="U548" s="76"/>
      <c r="V548" s="76"/>
      <c r="W548" s="76"/>
      <c r="X548" s="76"/>
      <c r="Y548" s="76"/>
      <c r="Z548" s="76"/>
    </row>
    <row r="549" ht="14.25" customHeight="1">
      <c r="A549" s="95"/>
      <c r="B549" s="76"/>
      <c r="C549" s="76"/>
      <c r="D549" s="76"/>
      <c r="E549" s="76"/>
      <c r="F549" s="76"/>
      <c r="G549" s="76"/>
      <c r="H549" s="76"/>
      <c r="I549" s="76"/>
      <c r="J549" s="76"/>
      <c r="K549" s="76"/>
      <c r="L549" s="76"/>
      <c r="M549" s="76"/>
      <c r="N549" s="76"/>
      <c r="O549" s="76"/>
      <c r="P549" s="76"/>
      <c r="Q549" s="76"/>
      <c r="R549" s="76"/>
      <c r="S549" s="76"/>
      <c r="T549" s="76"/>
      <c r="U549" s="76"/>
      <c r="V549" s="76"/>
      <c r="W549" s="76"/>
      <c r="X549" s="76"/>
      <c r="Y549" s="76"/>
      <c r="Z549" s="76"/>
    </row>
    <row r="550" ht="14.25" customHeight="1">
      <c r="A550" s="95"/>
      <c r="B550" s="76"/>
      <c r="C550" s="76"/>
      <c r="D550" s="76"/>
      <c r="E550" s="76"/>
      <c r="F550" s="76"/>
      <c r="G550" s="76"/>
      <c r="H550" s="76"/>
      <c r="I550" s="76"/>
      <c r="J550" s="76"/>
      <c r="K550" s="76"/>
      <c r="L550" s="76"/>
      <c r="M550" s="76"/>
      <c r="N550" s="76"/>
      <c r="O550" s="76"/>
      <c r="P550" s="76"/>
      <c r="Q550" s="76"/>
      <c r="R550" s="76"/>
      <c r="S550" s="76"/>
      <c r="T550" s="76"/>
      <c r="U550" s="76"/>
      <c r="V550" s="76"/>
      <c r="W550" s="76"/>
      <c r="X550" s="76"/>
      <c r="Y550" s="76"/>
      <c r="Z550" s="76"/>
    </row>
    <row r="551" ht="14.25" customHeight="1">
      <c r="A551" s="95"/>
      <c r="B551" s="76"/>
      <c r="C551" s="76"/>
      <c r="D551" s="76"/>
      <c r="E551" s="76"/>
      <c r="F551" s="76"/>
      <c r="G551" s="76"/>
      <c r="H551" s="76"/>
      <c r="I551" s="76"/>
      <c r="J551" s="76"/>
      <c r="K551" s="76"/>
      <c r="L551" s="76"/>
      <c r="M551" s="76"/>
      <c r="N551" s="76"/>
      <c r="O551" s="76"/>
      <c r="P551" s="76"/>
      <c r="Q551" s="76"/>
      <c r="R551" s="76"/>
      <c r="S551" s="76"/>
      <c r="T551" s="76"/>
      <c r="U551" s="76"/>
      <c r="V551" s="76"/>
      <c r="W551" s="76"/>
      <c r="X551" s="76"/>
      <c r="Y551" s="76"/>
      <c r="Z551" s="76"/>
    </row>
    <row r="552" ht="14.25" customHeight="1">
      <c r="A552" s="95"/>
      <c r="B552" s="76"/>
      <c r="C552" s="76"/>
      <c r="D552" s="76"/>
      <c r="E552" s="76"/>
      <c r="F552" s="76"/>
      <c r="G552" s="76"/>
      <c r="H552" s="76"/>
      <c r="I552" s="76"/>
      <c r="J552" s="76"/>
      <c r="K552" s="76"/>
      <c r="L552" s="76"/>
      <c r="M552" s="76"/>
      <c r="N552" s="76"/>
      <c r="O552" s="76"/>
      <c r="P552" s="76"/>
      <c r="Q552" s="76"/>
      <c r="R552" s="76"/>
      <c r="S552" s="76"/>
      <c r="T552" s="76"/>
      <c r="U552" s="76"/>
      <c r="V552" s="76"/>
      <c r="W552" s="76"/>
      <c r="X552" s="76"/>
      <c r="Y552" s="76"/>
      <c r="Z552" s="76"/>
    </row>
    <row r="553" ht="14.25" customHeight="1">
      <c r="A553" s="95"/>
      <c r="B553" s="76"/>
      <c r="C553" s="76"/>
      <c r="D553" s="76"/>
      <c r="E553" s="76"/>
      <c r="F553" s="76"/>
      <c r="G553" s="76"/>
      <c r="H553" s="76"/>
      <c r="I553" s="76"/>
      <c r="J553" s="76"/>
      <c r="K553" s="76"/>
      <c r="L553" s="76"/>
      <c r="M553" s="76"/>
      <c r="N553" s="76"/>
      <c r="O553" s="76"/>
      <c r="P553" s="76"/>
      <c r="Q553" s="76"/>
      <c r="R553" s="76"/>
      <c r="S553" s="76"/>
      <c r="T553" s="76"/>
      <c r="U553" s="76"/>
      <c r="V553" s="76"/>
      <c r="W553" s="76"/>
      <c r="X553" s="76"/>
      <c r="Y553" s="76"/>
      <c r="Z553" s="76"/>
    </row>
    <row r="554" ht="14.25" customHeight="1">
      <c r="A554" s="95"/>
      <c r="B554" s="76"/>
      <c r="C554" s="76"/>
      <c r="D554" s="76"/>
      <c r="E554" s="76"/>
      <c r="F554" s="76"/>
      <c r="G554" s="76"/>
      <c r="H554" s="76"/>
      <c r="I554" s="76"/>
      <c r="J554" s="76"/>
      <c r="K554" s="76"/>
      <c r="L554" s="76"/>
      <c r="M554" s="76"/>
      <c r="N554" s="76"/>
      <c r="O554" s="76"/>
      <c r="P554" s="76"/>
      <c r="Q554" s="76"/>
      <c r="R554" s="76"/>
      <c r="S554" s="76"/>
      <c r="T554" s="76"/>
      <c r="U554" s="76"/>
      <c r="V554" s="76"/>
      <c r="W554" s="76"/>
      <c r="X554" s="76"/>
      <c r="Y554" s="76"/>
      <c r="Z554" s="76"/>
    </row>
    <row r="555" ht="14.25" customHeight="1">
      <c r="A555" s="95"/>
      <c r="B555" s="76"/>
      <c r="C555" s="76"/>
      <c r="D555" s="76"/>
      <c r="E555" s="76"/>
      <c r="F555" s="76"/>
      <c r="G555" s="76"/>
      <c r="H555" s="76"/>
      <c r="I555" s="76"/>
      <c r="J555" s="76"/>
      <c r="K555" s="76"/>
      <c r="L555" s="76"/>
      <c r="M555" s="76"/>
      <c r="N555" s="76"/>
      <c r="O555" s="76"/>
      <c r="P555" s="76"/>
      <c r="Q555" s="76"/>
      <c r="R555" s="76"/>
      <c r="S555" s="76"/>
      <c r="T555" s="76"/>
      <c r="U555" s="76"/>
      <c r="V555" s="76"/>
      <c r="W555" s="76"/>
      <c r="X555" s="76"/>
      <c r="Y555" s="76"/>
      <c r="Z555" s="76"/>
    </row>
    <row r="556" ht="14.25" customHeight="1">
      <c r="A556" s="95"/>
      <c r="B556" s="76"/>
      <c r="C556" s="76"/>
      <c r="D556" s="76"/>
      <c r="E556" s="76"/>
      <c r="F556" s="76"/>
      <c r="G556" s="76"/>
      <c r="H556" s="76"/>
      <c r="I556" s="76"/>
      <c r="J556" s="76"/>
      <c r="K556" s="76"/>
      <c r="L556" s="76"/>
      <c r="M556" s="76"/>
      <c r="N556" s="76"/>
      <c r="O556" s="76"/>
      <c r="P556" s="76"/>
      <c r="Q556" s="76"/>
      <c r="R556" s="76"/>
      <c r="S556" s="76"/>
      <c r="T556" s="76"/>
      <c r="U556" s="76"/>
      <c r="V556" s="76"/>
      <c r="W556" s="76"/>
      <c r="X556" s="76"/>
      <c r="Y556" s="76"/>
      <c r="Z556" s="76"/>
    </row>
    <row r="557" ht="14.25" customHeight="1">
      <c r="A557" s="95"/>
      <c r="B557" s="76"/>
      <c r="C557" s="76"/>
      <c r="D557" s="76"/>
      <c r="E557" s="76"/>
      <c r="F557" s="76"/>
      <c r="G557" s="76"/>
      <c r="H557" s="76"/>
      <c r="I557" s="76"/>
      <c r="J557" s="76"/>
      <c r="K557" s="76"/>
      <c r="L557" s="76"/>
      <c r="M557" s="76"/>
      <c r="N557" s="76"/>
      <c r="O557" s="76"/>
      <c r="P557" s="76"/>
      <c r="Q557" s="76"/>
      <c r="R557" s="76"/>
      <c r="S557" s="76"/>
      <c r="T557" s="76"/>
      <c r="U557" s="76"/>
      <c r="V557" s="76"/>
      <c r="W557" s="76"/>
      <c r="X557" s="76"/>
      <c r="Y557" s="76"/>
      <c r="Z557" s="76"/>
    </row>
    <row r="558" ht="14.25" customHeight="1">
      <c r="A558" s="95"/>
      <c r="B558" s="76"/>
      <c r="C558" s="76"/>
      <c r="D558" s="76"/>
      <c r="E558" s="76"/>
      <c r="F558" s="76"/>
      <c r="G558" s="76"/>
      <c r="H558" s="76"/>
      <c r="I558" s="76"/>
      <c r="J558" s="76"/>
      <c r="K558" s="76"/>
      <c r="L558" s="76"/>
      <c r="M558" s="76"/>
      <c r="N558" s="76"/>
      <c r="O558" s="76"/>
      <c r="P558" s="76"/>
      <c r="Q558" s="76"/>
      <c r="R558" s="76"/>
      <c r="S558" s="76"/>
      <c r="T558" s="76"/>
      <c r="U558" s="76"/>
      <c r="V558" s="76"/>
      <c r="W558" s="76"/>
      <c r="X558" s="76"/>
      <c r="Y558" s="76"/>
      <c r="Z558" s="76"/>
    </row>
    <row r="559" ht="14.25" customHeight="1">
      <c r="A559" s="95"/>
      <c r="B559" s="76"/>
      <c r="C559" s="76"/>
      <c r="D559" s="76"/>
      <c r="E559" s="76"/>
      <c r="F559" s="76"/>
      <c r="G559" s="76"/>
      <c r="H559" s="76"/>
      <c r="I559" s="76"/>
      <c r="J559" s="76"/>
      <c r="K559" s="76"/>
      <c r="L559" s="76"/>
      <c r="M559" s="76"/>
      <c r="N559" s="76"/>
      <c r="O559" s="76"/>
      <c r="P559" s="76"/>
      <c r="Q559" s="76"/>
      <c r="R559" s="76"/>
      <c r="S559" s="76"/>
      <c r="T559" s="76"/>
      <c r="U559" s="76"/>
      <c r="V559" s="76"/>
      <c r="W559" s="76"/>
      <c r="X559" s="76"/>
      <c r="Y559" s="76"/>
      <c r="Z559" s="76"/>
    </row>
    <row r="560" ht="14.25" customHeight="1">
      <c r="A560" s="95"/>
      <c r="B560" s="76"/>
      <c r="C560" s="76"/>
      <c r="D560" s="76"/>
      <c r="E560" s="76"/>
      <c r="F560" s="76"/>
      <c r="G560" s="76"/>
      <c r="H560" s="76"/>
      <c r="I560" s="76"/>
      <c r="J560" s="76"/>
      <c r="K560" s="76"/>
      <c r="L560" s="76"/>
      <c r="M560" s="76"/>
      <c r="N560" s="76"/>
      <c r="O560" s="76"/>
      <c r="P560" s="76"/>
      <c r="Q560" s="76"/>
      <c r="R560" s="76"/>
      <c r="S560" s="76"/>
      <c r="T560" s="76"/>
      <c r="U560" s="76"/>
      <c r="V560" s="76"/>
      <c r="W560" s="76"/>
      <c r="X560" s="76"/>
      <c r="Y560" s="76"/>
      <c r="Z560" s="76"/>
    </row>
    <row r="561" ht="14.25" customHeight="1">
      <c r="A561" s="95"/>
      <c r="B561" s="76"/>
      <c r="C561" s="76"/>
      <c r="D561" s="76"/>
      <c r="E561" s="76"/>
      <c r="F561" s="76"/>
      <c r="G561" s="76"/>
      <c r="H561" s="76"/>
      <c r="I561" s="76"/>
      <c r="J561" s="76"/>
      <c r="K561" s="76"/>
      <c r="L561" s="76"/>
      <c r="M561" s="76"/>
      <c r="N561" s="76"/>
      <c r="O561" s="76"/>
      <c r="P561" s="76"/>
      <c r="Q561" s="76"/>
      <c r="R561" s="76"/>
      <c r="S561" s="76"/>
      <c r="T561" s="76"/>
      <c r="U561" s="76"/>
      <c r="V561" s="76"/>
      <c r="W561" s="76"/>
      <c r="X561" s="76"/>
      <c r="Y561" s="76"/>
      <c r="Z561" s="76"/>
    </row>
    <row r="562" ht="14.25" customHeight="1">
      <c r="A562" s="95"/>
      <c r="B562" s="76"/>
      <c r="C562" s="76"/>
      <c r="D562" s="76"/>
      <c r="E562" s="76"/>
      <c r="F562" s="76"/>
      <c r="G562" s="76"/>
      <c r="H562" s="76"/>
      <c r="I562" s="76"/>
      <c r="J562" s="76"/>
      <c r="K562" s="76"/>
      <c r="L562" s="76"/>
      <c r="M562" s="76"/>
      <c r="N562" s="76"/>
      <c r="O562" s="76"/>
      <c r="P562" s="76"/>
      <c r="Q562" s="76"/>
      <c r="R562" s="76"/>
      <c r="S562" s="76"/>
      <c r="T562" s="76"/>
      <c r="U562" s="76"/>
      <c r="V562" s="76"/>
      <c r="W562" s="76"/>
      <c r="X562" s="76"/>
      <c r="Y562" s="76"/>
      <c r="Z562" s="76"/>
    </row>
    <row r="563" ht="14.25" customHeight="1">
      <c r="A563" s="95"/>
      <c r="B563" s="76"/>
      <c r="C563" s="76"/>
      <c r="D563" s="76"/>
      <c r="E563" s="76"/>
      <c r="F563" s="76"/>
      <c r="G563" s="76"/>
      <c r="H563" s="76"/>
      <c r="I563" s="76"/>
      <c r="J563" s="76"/>
      <c r="K563" s="76"/>
      <c r="L563" s="76"/>
      <c r="M563" s="76"/>
      <c r="N563" s="76"/>
      <c r="O563" s="76"/>
      <c r="P563" s="76"/>
      <c r="Q563" s="76"/>
      <c r="R563" s="76"/>
      <c r="S563" s="76"/>
      <c r="T563" s="76"/>
      <c r="U563" s="76"/>
      <c r="V563" s="76"/>
      <c r="W563" s="76"/>
      <c r="X563" s="76"/>
      <c r="Y563" s="76"/>
      <c r="Z563" s="76"/>
    </row>
    <row r="564" ht="14.25" customHeight="1">
      <c r="A564" s="95"/>
      <c r="B564" s="76"/>
      <c r="C564" s="76"/>
      <c r="D564" s="76"/>
      <c r="E564" s="76"/>
      <c r="F564" s="76"/>
      <c r="G564" s="76"/>
      <c r="H564" s="76"/>
      <c r="I564" s="76"/>
      <c r="J564" s="76"/>
      <c r="K564" s="76"/>
      <c r="L564" s="76"/>
      <c r="M564" s="76"/>
      <c r="N564" s="76"/>
      <c r="O564" s="76"/>
      <c r="P564" s="76"/>
      <c r="Q564" s="76"/>
      <c r="R564" s="76"/>
      <c r="S564" s="76"/>
      <c r="T564" s="76"/>
      <c r="U564" s="76"/>
      <c r="V564" s="76"/>
      <c r="W564" s="76"/>
      <c r="X564" s="76"/>
      <c r="Y564" s="76"/>
      <c r="Z564" s="76"/>
    </row>
    <row r="565" ht="14.25" customHeight="1">
      <c r="A565" s="95"/>
      <c r="B565" s="76"/>
      <c r="C565" s="76"/>
      <c r="D565" s="76"/>
      <c r="E565" s="76"/>
      <c r="F565" s="76"/>
      <c r="G565" s="76"/>
      <c r="H565" s="76"/>
      <c r="I565" s="76"/>
      <c r="J565" s="76"/>
      <c r="K565" s="76"/>
      <c r="L565" s="76"/>
      <c r="M565" s="76"/>
      <c r="N565" s="76"/>
      <c r="O565" s="76"/>
      <c r="P565" s="76"/>
      <c r="Q565" s="76"/>
      <c r="R565" s="76"/>
      <c r="S565" s="76"/>
      <c r="T565" s="76"/>
      <c r="U565" s="76"/>
      <c r="V565" s="76"/>
      <c r="W565" s="76"/>
      <c r="X565" s="76"/>
      <c r="Y565" s="76"/>
      <c r="Z565" s="76"/>
    </row>
    <row r="566" ht="14.25" customHeight="1">
      <c r="A566" s="95"/>
      <c r="B566" s="76"/>
      <c r="C566" s="76"/>
      <c r="D566" s="76"/>
      <c r="E566" s="76"/>
      <c r="F566" s="76"/>
      <c r="G566" s="76"/>
      <c r="H566" s="76"/>
      <c r="I566" s="76"/>
      <c r="J566" s="76"/>
      <c r="K566" s="76"/>
      <c r="L566" s="76"/>
      <c r="M566" s="76"/>
      <c r="N566" s="76"/>
      <c r="O566" s="76"/>
      <c r="P566" s="76"/>
      <c r="Q566" s="76"/>
      <c r="R566" s="76"/>
      <c r="S566" s="76"/>
      <c r="T566" s="76"/>
      <c r="U566" s="76"/>
      <c r="V566" s="76"/>
      <c r="W566" s="76"/>
      <c r="X566" s="76"/>
      <c r="Y566" s="76"/>
      <c r="Z566" s="76"/>
    </row>
    <row r="567" ht="14.25" customHeight="1">
      <c r="A567" s="95"/>
      <c r="B567" s="76"/>
      <c r="C567" s="76"/>
      <c r="D567" s="76"/>
      <c r="E567" s="76"/>
      <c r="F567" s="76"/>
      <c r="G567" s="76"/>
      <c r="H567" s="76"/>
      <c r="I567" s="76"/>
      <c r="J567" s="76"/>
      <c r="K567" s="76"/>
      <c r="L567" s="76"/>
      <c r="M567" s="76"/>
      <c r="N567" s="76"/>
      <c r="O567" s="76"/>
      <c r="P567" s="76"/>
      <c r="Q567" s="76"/>
      <c r="R567" s="76"/>
      <c r="S567" s="76"/>
      <c r="T567" s="76"/>
      <c r="U567" s="76"/>
      <c r="V567" s="76"/>
      <c r="W567" s="76"/>
      <c r="X567" s="76"/>
      <c r="Y567" s="76"/>
      <c r="Z567" s="76"/>
    </row>
    <row r="568" ht="14.25" customHeight="1">
      <c r="A568" s="95"/>
      <c r="B568" s="76"/>
      <c r="C568" s="76"/>
      <c r="D568" s="76"/>
      <c r="E568" s="76"/>
      <c r="F568" s="76"/>
      <c r="G568" s="76"/>
      <c r="H568" s="76"/>
      <c r="I568" s="76"/>
      <c r="J568" s="76"/>
      <c r="K568" s="76"/>
      <c r="L568" s="76"/>
      <c r="M568" s="76"/>
      <c r="N568" s="76"/>
      <c r="O568" s="76"/>
      <c r="P568" s="76"/>
      <c r="Q568" s="76"/>
      <c r="R568" s="76"/>
      <c r="S568" s="76"/>
      <c r="T568" s="76"/>
      <c r="U568" s="76"/>
      <c r="V568" s="76"/>
      <c r="W568" s="76"/>
      <c r="X568" s="76"/>
      <c r="Y568" s="76"/>
      <c r="Z568" s="76"/>
    </row>
    <row r="569" ht="14.25" customHeight="1">
      <c r="A569" s="95"/>
      <c r="B569" s="76"/>
      <c r="C569" s="76"/>
      <c r="D569" s="76"/>
      <c r="E569" s="76"/>
      <c r="F569" s="76"/>
      <c r="G569" s="76"/>
      <c r="H569" s="76"/>
      <c r="I569" s="76"/>
      <c r="J569" s="76"/>
      <c r="K569" s="76"/>
      <c r="L569" s="76"/>
      <c r="M569" s="76"/>
      <c r="N569" s="76"/>
      <c r="O569" s="76"/>
      <c r="P569" s="76"/>
      <c r="Q569" s="76"/>
      <c r="R569" s="76"/>
      <c r="S569" s="76"/>
      <c r="T569" s="76"/>
      <c r="U569" s="76"/>
      <c r="V569" s="76"/>
      <c r="W569" s="76"/>
      <c r="X569" s="76"/>
      <c r="Y569" s="76"/>
      <c r="Z569" s="76"/>
    </row>
    <row r="570" ht="14.25" customHeight="1">
      <c r="A570" s="95"/>
      <c r="B570" s="76"/>
      <c r="C570" s="76"/>
      <c r="D570" s="76"/>
      <c r="E570" s="76"/>
      <c r="F570" s="76"/>
      <c r="G570" s="76"/>
      <c r="H570" s="76"/>
      <c r="I570" s="76"/>
      <c r="J570" s="76"/>
      <c r="K570" s="76"/>
      <c r="L570" s="76"/>
      <c r="M570" s="76"/>
      <c r="N570" s="76"/>
      <c r="O570" s="76"/>
      <c r="P570" s="76"/>
      <c r="Q570" s="76"/>
      <c r="R570" s="76"/>
      <c r="S570" s="76"/>
      <c r="T570" s="76"/>
      <c r="U570" s="76"/>
      <c r="V570" s="76"/>
      <c r="W570" s="76"/>
      <c r="X570" s="76"/>
      <c r="Y570" s="76"/>
      <c r="Z570" s="76"/>
    </row>
    <row r="571" ht="14.25" customHeight="1">
      <c r="A571" s="95"/>
      <c r="B571" s="76"/>
      <c r="C571" s="76"/>
      <c r="D571" s="76"/>
      <c r="E571" s="76"/>
      <c r="F571" s="76"/>
      <c r="G571" s="76"/>
      <c r="H571" s="76"/>
      <c r="I571" s="76"/>
      <c r="J571" s="76"/>
      <c r="K571" s="76"/>
      <c r="L571" s="76"/>
      <c r="M571" s="76"/>
      <c r="N571" s="76"/>
      <c r="O571" s="76"/>
      <c r="P571" s="76"/>
      <c r="Q571" s="76"/>
      <c r="R571" s="76"/>
      <c r="S571" s="76"/>
      <c r="T571" s="76"/>
      <c r="U571" s="76"/>
      <c r="V571" s="76"/>
      <c r="W571" s="76"/>
      <c r="X571" s="76"/>
      <c r="Y571" s="76"/>
      <c r="Z571" s="76"/>
    </row>
    <row r="572" ht="14.25" customHeight="1">
      <c r="A572" s="95"/>
      <c r="B572" s="76"/>
      <c r="C572" s="76"/>
      <c r="D572" s="76"/>
      <c r="E572" s="76"/>
      <c r="F572" s="76"/>
      <c r="G572" s="76"/>
      <c r="H572" s="76"/>
      <c r="I572" s="76"/>
      <c r="J572" s="76"/>
      <c r="K572" s="76"/>
      <c r="L572" s="76"/>
      <c r="M572" s="76"/>
      <c r="N572" s="76"/>
      <c r="O572" s="76"/>
      <c r="P572" s="76"/>
      <c r="Q572" s="76"/>
      <c r="R572" s="76"/>
      <c r="S572" s="76"/>
      <c r="T572" s="76"/>
      <c r="U572" s="76"/>
      <c r="V572" s="76"/>
      <c r="W572" s="76"/>
      <c r="X572" s="76"/>
      <c r="Y572" s="76"/>
      <c r="Z572" s="76"/>
    </row>
    <row r="573" ht="14.25" customHeight="1">
      <c r="A573" s="95"/>
      <c r="B573" s="76"/>
      <c r="C573" s="76"/>
      <c r="D573" s="76"/>
      <c r="E573" s="76"/>
      <c r="F573" s="76"/>
      <c r="G573" s="76"/>
      <c r="H573" s="76"/>
      <c r="I573" s="76"/>
      <c r="J573" s="76"/>
      <c r="K573" s="76"/>
      <c r="L573" s="76"/>
      <c r="M573" s="76"/>
      <c r="N573" s="76"/>
      <c r="O573" s="76"/>
      <c r="P573" s="76"/>
      <c r="Q573" s="76"/>
      <c r="R573" s="76"/>
      <c r="S573" s="76"/>
      <c r="T573" s="76"/>
      <c r="U573" s="76"/>
      <c r="V573" s="76"/>
      <c r="W573" s="76"/>
      <c r="X573" s="76"/>
      <c r="Y573" s="76"/>
      <c r="Z573" s="76"/>
    </row>
    <row r="574" ht="14.25" customHeight="1">
      <c r="A574" s="95"/>
      <c r="B574" s="76"/>
      <c r="C574" s="76"/>
      <c r="D574" s="76"/>
      <c r="E574" s="76"/>
      <c r="F574" s="76"/>
      <c r="G574" s="76"/>
      <c r="H574" s="76"/>
      <c r="I574" s="76"/>
      <c r="J574" s="76"/>
      <c r="K574" s="76"/>
      <c r="L574" s="76"/>
      <c r="M574" s="76"/>
      <c r="N574" s="76"/>
      <c r="O574" s="76"/>
      <c r="P574" s="76"/>
      <c r="Q574" s="76"/>
      <c r="R574" s="76"/>
      <c r="S574" s="76"/>
      <c r="T574" s="76"/>
      <c r="U574" s="76"/>
      <c r="V574" s="76"/>
      <c r="W574" s="76"/>
      <c r="X574" s="76"/>
      <c r="Y574" s="76"/>
      <c r="Z574" s="76"/>
    </row>
    <row r="575" ht="14.25" customHeight="1">
      <c r="A575" s="95"/>
      <c r="B575" s="76"/>
      <c r="C575" s="76"/>
      <c r="D575" s="76"/>
      <c r="E575" s="76"/>
      <c r="F575" s="76"/>
      <c r="G575" s="76"/>
      <c r="H575" s="76"/>
      <c r="I575" s="76"/>
      <c r="J575" s="76"/>
      <c r="K575" s="76"/>
      <c r="L575" s="76"/>
      <c r="M575" s="76"/>
      <c r="N575" s="76"/>
      <c r="O575" s="76"/>
      <c r="P575" s="76"/>
      <c r="Q575" s="76"/>
      <c r="R575" s="76"/>
      <c r="S575" s="76"/>
      <c r="T575" s="76"/>
      <c r="U575" s="76"/>
      <c r="V575" s="76"/>
      <c r="W575" s="76"/>
      <c r="X575" s="76"/>
      <c r="Y575" s="76"/>
      <c r="Z575" s="76"/>
    </row>
    <row r="576" ht="14.25" customHeight="1">
      <c r="A576" s="95"/>
      <c r="B576" s="76"/>
      <c r="C576" s="76"/>
      <c r="D576" s="76"/>
      <c r="E576" s="76"/>
      <c r="F576" s="76"/>
      <c r="G576" s="76"/>
      <c r="H576" s="76"/>
      <c r="I576" s="76"/>
      <c r="J576" s="76"/>
      <c r="K576" s="76"/>
      <c r="L576" s="76"/>
      <c r="M576" s="76"/>
      <c r="N576" s="76"/>
      <c r="O576" s="76"/>
      <c r="P576" s="76"/>
      <c r="Q576" s="76"/>
      <c r="R576" s="76"/>
      <c r="S576" s="76"/>
      <c r="T576" s="76"/>
      <c r="U576" s="76"/>
      <c r="V576" s="76"/>
      <c r="W576" s="76"/>
      <c r="X576" s="76"/>
      <c r="Y576" s="76"/>
      <c r="Z576" s="76"/>
    </row>
    <row r="577" ht="14.25" customHeight="1">
      <c r="A577" s="95"/>
      <c r="B577" s="76"/>
      <c r="C577" s="76"/>
      <c r="D577" s="76"/>
      <c r="E577" s="76"/>
      <c r="F577" s="76"/>
      <c r="G577" s="76"/>
      <c r="H577" s="76"/>
      <c r="I577" s="76"/>
      <c r="J577" s="76"/>
      <c r="K577" s="76"/>
      <c r="L577" s="76"/>
      <c r="M577" s="76"/>
      <c r="N577" s="76"/>
      <c r="O577" s="76"/>
      <c r="P577" s="76"/>
      <c r="Q577" s="76"/>
      <c r="R577" s="76"/>
      <c r="S577" s="76"/>
      <c r="T577" s="76"/>
      <c r="U577" s="76"/>
      <c r="V577" s="76"/>
      <c r="W577" s="76"/>
      <c r="X577" s="76"/>
      <c r="Y577" s="76"/>
      <c r="Z577" s="76"/>
    </row>
    <row r="578" ht="14.25" customHeight="1">
      <c r="A578" s="95"/>
      <c r="B578" s="76"/>
      <c r="C578" s="76"/>
      <c r="D578" s="76"/>
      <c r="E578" s="76"/>
      <c r="F578" s="76"/>
      <c r="G578" s="76"/>
      <c r="H578" s="76"/>
      <c r="I578" s="76"/>
      <c r="J578" s="76"/>
      <c r="K578" s="76"/>
      <c r="L578" s="76"/>
      <c r="M578" s="76"/>
      <c r="N578" s="76"/>
      <c r="O578" s="76"/>
      <c r="P578" s="76"/>
      <c r="Q578" s="76"/>
      <c r="R578" s="76"/>
      <c r="S578" s="76"/>
      <c r="T578" s="76"/>
      <c r="U578" s="76"/>
      <c r="V578" s="76"/>
      <c r="W578" s="76"/>
      <c r="X578" s="76"/>
      <c r="Y578" s="76"/>
      <c r="Z578" s="76"/>
    </row>
    <row r="579" ht="14.25" customHeight="1">
      <c r="A579" s="95"/>
      <c r="B579" s="76"/>
      <c r="C579" s="76"/>
      <c r="D579" s="76"/>
      <c r="E579" s="76"/>
      <c r="F579" s="76"/>
      <c r="G579" s="76"/>
      <c r="H579" s="76"/>
      <c r="I579" s="76"/>
      <c r="J579" s="76"/>
      <c r="K579" s="76"/>
      <c r="L579" s="76"/>
      <c r="M579" s="76"/>
      <c r="N579" s="76"/>
      <c r="O579" s="76"/>
      <c r="P579" s="76"/>
      <c r="Q579" s="76"/>
      <c r="R579" s="76"/>
      <c r="S579" s="76"/>
      <c r="T579" s="76"/>
      <c r="U579" s="76"/>
      <c r="V579" s="76"/>
      <c r="W579" s="76"/>
      <c r="X579" s="76"/>
      <c r="Y579" s="76"/>
      <c r="Z579" s="76"/>
    </row>
    <row r="580" ht="14.25" customHeight="1">
      <c r="A580" s="95"/>
      <c r="B580" s="76"/>
      <c r="C580" s="76"/>
      <c r="D580" s="76"/>
      <c r="E580" s="76"/>
      <c r="F580" s="76"/>
      <c r="G580" s="76"/>
      <c r="H580" s="76"/>
      <c r="I580" s="76"/>
      <c r="J580" s="76"/>
      <c r="K580" s="76"/>
      <c r="L580" s="76"/>
      <c r="M580" s="76"/>
      <c r="N580" s="76"/>
      <c r="O580" s="76"/>
      <c r="P580" s="76"/>
      <c r="Q580" s="76"/>
      <c r="R580" s="76"/>
      <c r="S580" s="76"/>
      <c r="T580" s="76"/>
      <c r="U580" s="76"/>
      <c r="V580" s="76"/>
      <c r="W580" s="76"/>
      <c r="X580" s="76"/>
      <c r="Y580" s="76"/>
      <c r="Z580" s="76"/>
    </row>
    <row r="581" ht="14.25" customHeight="1">
      <c r="A581" s="95"/>
      <c r="B581" s="76"/>
      <c r="C581" s="76"/>
      <c r="D581" s="76"/>
      <c r="E581" s="76"/>
      <c r="F581" s="76"/>
      <c r="G581" s="76"/>
      <c r="H581" s="76"/>
      <c r="I581" s="76"/>
      <c r="J581" s="76"/>
      <c r="K581" s="76"/>
      <c r="L581" s="76"/>
      <c r="M581" s="76"/>
      <c r="N581" s="76"/>
      <c r="O581" s="76"/>
      <c r="P581" s="76"/>
      <c r="Q581" s="76"/>
      <c r="R581" s="76"/>
      <c r="S581" s="76"/>
      <c r="T581" s="76"/>
      <c r="U581" s="76"/>
      <c r="V581" s="76"/>
      <c r="W581" s="76"/>
      <c r="X581" s="76"/>
      <c r="Y581" s="76"/>
      <c r="Z581" s="76"/>
    </row>
    <row r="582" ht="14.25" customHeight="1">
      <c r="A582" s="95"/>
      <c r="B582" s="76"/>
      <c r="C582" s="76"/>
      <c r="D582" s="76"/>
      <c r="E582" s="76"/>
      <c r="F582" s="76"/>
      <c r="G582" s="76"/>
      <c r="H582" s="76"/>
      <c r="I582" s="76"/>
      <c r="J582" s="76"/>
      <c r="K582" s="76"/>
      <c r="L582" s="76"/>
      <c r="M582" s="76"/>
      <c r="N582" s="76"/>
      <c r="O582" s="76"/>
      <c r="P582" s="76"/>
      <c r="Q582" s="76"/>
      <c r="R582" s="76"/>
      <c r="S582" s="76"/>
      <c r="T582" s="76"/>
      <c r="U582" s="76"/>
      <c r="V582" s="76"/>
      <c r="W582" s="76"/>
      <c r="X582" s="76"/>
      <c r="Y582" s="76"/>
      <c r="Z582" s="76"/>
    </row>
    <row r="583" ht="14.25" customHeight="1">
      <c r="A583" s="95"/>
      <c r="B583" s="76"/>
      <c r="C583" s="76"/>
      <c r="D583" s="76"/>
      <c r="E583" s="76"/>
      <c r="F583" s="76"/>
      <c r="G583" s="76"/>
      <c r="H583" s="76"/>
      <c r="I583" s="76"/>
      <c r="J583" s="76"/>
      <c r="K583" s="76"/>
      <c r="L583" s="76"/>
      <c r="M583" s="76"/>
      <c r="N583" s="76"/>
      <c r="O583" s="76"/>
      <c r="P583" s="76"/>
      <c r="Q583" s="76"/>
      <c r="R583" s="76"/>
      <c r="S583" s="76"/>
      <c r="T583" s="76"/>
      <c r="U583" s="76"/>
      <c r="V583" s="76"/>
      <c r="W583" s="76"/>
      <c r="X583" s="76"/>
      <c r="Y583" s="76"/>
      <c r="Z583" s="76"/>
    </row>
    <row r="584" ht="14.25" customHeight="1">
      <c r="A584" s="95"/>
      <c r="B584" s="76"/>
      <c r="C584" s="76"/>
      <c r="D584" s="76"/>
      <c r="E584" s="76"/>
      <c r="F584" s="76"/>
      <c r="G584" s="76"/>
      <c r="H584" s="76"/>
      <c r="I584" s="76"/>
      <c r="J584" s="76"/>
      <c r="K584" s="76"/>
      <c r="L584" s="76"/>
      <c r="M584" s="76"/>
      <c r="N584" s="76"/>
      <c r="O584" s="76"/>
      <c r="P584" s="76"/>
      <c r="Q584" s="76"/>
      <c r="R584" s="76"/>
      <c r="S584" s="76"/>
      <c r="T584" s="76"/>
      <c r="U584" s="76"/>
      <c r="V584" s="76"/>
      <c r="W584" s="76"/>
      <c r="X584" s="76"/>
      <c r="Y584" s="76"/>
      <c r="Z584" s="76"/>
    </row>
    <row r="585" ht="14.25" customHeight="1">
      <c r="A585" s="95"/>
      <c r="B585" s="76"/>
      <c r="C585" s="76"/>
      <c r="D585" s="76"/>
      <c r="E585" s="76"/>
      <c r="F585" s="76"/>
      <c r="G585" s="76"/>
      <c r="H585" s="76"/>
      <c r="I585" s="76"/>
      <c r="J585" s="76"/>
      <c r="K585" s="76"/>
      <c r="L585" s="76"/>
      <c r="M585" s="76"/>
      <c r="N585" s="76"/>
      <c r="O585" s="76"/>
      <c r="P585" s="76"/>
      <c r="Q585" s="76"/>
      <c r="R585" s="76"/>
      <c r="S585" s="76"/>
      <c r="T585" s="76"/>
      <c r="U585" s="76"/>
      <c r="V585" s="76"/>
      <c r="W585" s="76"/>
      <c r="X585" s="76"/>
      <c r="Y585" s="76"/>
      <c r="Z585" s="76"/>
    </row>
    <row r="586" ht="14.25" customHeight="1">
      <c r="A586" s="95"/>
      <c r="B586" s="76"/>
      <c r="C586" s="76"/>
      <c r="D586" s="76"/>
      <c r="E586" s="76"/>
      <c r="F586" s="76"/>
      <c r="G586" s="76"/>
      <c r="H586" s="76"/>
      <c r="I586" s="76"/>
      <c r="J586" s="76"/>
      <c r="K586" s="76"/>
      <c r="L586" s="76"/>
      <c r="M586" s="76"/>
      <c r="N586" s="76"/>
      <c r="O586" s="76"/>
      <c r="P586" s="76"/>
      <c r="Q586" s="76"/>
      <c r="R586" s="76"/>
      <c r="S586" s="76"/>
      <c r="T586" s="76"/>
      <c r="U586" s="76"/>
      <c r="V586" s="76"/>
      <c r="W586" s="76"/>
      <c r="X586" s="76"/>
      <c r="Y586" s="76"/>
      <c r="Z586" s="76"/>
    </row>
    <row r="587" ht="14.25" customHeight="1">
      <c r="A587" s="95"/>
      <c r="B587" s="76"/>
      <c r="C587" s="76"/>
      <c r="D587" s="76"/>
      <c r="E587" s="76"/>
      <c r="F587" s="76"/>
      <c r="G587" s="76"/>
      <c r="H587" s="76"/>
      <c r="I587" s="76"/>
      <c r="J587" s="76"/>
      <c r="K587" s="76"/>
      <c r="L587" s="76"/>
      <c r="M587" s="76"/>
      <c r="N587" s="76"/>
      <c r="O587" s="76"/>
      <c r="P587" s="76"/>
      <c r="Q587" s="76"/>
      <c r="R587" s="76"/>
      <c r="S587" s="76"/>
      <c r="T587" s="76"/>
      <c r="U587" s="76"/>
      <c r="V587" s="76"/>
      <c r="W587" s="76"/>
      <c r="X587" s="76"/>
      <c r="Y587" s="76"/>
      <c r="Z587" s="76"/>
    </row>
    <row r="588" ht="14.25" customHeight="1">
      <c r="A588" s="95"/>
      <c r="B588" s="76"/>
      <c r="C588" s="76"/>
      <c r="D588" s="76"/>
      <c r="E588" s="76"/>
      <c r="F588" s="76"/>
      <c r="G588" s="76"/>
      <c r="H588" s="76"/>
      <c r="I588" s="76"/>
      <c r="J588" s="76"/>
      <c r="K588" s="76"/>
      <c r="L588" s="76"/>
      <c r="M588" s="76"/>
      <c r="N588" s="76"/>
      <c r="O588" s="76"/>
      <c r="P588" s="76"/>
      <c r="Q588" s="76"/>
      <c r="R588" s="76"/>
      <c r="S588" s="76"/>
      <c r="T588" s="76"/>
      <c r="U588" s="76"/>
      <c r="V588" s="76"/>
      <c r="W588" s="76"/>
      <c r="X588" s="76"/>
      <c r="Y588" s="76"/>
      <c r="Z588" s="76"/>
    </row>
    <row r="589" ht="14.25" customHeight="1">
      <c r="A589" s="95"/>
      <c r="B589" s="76"/>
      <c r="C589" s="76"/>
      <c r="D589" s="76"/>
      <c r="E589" s="76"/>
      <c r="F589" s="76"/>
      <c r="G589" s="76"/>
      <c r="H589" s="76"/>
      <c r="I589" s="76"/>
      <c r="J589" s="76"/>
      <c r="K589" s="76"/>
      <c r="L589" s="76"/>
      <c r="M589" s="76"/>
      <c r="N589" s="76"/>
      <c r="O589" s="76"/>
      <c r="P589" s="76"/>
      <c r="Q589" s="76"/>
      <c r="R589" s="76"/>
      <c r="S589" s="76"/>
      <c r="T589" s="76"/>
      <c r="U589" s="76"/>
      <c r="V589" s="76"/>
      <c r="W589" s="76"/>
      <c r="X589" s="76"/>
      <c r="Y589" s="76"/>
      <c r="Z589" s="76"/>
    </row>
    <row r="590" ht="14.25" customHeight="1">
      <c r="A590" s="95"/>
      <c r="B590" s="76"/>
      <c r="C590" s="76"/>
      <c r="D590" s="76"/>
      <c r="E590" s="76"/>
      <c r="F590" s="76"/>
      <c r="G590" s="76"/>
      <c r="H590" s="76"/>
      <c r="I590" s="76"/>
      <c r="J590" s="76"/>
      <c r="K590" s="76"/>
      <c r="L590" s="76"/>
      <c r="M590" s="76"/>
      <c r="N590" s="76"/>
      <c r="O590" s="76"/>
      <c r="P590" s="76"/>
      <c r="Q590" s="76"/>
      <c r="R590" s="76"/>
      <c r="S590" s="76"/>
      <c r="T590" s="76"/>
      <c r="U590" s="76"/>
      <c r="V590" s="76"/>
      <c r="W590" s="76"/>
      <c r="X590" s="76"/>
      <c r="Y590" s="76"/>
      <c r="Z590" s="76"/>
    </row>
    <row r="591" ht="14.25" customHeight="1">
      <c r="A591" s="95"/>
      <c r="B591" s="76"/>
      <c r="C591" s="76"/>
      <c r="D591" s="76"/>
      <c r="E591" s="76"/>
      <c r="F591" s="76"/>
      <c r="G591" s="76"/>
      <c r="H591" s="76"/>
      <c r="I591" s="76"/>
      <c r="J591" s="76"/>
      <c r="K591" s="76"/>
      <c r="L591" s="76"/>
      <c r="M591" s="76"/>
      <c r="N591" s="76"/>
      <c r="O591" s="76"/>
      <c r="P591" s="76"/>
      <c r="Q591" s="76"/>
      <c r="R591" s="76"/>
      <c r="S591" s="76"/>
      <c r="T591" s="76"/>
      <c r="U591" s="76"/>
      <c r="V591" s="76"/>
      <c r="W591" s="76"/>
      <c r="X591" s="76"/>
      <c r="Y591" s="76"/>
      <c r="Z591" s="76"/>
    </row>
    <row r="592" ht="14.25" customHeight="1">
      <c r="A592" s="95"/>
      <c r="B592" s="76"/>
      <c r="C592" s="76"/>
      <c r="D592" s="76"/>
      <c r="E592" s="76"/>
      <c r="F592" s="76"/>
      <c r="G592" s="76"/>
      <c r="H592" s="76"/>
      <c r="I592" s="76"/>
      <c r="J592" s="76"/>
      <c r="K592" s="76"/>
      <c r="L592" s="76"/>
      <c r="M592" s="76"/>
      <c r="N592" s="76"/>
      <c r="O592" s="76"/>
      <c r="P592" s="76"/>
      <c r="Q592" s="76"/>
      <c r="R592" s="76"/>
      <c r="S592" s="76"/>
      <c r="T592" s="76"/>
      <c r="U592" s="76"/>
      <c r="V592" s="76"/>
      <c r="W592" s="76"/>
      <c r="X592" s="76"/>
      <c r="Y592" s="76"/>
      <c r="Z592" s="76"/>
    </row>
    <row r="593" ht="14.25" customHeight="1">
      <c r="A593" s="95"/>
      <c r="B593" s="76"/>
      <c r="C593" s="76"/>
      <c r="D593" s="76"/>
      <c r="E593" s="76"/>
      <c r="F593" s="76"/>
      <c r="G593" s="76"/>
      <c r="H593" s="76"/>
      <c r="I593" s="76"/>
      <c r="J593" s="76"/>
      <c r="K593" s="76"/>
      <c r="L593" s="76"/>
      <c r="M593" s="76"/>
      <c r="N593" s="76"/>
      <c r="O593" s="76"/>
      <c r="P593" s="76"/>
      <c r="Q593" s="76"/>
      <c r="R593" s="76"/>
      <c r="S593" s="76"/>
      <c r="T593" s="76"/>
      <c r="U593" s="76"/>
      <c r="V593" s="76"/>
      <c r="W593" s="76"/>
      <c r="X593" s="76"/>
      <c r="Y593" s="76"/>
      <c r="Z593" s="76"/>
    </row>
    <row r="594" ht="14.25" customHeight="1">
      <c r="A594" s="95"/>
      <c r="B594" s="76"/>
      <c r="C594" s="76"/>
      <c r="D594" s="76"/>
      <c r="E594" s="76"/>
      <c r="F594" s="76"/>
      <c r="G594" s="76"/>
      <c r="H594" s="76"/>
      <c r="I594" s="76"/>
      <c r="J594" s="76"/>
      <c r="K594" s="76"/>
      <c r="L594" s="76"/>
      <c r="M594" s="76"/>
      <c r="N594" s="76"/>
      <c r="O594" s="76"/>
      <c r="P594" s="76"/>
      <c r="Q594" s="76"/>
      <c r="R594" s="76"/>
      <c r="S594" s="76"/>
      <c r="T594" s="76"/>
      <c r="U594" s="76"/>
      <c r="V594" s="76"/>
      <c r="W594" s="76"/>
      <c r="X594" s="76"/>
      <c r="Y594" s="76"/>
      <c r="Z594" s="76"/>
    </row>
    <row r="595" ht="14.25" customHeight="1">
      <c r="A595" s="95"/>
      <c r="B595" s="76"/>
      <c r="C595" s="76"/>
      <c r="D595" s="76"/>
      <c r="E595" s="76"/>
      <c r="F595" s="76"/>
      <c r="G595" s="76"/>
      <c r="H595" s="76"/>
      <c r="I595" s="76"/>
      <c r="J595" s="76"/>
      <c r="K595" s="76"/>
      <c r="L595" s="76"/>
      <c r="M595" s="76"/>
      <c r="N595" s="76"/>
      <c r="O595" s="76"/>
      <c r="P595" s="76"/>
      <c r="Q595" s="76"/>
      <c r="R595" s="76"/>
      <c r="S595" s="76"/>
      <c r="T595" s="76"/>
      <c r="U595" s="76"/>
      <c r="V595" s="76"/>
      <c r="W595" s="76"/>
      <c r="X595" s="76"/>
      <c r="Y595" s="76"/>
      <c r="Z595" s="76"/>
    </row>
    <row r="596" ht="14.25" customHeight="1">
      <c r="A596" s="95"/>
      <c r="B596" s="76"/>
      <c r="C596" s="76"/>
      <c r="D596" s="76"/>
      <c r="E596" s="76"/>
      <c r="F596" s="76"/>
      <c r="G596" s="76"/>
      <c r="H596" s="76"/>
      <c r="I596" s="76"/>
      <c r="J596" s="76"/>
      <c r="K596" s="76"/>
      <c r="L596" s="76"/>
      <c r="M596" s="76"/>
      <c r="N596" s="76"/>
      <c r="O596" s="76"/>
      <c r="P596" s="76"/>
      <c r="Q596" s="76"/>
      <c r="R596" s="76"/>
      <c r="S596" s="76"/>
      <c r="T596" s="76"/>
      <c r="U596" s="76"/>
      <c r="V596" s="76"/>
      <c r="W596" s="76"/>
      <c r="X596" s="76"/>
      <c r="Y596" s="76"/>
      <c r="Z596" s="76"/>
    </row>
    <row r="597" ht="14.25" customHeight="1">
      <c r="A597" s="95"/>
      <c r="B597" s="76"/>
      <c r="C597" s="76"/>
      <c r="D597" s="76"/>
      <c r="E597" s="76"/>
      <c r="F597" s="76"/>
      <c r="G597" s="76"/>
      <c r="H597" s="76"/>
      <c r="I597" s="76"/>
      <c r="J597" s="76"/>
      <c r="K597" s="76"/>
      <c r="L597" s="76"/>
      <c r="M597" s="76"/>
      <c r="N597" s="76"/>
      <c r="O597" s="76"/>
      <c r="P597" s="76"/>
      <c r="Q597" s="76"/>
      <c r="R597" s="76"/>
      <c r="S597" s="76"/>
      <c r="T597" s="76"/>
      <c r="U597" s="76"/>
      <c r="V597" s="76"/>
      <c r="W597" s="76"/>
      <c r="X597" s="76"/>
      <c r="Y597" s="76"/>
      <c r="Z597" s="76"/>
    </row>
    <row r="598" ht="14.25" customHeight="1">
      <c r="A598" s="95"/>
      <c r="B598" s="76"/>
      <c r="C598" s="76"/>
      <c r="D598" s="76"/>
      <c r="E598" s="76"/>
      <c r="F598" s="76"/>
      <c r="G598" s="76"/>
      <c r="H598" s="76"/>
      <c r="I598" s="76"/>
      <c r="J598" s="76"/>
      <c r="K598" s="76"/>
      <c r="L598" s="76"/>
      <c r="M598" s="76"/>
      <c r="N598" s="76"/>
      <c r="O598" s="76"/>
      <c r="P598" s="76"/>
      <c r="Q598" s="76"/>
      <c r="R598" s="76"/>
      <c r="S598" s="76"/>
      <c r="T598" s="76"/>
      <c r="U598" s="76"/>
      <c r="V598" s="76"/>
      <c r="W598" s="76"/>
      <c r="X598" s="76"/>
      <c r="Y598" s="76"/>
      <c r="Z598" s="76"/>
    </row>
    <row r="599" ht="14.25" customHeight="1">
      <c r="A599" s="95"/>
      <c r="B599" s="76"/>
      <c r="C599" s="76"/>
      <c r="D599" s="76"/>
      <c r="E599" s="76"/>
      <c r="F599" s="76"/>
      <c r="G599" s="76"/>
      <c r="H599" s="76"/>
      <c r="I599" s="76"/>
      <c r="J599" s="76"/>
      <c r="K599" s="76"/>
      <c r="L599" s="76"/>
      <c r="M599" s="76"/>
      <c r="N599" s="76"/>
      <c r="O599" s="76"/>
      <c r="P599" s="76"/>
      <c r="Q599" s="76"/>
      <c r="R599" s="76"/>
      <c r="S599" s="76"/>
      <c r="T599" s="76"/>
      <c r="U599" s="76"/>
      <c r="V599" s="76"/>
      <c r="W599" s="76"/>
      <c r="X599" s="76"/>
      <c r="Y599" s="76"/>
      <c r="Z599" s="76"/>
    </row>
    <row r="600" ht="14.25" customHeight="1">
      <c r="A600" s="95"/>
      <c r="B600" s="76"/>
      <c r="C600" s="76"/>
      <c r="D600" s="76"/>
      <c r="E600" s="76"/>
      <c r="F600" s="76"/>
      <c r="G600" s="76"/>
      <c r="H600" s="76"/>
      <c r="I600" s="76"/>
      <c r="J600" s="76"/>
      <c r="K600" s="76"/>
      <c r="L600" s="76"/>
      <c r="M600" s="76"/>
      <c r="N600" s="76"/>
      <c r="O600" s="76"/>
      <c r="P600" s="76"/>
      <c r="Q600" s="76"/>
      <c r="R600" s="76"/>
      <c r="S600" s="76"/>
      <c r="T600" s="76"/>
      <c r="U600" s="76"/>
      <c r="V600" s="76"/>
      <c r="W600" s="76"/>
      <c r="X600" s="76"/>
      <c r="Y600" s="76"/>
      <c r="Z600" s="76"/>
    </row>
    <row r="601" ht="14.25" customHeight="1">
      <c r="A601" s="95"/>
      <c r="B601" s="76"/>
      <c r="C601" s="76"/>
      <c r="D601" s="76"/>
      <c r="E601" s="76"/>
      <c r="F601" s="76"/>
      <c r="G601" s="76"/>
      <c r="H601" s="76"/>
      <c r="I601" s="76"/>
      <c r="J601" s="76"/>
      <c r="K601" s="76"/>
      <c r="L601" s="76"/>
      <c r="M601" s="76"/>
      <c r="N601" s="76"/>
      <c r="O601" s="76"/>
      <c r="P601" s="76"/>
      <c r="Q601" s="76"/>
      <c r="R601" s="76"/>
      <c r="S601" s="76"/>
      <c r="T601" s="76"/>
      <c r="U601" s="76"/>
      <c r="V601" s="76"/>
      <c r="W601" s="76"/>
      <c r="X601" s="76"/>
      <c r="Y601" s="76"/>
      <c r="Z601" s="76"/>
    </row>
    <row r="602" ht="14.25" customHeight="1">
      <c r="A602" s="95"/>
      <c r="B602" s="76"/>
      <c r="C602" s="76"/>
      <c r="D602" s="76"/>
      <c r="E602" s="76"/>
      <c r="F602" s="76"/>
      <c r="G602" s="76"/>
      <c r="H602" s="76"/>
      <c r="I602" s="76"/>
      <c r="J602" s="76"/>
      <c r="K602" s="76"/>
      <c r="L602" s="76"/>
      <c r="M602" s="76"/>
      <c r="N602" s="76"/>
      <c r="O602" s="76"/>
      <c r="P602" s="76"/>
      <c r="Q602" s="76"/>
      <c r="R602" s="76"/>
      <c r="S602" s="76"/>
      <c r="T602" s="76"/>
      <c r="U602" s="76"/>
      <c r="V602" s="76"/>
      <c r="W602" s="76"/>
      <c r="X602" s="76"/>
      <c r="Y602" s="76"/>
      <c r="Z602" s="76"/>
    </row>
    <row r="603" ht="14.25" customHeight="1">
      <c r="A603" s="95"/>
      <c r="B603" s="76"/>
      <c r="C603" s="76"/>
      <c r="D603" s="76"/>
      <c r="E603" s="76"/>
      <c r="F603" s="76"/>
      <c r="G603" s="76"/>
      <c r="H603" s="76"/>
      <c r="I603" s="76"/>
      <c r="J603" s="76"/>
      <c r="K603" s="76"/>
      <c r="L603" s="76"/>
      <c r="M603" s="76"/>
      <c r="N603" s="76"/>
      <c r="O603" s="76"/>
      <c r="P603" s="76"/>
      <c r="Q603" s="76"/>
      <c r="R603" s="76"/>
      <c r="S603" s="76"/>
      <c r="T603" s="76"/>
      <c r="U603" s="76"/>
      <c r="V603" s="76"/>
      <c r="W603" s="76"/>
      <c r="X603" s="76"/>
      <c r="Y603" s="76"/>
      <c r="Z603" s="76"/>
    </row>
    <row r="604" ht="14.25" customHeight="1">
      <c r="A604" s="95"/>
      <c r="B604" s="76"/>
      <c r="C604" s="76"/>
      <c r="D604" s="76"/>
      <c r="E604" s="76"/>
      <c r="F604" s="76"/>
      <c r="G604" s="76"/>
      <c r="H604" s="76"/>
      <c r="I604" s="76"/>
      <c r="J604" s="76"/>
      <c r="K604" s="76"/>
      <c r="L604" s="76"/>
      <c r="M604" s="76"/>
      <c r="N604" s="76"/>
      <c r="O604" s="76"/>
      <c r="P604" s="76"/>
      <c r="Q604" s="76"/>
      <c r="R604" s="76"/>
      <c r="S604" s="76"/>
      <c r="T604" s="76"/>
      <c r="U604" s="76"/>
      <c r="V604" s="76"/>
      <c r="W604" s="76"/>
      <c r="X604" s="76"/>
      <c r="Y604" s="76"/>
      <c r="Z604" s="76"/>
    </row>
    <row r="605" ht="14.25" customHeight="1">
      <c r="A605" s="95"/>
      <c r="B605" s="76"/>
      <c r="C605" s="76"/>
      <c r="D605" s="76"/>
      <c r="E605" s="76"/>
      <c r="F605" s="76"/>
      <c r="G605" s="76"/>
      <c r="H605" s="76"/>
      <c r="I605" s="76"/>
      <c r="J605" s="76"/>
      <c r="K605" s="76"/>
      <c r="L605" s="76"/>
      <c r="M605" s="76"/>
      <c r="N605" s="76"/>
      <c r="O605" s="76"/>
      <c r="P605" s="76"/>
      <c r="Q605" s="76"/>
      <c r="R605" s="76"/>
      <c r="S605" s="76"/>
      <c r="T605" s="76"/>
      <c r="U605" s="76"/>
      <c r="V605" s="76"/>
      <c r="W605" s="76"/>
      <c r="X605" s="76"/>
      <c r="Y605" s="76"/>
      <c r="Z605" s="76"/>
    </row>
    <row r="606" ht="14.25" customHeight="1">
      <c r="A606" s="95"/>
      <c r="B606" s="76"/>
      <c r="C606" s="76"/>
      <c r="D606" s="76"/>
      <c r="E606" s="76"/>
      <c r="F606" s="76"/>
      <c r="G606" s="76"/>
      <c r="H606" s="76"/>
      <c r="I606" s="76"/>
      <c r="J606" s="76"/>
      <c r="K606" s="76"/>
      <c r="L606" s="76"/>
      <c r="M606" s="76"/>
      <c r="N606" s="76"/>
      <c r="O606" s="76"/>
      <c r="P606" s="76"/>
      <c r="Q606" s="76"/>
      <c r="R606" s="76"/>
      <c r="S606" s="76"/>
      <c r="T606" s="76"/>
      <c r="U606" s="76"/>
      <c r="V606" s="76"/>
      <c r="W606" s="76"/>
      <c r="X606" s="76"/>
      <c r="Y606" s="76"/>
      <c r="Z606" s="76"/>
    </row>
    <row r="607" ht="14.25" customHeight="1">
      <c r="A607" s="95"/>
      <c r="B607" s="76"/>
      <c r="C607" s="76"/>
      <c r="D607" s="76"/>
      <c r="E607" s="76"/>
      <c r="F607" s="76"/>
      <c r="G607" s="76"/>
      <c r="H607" s="76"/>
      <c r="I607" s="76"/>
      <c r="J607" s="76"/>
      <c r="K607" s="76"/>
      <c r="L607" s="76"/>
      <c r="M607" s="76"/>
      <c r="N607" s="76"/>
      <c r="O607" s="76"/>
      <c r="P607" s="76"/>
      <c r="Q607" s="76"/>
      <c r="R607" s="76"/>
      <c r="S607" s="76"/>
      <c r="T607" s="76"/>
      <c r="U607" s="76"/>
      <c r="V607" s="76"/>
      <c r="W607" s="76"/>
      <c r="X607" s="76"/>
      <c r="Y607" s="76"/>
      <c r="Z607" s="76"/>
    </row>
    <row r="608" ht="14.25" customHeight="1">
      <c r="A608" s="95"/>
      <c r="B608" s="76"/>
      <c r="C608" s="76"/>
      <c r="D608" s="76"/>
      <c r="E608" s="76"/>
      <c r="F608" s="76"/>
      <c r="G608" s="76"/>
      <c r="H608" s="76"/>
      <c r="I608" s="76"/>
      <c r="J608" s="76"/>
      <c r="K608" s="76"/>
      <c r="L608" s="76"/>
      <c r="M608" s="76"/>
      <c r="N608" s="76"/>
      <c r="O608" s="76"/>
      <c r="P608" s="76"/>
      <c r="Q608" s="76"/>
      <c r="R608" s="76"/>
      <c r="S608" s="76"/>
      <c r="T608" s="76"/>
      <c r="U608" s="76"/>
      <c r="V608" s="76"/>
      <c r="W608" s="76"/>
      <c r="X608" s="76"/>
      <c r="Y608" s="76"/>
      <c r="Z608" s="76"/>
    </row>
    <row r="609" ht="14.25" customHeight="1">
      <c r="A609" s="95"/>
      <c r="B609" s="76"/>
      <c r="C609" s="76"/>
      <c r="D609" s="76"/>
      <c r="E609" s="76"/>
      <c r="F609" s="76"/>
      <c r="G609" s="76"/>
      <c r="H609" s="76"/>
      <c r="I609" s="76"/>
      <c r="J609" s="76"/>
      <c r="K609" s="76"/>
      <c r="L609" s="76"/>
      <c r="M609" s="76"/>
      <c r="N609" s="76"/>
      <c r="O609" s="76"/>
      <c r="P609" s="76"/>
      <c r="Q609" s="76"/>
      <c r="R609" s="76"/>
      <c r="S609" s="76"/>
      <c r="T609" s="76"/>
      <c r="U609" s="76"/>
      <c r="V609" s="76"/>
      <c r="W609" s="76"/>
      <c r="X609" s="76"/>
      <c r="Y609" s="76"/>
      <c r="Z609" s="76"/>
    </row>
    <row r="610" ht="14.25" customHeight="1">
      <c r="A610" s="95"/>
      <c r="B610" s="76"/>
      <c r="C610" s="76"/>
      <c r="D610" s="76"/>
      <c r="E610" s="76"/>
      <c r="F610" s="76"/>
      <c r="G610" s="76"/>
      <c r="H610" s="76"/>
      <c r="I610" s="76"/>
      <c r="J610" s="76"/>
      <c r="K610" s="76"/>
      <c r="L610" s="76"/>
      <c r="M610" s="76"/>
      <c r="N610" s="76"/>
      <c r="O610" s="76"/>
      <c r="P610" s="76"/>
      <c r="Q610" s="76"/>
      <c r="R610" s="76"/>
      <c r="S610" s="76"/>
      <c r="T610" s="76"/>
      <c r="U610" s="76"/>
      <c r="V610" s="76"/>
      <c r="W610" s="76"/>
      <c r="X610" s="76"/>
      <c r="Y610" s="76"/>
      <c r="Z610" s="76"/>
    </row>
    <row r="611" ht="14.25" customHeight="1">
      <c r="A611" s="95"/>
      <c r="B611" s="76"/>
      <c r="C611" s="76"/>
      <c r="D611" s="76"/>
      <c r="E611" s="76"/>
      <c r="F611" s="76"/>
      <c r="G611" s="76"/>
      <c r="H611" s="76"/>
      <c r="I611" s="76"/>
      <c r="J611" s="76"/>
      <c r="K611" s="76"/>
      <c r="L611" s="76"/>
      <c r="M611" s="76"/>
      <c r="N611" s="76"/>
      <c r="O611" s="76"/>
      <c r="P611" s="76"/>
      <c r="Q611" s="76"/>
      <c r="R611" s="76"/>
      <c r="S611" s="76"/>
      <c r="T611" s="76"/>
      <c r="U611" s="76"/>
      <c r="V611" s="76"/>
      <c r="W611" s="76"/>
      <c r="X611" s="76"/>
      <c r="Y611" s="76"/>
      <c r="Z611" s="76"/>
    </row>
    <row r="612" ht="14.25" customHeight="1">
      <c r="A612" s="95"/>
      <c r="B612" s="76"/>
      <c r="C612" s="76"/>
      <c r="D612" s="76"/>
      <c r="E612" s="76"/>
      <c r="F612" s="76"/>
      <c r="G612" s="76"/>
      <c r="H612" s="76"/>
      <c r="I612" s="76"/>
      <c r="J612" s="76"/>
      <c r="K612" s="76"/>
      <c r="L612" s="76"/>
      <c r="M612" s="76"/>
      <c r="N612" s="76"/>
      <c r="O612" s="76"/>
      <c r="P612" s="76"/>
      <c r="Q612" s="76"/>
      <c r="R612" s="76"/>
      <c r="S612" s="76"/>
      <c r="T612" s="76"/>
      <c r="U612" s="76"/>
      <c r="V612" s="76"/>
      <c r="W612" s="76"/>
      <c r="X612" s="76"/>
      <c r="Y612" s="76"/>
      <c r="Z612" s="76"/>
    </row>
    <row r="613" ht="14.25" customHeight="1">
      <c r="A613" s="95"/>
      <c r="B613" s="76"/>
      <c r="C613" s="76"/>
      <c r="D613" s="76"/>
      <c r="E613" s="76"/>
      <c r="F613" s="76"/>
      <c r="G613" s="76"/>
      <c r="H613" s="76"/>
      <c r="I613" s="76"/>
      <c r="J613" s="76"/>
      <c r="K613" s="76"/>
      <c r="L613" s="76"/>
      <c r="M613" s="76"/>
      <c r="N613" s="76"/>
      <c r="O613" s="76"/>
      <c r="P613" s="76"/>
      <c r="Q613" s="76"/>
      <c r="R613" s="76"/>
      <c r="S613" s="76"/>
      <c r="T613" s="76"/>
      <c r="U613" s="76"/>
      <c r="V613" s="76"/>
      <c r="W613" s="76"/>
      <c r="X613" s="76"/>
      <c r="Y613" s="76"/>
      <c r="Z613" s="76"/>
    </row>
    <row r="614" ht="14.25" customHeight="1">
      <c r="A614" s="95"/>
      <c r="B614" s="76"/>
      <c r="C614" s="76"/>
      <c r="D614" s="76"/>
      <c r="E614" s="76"/>
      <c r="F614" s="76"/>
      <c r="G614" s="76"/>
      <c r="H614" s="76"/>
      <c r="I614" s="76"/>
      <c r="J614" s="76"/>
      <c r="K614" s="76"/>
      <c r="L614" s="76"/>
      <c r="M614" s="76"/>
      <c r="N614" s="76"/>
      <c r="O614" s="76"/>
      <c r="P614" s="76"/>
      <c r="Q614" s="76"/>
      <c r="R614" s="76"/>
      <c r="S614" s="76"/>
      <c r="T614" s="76"/>
      <c r="U614" s="76"/>
      <c r="V614" s="76"/>
      <c r="W614" s="76"/>
      <c r="X614" s="76"/>
      <c r="Y614" s="76"/>
      <c r="Z614" s="76"/>
    </row>
    <row r="615" ht="14.25" customHeight="1">
      <c r="A615" s="95"/>
      <c r="B615" s="76"/>
      <c r="C615" s="76"/>
      <c r="D615" s="76"/>
      <c r="E615" s="76"/>
      <c r="F615" s="76"/>
      <c r="G615" s="76"/>
      <c r="H615" s="76"/>
      <c r="I615" s="76"/>
      <c r="J615" s="76"/>
      <c r="K615" s="76"/>
      <c r="L615" s="76"/>
      <c r="M615" s="76"/>
      <c r="N615" s="76"/>
      <c r="O615" s="76"/>
      <c r="P615" s="76"/>
      <c r="Q615" s="76"/>
      <c r="R615" s="76"/>
      <c r="S615" s="76"/>
      <c r="T615" s="76"/>
      <c r="U615" s="76"/>
      <c r="V615" s="76"/>
      <c r="W615" s="76"/>
      <c r="X615" s="76"/>
      <c r="Y615" s="76"/>
      <c r="Z615" s="76"/>
    </row>
    <row r="616" ht="14.25" customHeight="1">
      <c r="A616" s="95"/>
      <c r="B616" s="76"/>
      <c r="C616" s="76"/>
      <c r="D616" s="76"/>
      <c r="E616" s="76"/>
      <c r="F616" s="76"/>
      <c r="G616" s="76"/>
      <c r="H616" s="76"/>
      <c r="I616" s="76"/>
      <c r="J616" s="76"/>
      <c r="K616" s="76"/>
      <c r="L616" s="76"/>
      <c r="M616" s="76"/>
      <c r="N616" s="76"/>
      <c r="O616" s="76"/>
      <c r="P616" s="76"/>
      <c r="Q616" s="76"/>
      <c r="R616" s="76"/>
      <c r="S616" s="76"/>
      <c r="T616" s="76"/>
      <c r="U616" s="76"/>
      <c r="V616" s="76"/>
      <c r="W616" s="76"/>
      <c r="X616" s="76"/>
      <c r="Y616" s="76"/>
      <c r="Z616" s="76"/>
    </row>
    <row r="617" ht="14.25" customHeight="1">
      <c r="A617" s="95"/>
      <c r="B617" s="76"/>
      <c r="C617" s="76"/>
      <c r="D617" s="76"/>
      <c r="E617" s="76"/>
      <c r="F617" s="76"/>
      <c r="G617" s="76"/>
      <c r="H617" s="76"/>
      <c r="I617" s="76"/>
      <c r="J617" s="76"/>
      <c r="K617" s="76"/>
      <c r="L617" s="76"/>
      <c r="M617" s="76"/>
      <c r="N617" s="76"/>
      <c r="O617" s="76"/>
      <c r="P617" s="76"/>
      <c r="Q617" s="76"/>
      <c r="R617" s="76"/>
      <c r="S617" s="76"/>
      <c r="T617" s="76"/>
      <c r="U617" s="76"/>
      <c r="V617" s="76"/>
      <c r="W617" s="76"/>
      <c r="X617" s="76"/>
      <c r="Y617" s="76"/>
      <c r="Z617" s="76"/>
    </row>
    <row r="618" ht="14.25" customHeight="1">
      <c r="A618" s="95"/>
      <c r="B618" s="76"/>
      <c r="C618" s="76"/>
      <c r="D618" s="76"/>
      <c r="E618" s="76"/>
      <c r="F618" s="76"/>
      <c r="G618" s="76"/>
      <c r="H618" s="76"/>
      <c r="I618" s="76"/>
      <c r="J618" s="76"/>
      <c r="K618" s="76"/>
      <c r="L618" s="76"/>
      <c r="M618" s="76"/>
      <c r="N618" s="76"/>
      <c r="O618" s="76"/>
      <c r="P618" s="76"/>
      <c r="Q618" s="76"/>
      <c r="R618" s="76"/>
      <c r="S618" s="76"/>
      <c r="T618" s="76"/>
      <c r="U618" s="76"/>
      <c r="V618" s="76"/>
      <c r="W618" s="76"/>
      <c r="X618" s="76"/>
      <c r="Y618" s="76"/>
      <c r="Z618" s="76"/>
    </row>
    <row r="619" ht="14.25" customHeight="1">
      <c r="A619" s="95"/>
      <c r="B619" s="76"/>
      <c r="C619" s="76"/>
      <c r="D619" s="76"/>
      <c r="E619" s="76"/>
      <c r="F619" s="76"/>
      <c r="G619" s="76"/>
      <c r="H619" s="76"/>
      <c r="I619" s="76"/>
      <c r="J619" s="76"/>
      <c r="K619" s="76"/>
      <c r="L619" s="76"/>
      <c r="M619" s="76"/>
      <c r="N619" s="76"/>
      <c r="O619" s="76"/>
      <c r="P619" s="76"/>
      <c r="Q619" s="76"/>
      <c r="R619" s="76"/>
      <c r="S619" s="76"/>
      <c r="T619" s="76"/>
      <c r="U619" s="76"/>
      <c r="V619" s="76"/>
      <c r="W619" s="76"/>
      <c r="X619" s="76"/>
      <c r="Y619" s="76"/>
      <c r="Z619" s="76"/>
    </row>
    <row r="620" ht="14.25" customHeight="1">
      <c r="A620" s="95"/>
      <c r="B620" s="76"/>
      <c r="C620" s="76"/>
      <c r="D620" s="76"/>
      <c r="E620" s="76"/>
      <c r="F620" s="76"/>
      <c r="G620" s="76"/>
      <c r="H620" s="76"/>
      <c r="I620" s="76"/>
      <c r="J620" s="76"/>
      <c r="K620" s="76"/>
      <c r="L620" s="76"/>
      <c r="M620" s="76"/>
      <c r="N620" s="76"/>
      <c r="O620" s="76"/>
      <c r="P620" s="76"/>
      <c r="Q620" s="76"/>
      <c r="R620" s="76"/>
      <c r="S620" s="76"/>
      <c r="T620" s="76"/>
      <c r="U620" s="76"/>
      <c r="V620" s="76"/>
      <c r="W620" s="76"/>
      <c r="X620" s="76"/>
      <c r="Y620" s="76"/>
      <c r="Z620" s="76"/>
    </row>
    <row r="621" ht="14.25" customHeight="1">
      <c r="A621" s="95"/>
      <c r="B621" s="76"/>
      <c r="C621" s="76"/>
      <c r="D621" s="76"/>
      <c r="E621" s="76"/>
      <c r="F621" s="76"/>
      <c r="G621" s="76"/>
      <c r="H621" s="76"/>
      <c r="I621" s="76"/>
      <c r="J621" s="76"/>
      <c r="K621" s="76"/>
      <c r="L621" s="76"/>
      <c r="M621" s="76"/>
      <c r="N621" s="76"/>
      <c r="O621" s="76"/>
      <c r="P621" s="76"/>
      <c r="Q621" s="76"/>
      <c r="R621" s="76"/>
      <c r="S621" s="76"/>
      <c r="T621" s="76"/>
      <c r="U621" s="76"/>
      <c r="V621" s="76"/>
      <c r="W621" s="76"/>
      <c r="X621" s="76"/>
      <c r="Y621" s="76"/>
      <c r="Z621" s="76"/>
    </row>
    <row r="622" ht="14.25" customHeight="1">
      <c r="A622" s="95"/>
      <c r="B622" s="76"/>
      <c r="C622" s="76"/>
      <c r="D622" s="76"/>
      <c r="E622" s="76"/>
      <c r="F622" s="76"/>
      <c r="G622" s="76"/>
      <c r="H622" s="76"/>
      <c r="I622" s="76"/>
      <c r="J622" s="76"/>
      <c r="K622" s="76"/>
      <c r="L622" s="76"/>
      <c r="M622" s="76"/>
      <c r="N622" s="76"/>
      <c r="O622" s="76"/>
      <c r="P622" s="76"/>
      <c r="Q622" s="76"/>
      <c r="R622" s="76"/>
      <c r="S622" s="76"/>
      <c r="T622" s="76"/>
      <c r="U622" s="76"/>
      <c r="V622" s="76"/>
      <c r="W622" s="76"/>
      <c r="X622" s="76"/>
      <c r="Y622" s="76"/>
      <c r="Z622" s="76"/>
    </row>
    <row r="623" ht="14.25" customHeight="1">
      <c r="A623" s="95"/>
      <c r="B623" s="76"/>
      <c r="C623" s="76"/>
      <c r="D623" s="76"/>
      <c r="E623" s="76"/>
      <c r="F623" s="76"/>
      <c r="G623" s="76"/>
      <c r="H623" s="76"/>
      <c r="I623" s="76"/>
      <c r="J623" s="76"/>
      <c r="K623" s="76"/>
      <c r="L623" s="76"/>
      <c r="M623" s="76"/>
      <c r="N623" s="76"/>
      <c r="O623" s="76"/>
      <c r="P623" s="76"/>
      <c r="Q623" s="76"/>
      <c r="R623" s="76"/>
      <c r="S623" s="76"/>
      <c r="T623" s="76"/>
      <c r="U623" s="76"/>
      <c r="V623" s="76"/>
      <c r="W623" s="76"/>
      <c r="X623" s="76"/>
      <c r="Y623" s="76"/>
      <c r="Z623" s="76"/>
    </row>
    <row r="624" ht="14.25" customHeight="1">
      <c r="A624" s="95"/>
      <c r="B624" s="76"/>
      <c r="C624" s="76"/>
      <c r="D624" s="76"/>
      <c r="E624" s="76"/>
      <c r="F624" s="76"/>
      <c r="G624" s="76"/>
      <c r="H624" s="76"/>
      <c r="I624" s="76"/>
      <c r="J624" s="76"/>
      <c r="K624" s="76"/>
      <c r="L624" s="76"/>
      <c r="M624" s="76"/>
      <c r="N624" s="76"/>
      <c r="O624" s="76"/>
      <c r="P624" s="76"/>
      <c r="Q624" s="76"/>
      <c r="R624" s="76"/>
      <c r="S624" s="76"/>
      <c r="T624" s="76"/>
      <c r="U624" s="76"/>
      <c r="V624" s="76"/>
      <c r="W624" s="76"/>
      <c r="X624" s="76"/>
      <c r="Y624" s="76"/>
      <c r="Z624" s="76"/>
    </row>
    <row r="625" ht="14.25" customHeight="1">
      <c r="A625" s="95"/>
      <c r="B625" s="76"/>
      <c r="C625" s="76"/>
      <c r="D625" s="76"/>
      <c r="E625" s="76"/>
      <c r="F625" s="76"/>
      <c r="G625" s="76"/>
      <c r="H625" s="76"/>
      <c r="I625" s="76"/>
      <c r="J625" s="76"/>
      <c r="K625" s="76"/>
      <c r="L625" s="76"/>
      <c r="M625" s="76"/>
      <c r="N625" s="76"/>
      <c r="O625" s="76"/>
      <c r="P625" s="76"/>
      <c r="Q625" s="76"/>
      <c r="R625" s="76"/>
      <c r="S625" s="76"/>
      <c r="T625" s="76"/>
      <c r="U625" s="76"/>
      <c r="V625" s="76"/>
      <c r="W625" s="76"/>
      <c r="X625" s="76"/>
      <c r="Y625" s="76"/>
      <c r="Z625" s="76"/>
    </row>
    <row r="626" ht="14.25" customHeight="1">
      <c r="A626" s="95"/>
      <c r="B626" s="76"/>
      <c r="C626" s="76"/>
      <c r="D626" s="76"/>
      <c r="E626" s="76"/>
      <c r="F626" s="76"/>
      <c r="G626" s="76"/>
      <c r="H626" s="76"/>
      <c r="I626" s="76"/>
      <c r="J626" s="76"/>
      <c r="K626" s="76"/>
      <c r="L626" s="76"/>
      <c r="M626" s="76"/>
      <c r="N626" s="76"/>
      <c r="O626" s="76"/>
      <c r="P626" s="76"/>
      <c r="Q626" s="76"/>
      <c r="R626" s="76"/>
      <c r="S626" s="76"/>
      <c r="T626" s="76"/>
      <c r="U626" s="76"/>
      <c r="V626" s="76"/>
      <c r="W626" s="76"/>
      <c r="X626" s="76"/>
      <c r="Y626" s="76"/>
      <c r="Z626" s="76"/>
    </row>
    <row r="627" ht="14.25" customHeight="1">
      <c r="A627" s="95"/>
      <c r="B627" s="76"/>
      <c r="C627" s="76"/>
      <c r="D627" s="76"/>
      <c r="E627" s="76"/>
      <c r="F627" s="76"/>
      <c r="G627" s="76"/>
      <c r="H627" s="76"/>
      <c r="I627" s="76"/>
      <c r="J627" s="76"/>
      <c r="K627" s="76"/>
      <c r="L627" s="76"/>
      <c r="M627" s="76"/>
      <c r="N627" s="76"/>
      <c r="O627" s="76"/>
      <c r="P627" s="76"/>
      <c r="Q627" s="76"/>
      <c r="R627" s="76"/>
      <c r="S627" s="76"/>
      <c r="T627" s="76"/>
      <c r="U627" s="76"/>
      <c r="V627" s="76"/>
      <c r="W627" s="76"/>
      <c r="X627" s="76"/>
      <c r="Y627" s="76"/>
      <c r="Z627" s="76"/>
    </row>
    <row r="628" ht="14.25" customHeight="1">
      <c r="A628" s="95"/>
      <c r="B628" s="76"/>
      <c r="C628" s="76"/>
      <c r="D628" s="76"/>
      <c r="E628" s="76"/>
      <c r="F628" s="76"/>
      <c r="G628" s="76"/>
      <c r="H628" s="76"/>
      <c r="I628" s="76"/>
      <c r="J628" s="76"/>
      <c r="K628" s="76"/>
      <c r="L628" s="76"/>
      <c r="M628" s="76"/>
      <c r="N628" s="76"/>
      <c r="O628" s="76"/>
      <c r="P628" s="76"/>
      <c r="Q628" s="76"/>
      <c r="R628" s="76"/>
      <c r="S628" s="76"/>
      <c r="T628" s="76"/>
      <c r="U628" s="76"/>
      <c r="V628" s="76"/>
      <c r="W628" s="76"/>
      <c r="X628" s="76"/>
      <c r="Y628" s="76"/>
      <c r="Z628" s="76"/>
    </row>
    <row r="629" ht="14.25" customHeight="1">
      <c r="A629" s="95"/>
      <c r="B629" s="76"/>
      <c r="C629" s="76"/>
      <c r="D629" s="76"/>
      <c r="E629" s="76"/>
      <c r="F629" s="76"/>
      <c r="G629" s="76"/>
      <c r="H629" s="76"/>
      <c r="I629" s="76"/>
      <c r="J629" s="76"/>
      <c r="K629" s="76"/>
      <c r="L629" s="76"/>
      <c r="M629" s="76"/>
      <c r="N629" s="76"/>
      <c r="O629" s="76"/>
      <c r="P629" s="76"/>
      <c r="Q629" s="76"/>
      <c r="R629" s="76"/>
      <c r="S629" s="76"/>
      <c r="T629" s="76"/>
      <c r="U629" s="76"/>
      <c r="V629" s="76"/>
      <c r="W629" s="76"/>
      <c r="X629" s="76"/>
      <c r="Y629" s="76"/>
      <c r="Z629" s="76"/>
    </row>
    <row r="630" ht="14.25" customHeight="1">
      <c r="A630" s="95"/>
      <c r="B630" s="76"/>
      <c r="C630" s="76"/>
      <c r="D630" s="76"/>
      <c r="E630" s="76"/>
      <c r="F630" s="76"/>
      <c r="G630" s="76"/>
      <c r="H630" s="76"/>
      <c r="I630" s="76"/>
      <c r="J630" s="76"/>
      <c r="K630" s="76"/>
      <c r="L630" s="76"/>
      <c r="M630" s="76"/>
      <c r="N630" s="76"/>
      <c r="O630" s="76"/>
      <c r="P630" s="76"/>
      <c r="Q630" s="76"/>
      <c r="R630" s="76"/>
      <c r="S630" s="76"/>
      <c r="T630" s="76"/>
      <c r="U630" s="76"/>
      <c r="V630" s="76"/>
      <c r="W630" s="76"/>
      <c r="X630" s="76"/>
      <c r="Y630" s="76"/>
      <c r="Z630" s="76"/>
    </row>
    <row r="631" ht="14.25" customHeight="1">
      <c r="A631" s="95"/>
      <c r="B631" s="76"/>
      <c r="C631" s="76"/>
      <c r="D631" s="76"/>
      <c r="E631" s="76"/>
      <c r="F631" s="76"/>
      <c r="G631" s="76"/>
      <c r="H631" s="76"/>
      <c r="I631" s="76"/>
      <c r="J631" s="76"/>
      <c r="K631" s="76"/>
      <c r="L631" s="76"/>
      <c r="M631" s="76"/>
      <c r="N631" s="76"/>
      <c r="O631" s="76"/>
      <c r="P631" s="76"/>
      <c r="Q631" s="76"/>
      <c r="R631" s="76"/>
      <c r="S631" s="76"/>
      <c r="T631" s="76"/>
      <c r="U631" s="76"/>
      <c r="V631" s="76"/>
      <c r="W631" s="76"/>
      <c r="X631" s="76"/>
      <c r="Y631" s="76"/>
      <c r="Z631" s="76"/>
    </row>
    <row r="632" ht="14.25" customHeight="1">
      <c r="A632" s="95"/>
      <c r="B632" s="76"/>
      <c r="C632" s="76"/>
      <c r="D632" s="76"/>
      <c r="E632" s="76"/>
      <c r="F632" s="76"/>
      <c r="G632" s="76"/>
      <c r="H632" s="76"/>
      <c r="I632" s="76"/>
      <c r="J632" s="76"/>
      <c r="K632" s="76"/>
      <c r="L632" s="76"/>
      <c r="M632" s="76"/>
      <c r="N632" s="76"/>
      <c r="O632" s="76"/>
      <c r="P632" s="76"/>
      <c r="Q632" s="76"/>
      <c r="R632" s="76"/>
      <c r="S632" s="76"/>
      <c r="T632" s="76"/>
      <c r="U632" s="76"/>
      <c r="V632" s="76"/>
      <c r="W632" s="76"/>
      <c r="X632" s="76"/>
      <c r="Y632" s="76"/>
      <c r="Z632" s="76"/>
    </row>
    <row r="633" ht="14.25" customHeight="1">
      <c r="A633" s="95"/>
      <c r="B633" s="76"/>
      <c r="C633" s="76"/>
      <c r="D633" s="76"/>
      <c r="E633" s="76"/>
      <c r="F633" s="76"/>
      <c r="G633" s="76"/>
      <c r="H633" s="76"/>
      <c r="I633" s="76"/>
      <c r="J633" s="76"/>
      <c r="K633" s="76"/>
      <c r="L633" s="76"/>
      <c r="M633" s="76"/>
      <c r="N633" s="76"/>
      <c r="O633" s="76"/>
      <c r="P633" s="76"/>
      <c r="Q633" s="76"/>
      <c r="R633" s="76"/>
      <c r="S633" s="76"/>
      <c r="T633" s="76"/>
      <c r="U633" s="76"/>
      <c r="V633" s="76"/>
      <c r="W633" s="76"/>
      <c r="X633" s="76"/>
      <c r="Y633" s="76"/>
      <c r="Z633" s="76"/>
    </row>
    <row r="634" ht="14.25" customHeight="1">
      <c r="A634" s="95"/>
      <c r="B634" s="76"/>
      <c r="C634" s="76"/>
      <c r="D634" s="76"/>
      <c r="E634" s="76"/>
      <c r="F634" s="76"/>
      <c r="G634" s="76"/>
      <c r="H634" s="76"/>
      <c r="I634" s="76"/>
      <c r="J634" s="76"/>
      <c r="K634" s="76"/>
      <c r="L634" s="76"/>
      <c r="M634" s="76"/>
      <c r="N634" s="76"/>
      <c r="O634" s="76"/>
      <c r="P634" s="76"/>
      <c r="Q634" s="76"/>
      <c r="R634" s="76"/>
      <c r="S634" s="76"/>
      <c r="T634" s="76"/>
      <c r="U634" s="76"/>
      <c r="V634" s="76"/>
      <c r="W634" s="76"/>
      <c r="X634" s="76"/>
      <c r="Y634" s="76"/>
      <c r="Z634" s="76"/>
    </row>
    <row r="635" ht="14.25" customHeight="1">
      <c r="A635" s="95"/>
      <c r="B635" s="76"/>
      <c r="C635" s="76"/>
      <c r="D635" s="76"/>
      <c r="E635" s="76"/>
      <c r="F635" s="76"/>
      <c r="G635" s="76"/>
      <c r="H635" s="76"/>
      <c r="I635" s="76"/>
      <c r="J635" s="76"/>
      <c r="K635" s="76"/>
      <c r="L635" s="76"/>
      <c r="M635" s="76"/>
      <c r="N635" s="76"/>
      <c r="O635" s="76"/>
      <c r="P635" s="76"/>
      <c r="Q635" s="76"/>
      <c r="R635" s="76"/>
      <c r="S635" s="76"/>
      <c r="T635" s="76"/>
      <c r="U635" s="76"/>
      <c r="V635" s="76"/>
      <c r="W635" s="76"/>
      <c r="X635" s="76"/>
      <c r="Y635" s="76"/>
      <c r="Z635" s="76"/>
    </row>
    <row r="636" ht="14.25" customHeight="1">
      <c r="A636" s="95"/>
      <c r="B636" s="76"/>
      <c r="C636" s="76"/>
      <c r="D636" s="76"/>
      <c r="E636" s="76"/>
      <c r="F636" s="76"/>
      <c r="G636" s="76"/>
      <c r="H636" s="76"/>
      <c r="I636" s="76"/>
      <c r="J636" s="76"/>
      <c r="K636" s="76"/>
      <c r="L636" s="76"/>
      <c r="M636" s="76"/>
      <c r="N636" s="76"/>
      <c r="O636" s="76"/>
      <c r="P636" s="76"/>
      <c r="Q636" s="76"/>
      <c r="R636" s="76"/>
      <c r="S636" s="76"/>
      <c r="T636" s="76"/>
      <c r="U636" s="76"/>
      <c r="V636" s="76"/>
      <c r="W636" s="76"/>
      <c r="X636" s="76"/>
      <c r="Y636" s="76"/>
      <c r="Z636" s="76"/>
    </row>
    <row r="637" ht="14.25" customHeight="1">
      <c r="A637" s="95"/>
      <c r="B637" s="76"/>
      <c r="C637" s="76"/>
      <c r="D637" s="76"/>
      <c r="E637" s="76"/>
      <c r="F637" s="76"/>
      <c r="G637" s="76"/>
      <c r="H637" s="76"/>
      <c r="I637" s="76"/>
      <c r="J637" s="76"/>
      <c r="K637" s="76"/>
      <c r="L637" s="76"/>
      <c r="M637" s="76"/>
      <c r="N637" s="76"/>
      <c r="O637" s="76"/>
      <c r="P637" s="76"/>
      <c r="Q637" s="76"/>
      <c r="R637" s="76"/>
      <c r="S637" s="76"/>
      <c r="T637" s="76"/>
      <c r="U637" s="76"/>
      <c r="V637" s="76"/>
      <c r="W637" s="76"/>
      <c r="X637" s="76"/>
      <c r="Y637" s="76"/>
      <c r="Z637" s="76"/>
    </row>
    <row r="638" ht="14.25" customHeight="1">
      <c r="A638" s="95"/>
      <c r="B638" s="76"/>
      <c r="C638" s="76"/>
      <c r="D638" s="76"/>
      <c r="E638" s="76"/>
      <c r="F638" s="76"/>
      <c r="G638" s="76"/>
      <c r="H638" s="76"/>
      <c r="I638" s="76"/>
      <c r="J638" s="76"/>
      <c r="K638" s="76"/>
      <c r="L638" s="76"/>
      <c r="M638" s="76"/>
      <c r="N638" s="76"/>
      <c r="O638" s="76"/>
      <c r="P638" s="76"/>
      <c r="Q638" s="76"/>
      <c r="R638" s="76"/>
      <c r="S638" s="76"/>
      <c r="T638" s="76"/>
      <c r="U638" s="76"/>
      <c r="V638" s="76"/>
      <c r="W638" s="76"/>
      <c r="X638" s="76"/>
      <c r="Y638" s="76"/>
      <c r="Z638" s="76"/>
    </row>
    <row r="639" ht="14.25" customHeight="1">
      <c r="A639" s="95"/>
      <c r="B639" s="76"/>
      <c r="C639" s="76"/>
      <c r="D639" s="76"/>
      <c r="E639" s="76"/>
      <c r="F639" s="76"/>
      <c r="G639" s="76"/>
      <c r="H639" s="76"/>
      <c r="I639" s="76"/>
      <c r="J639" s="76"/>
      <c r="K639" s="76"/>
      <c r="L639" s="76"/>
      <c r="M639" s="76"/>
      <c r="N639" s="76"/>
      <c r="O639" s="76"/>
      <c r="P639" s="76"/>
      <c r="Q639" s="76"/>
      <c r="R639" s="76"/>
      <c r="S639" s="76"/>
      <c r="T639" s="76"/>
      <c r="U639" s="76"/>
      <c r="V639" s="76"/>
      <c r="W639" s="76"/>
      <c r="X639" s="76"/>
      <c r="Y639" s="76"/>
      <c r="Z639" s="76"/>
    </row>
    <row r="640" ht="14.25" customHeight="1">
      <c r="A640" s="95"/>
      <c r="B640" s="76"/>
      <c r="C640" s="76"/>
      <c r="D640" s="76"/>
      <c r="E640" s="76"/>
      <c r="F640" s="76"/>
      <c r="G640" s="76"/>
      <c r="H640" s="76"/>
      <c r="I640" s="76"/>
      <c r="J640" s="76"/>
      <c r="K640" s="76"/>
      <c r="L640" s="76"/>
      <c r="M640" s="76"/>
      <c r="N640" s="76"/>
      <c r="O640" s="76"/>
      <c r="P640" s="76"/>
      <c r="Q640" s="76"/>
      <c r="R640" s="76"/>
      <c r="S640" s="76"/>
      <c r="T640" s="76"/>
      <c r="U640" s="76"/>
      <c r="V640" s="76"/>
      <c r="W640" s="76"/>
      <c r="X640" s="76"/>
      <c r="Y640" s="76"/>
      <c r="Z640" s="76"/>
    </row>
    <row r="641" ht="14.25" customHeight="1">
      <c r="A641" s="95"/>
      <c r="B641" s="76"/>
      <c r="C641" s="76"/>
      <c r="D641" s="76"/>
      <c r="E641" s="76"/>
      <c r="F641" s="76"/>
      <c r="G641" s="76"/>
      <c r="H641" s="76"/>
      <c r="I641" s="76"/>
      <c r="J641" s="76"/>
      <c r="K641" s="76"/>
      <c r="L641" s="76"/>
      <c r="M641" s="76"/>
      <c r="N641" s="76"/>
      <c r="O641" s="76"/>
      <c r="P641" s="76"/>
      <c r="Q641" s="76"/>
      <c r="R641" s="76"/>
      <c r="S641" s="76"/>
      <c r="T641" s="76"/>
      <c r="U641" s="76"/>
      <c r="V641" s="76"/>
      <c r="W641" s="76"/>
      <c r="X641" s="76"/>
      <c r="Y641" s="76"/>
      <c r="Z641" s="76"/>
    </row>
    <row r="642" ht="14.25" customHeight="1">
      <c r="A642" s="95"/>
      <c r="B642" s="76"/>
      <c r="C642" s="76"/>
      <c r="D642" s="76"/>
      <c r="E642" s="76"/>
      <c r="F642" s="76"/>
      <c r="G642" s="76"/>
      <c r="H642" s="76"/>
      <c r="I642" s="76"/>
      <c r="J642" s="76"/>
      <c r="K642" s="76"/>
      <c r="L642" s="76"/>
      <c r="M642" s="76"/>
      <c r="N642" s="76"/>
      <c r="O642" s="76"/>
      <c r="P642" s="76"/>
      <c r="Q642" s="76"/>
      <c r="R642" s="76"/>
      <c r="S642" s="76"/>
      <c r="T642" s="76"/>
      <c r="U642" s="76"/>
      <c r="V642" s="76"/>
      <c r="W642" s="76"/>
      <c r="X642" s="76"/>
      <c r="Y642" s="76"/>
      <c r="Z642" s="76"/>
    </row>
    <row r="643" ht="14.25" customHeight="1">
      <c r="A643" s="95"/>
      <c r="B643" s="76"/>
      <c r="C643" s="76"/>
      <c r="D643" s="76"/>
      <c r="E643" s="76"/>
      <c r="F643" s="76"/>
      <c r="G643" s="76"/>
      <c r="H643" s="76"/>
      <c r="I643" s="76"/>
      <c r="J643" s="76"/>
      <c r="K643" s="76"/>
      <c r="L643" s="76"/>
      <c r="M643" s="76"/>
      <c r="N643" s="76"/>
      <c r="O643" s="76"/>
      <c r="P643" s="76"/>
      <c r="Q643" s="76"/>
      <c r="R643" s="76"/>
      <c r="S643" s="76"/>
      <c r="T643" s="76"/>
      <c r="U643" s="76"/>
      <c r="V643" s="76"/>
      <c r="W643" s="76"/>
      <c r="X643" s="76"/>
      <c r="Y643" s="76"/>
      <c r="Z643" s="76"/>
    </row>
    <row r="644" ht="14.25" customHeight="1">
      <c r="A644" s="95"/>
      <c r="B644" s="76"/>
      <c r="C644" s="76"/>
      <c r="D644" s="76"/>
      <c r="E644" s="76"/>
      <c r="F644" s="76"/>
      <c r="G644" s="76"/>
      <c r="H644" s="76"/>
      <c r="I644" s="76"/>
      <c r="J644" s="76"/>
      <c r="K644" s="76"/>
      <c r="L644" s="76"/>
      <c r="M644" s="76"/>
      <c r="N644" s="76"/>
      <c r="O644" s="76"/>
      <c r="P644" s="76"/>
      <c r="Q644" s="76"/>
      <c r="R644" s="76"/>
      <c r="S644" s="76"/>
      <c r="T644" s="76"/>
      <c r="U644" s="76"/>
      <c r="V644" s="76"/>
      <c r="W644" s="76"/>
      <c r="X644" s="76"/>
      <c r="Y644" s="76"/>
      <c r="Z644" s="76"/>
    </row>
    <row r="645" ht="14.25" customHeight="1">
      <c r="A645" s="95"/>
      <c r="B645" s="76"/>
      <c r="C645" s="76"/>
      <c r="D645" s="76"/>
      <c r="E645" s="76"/>
      <c r="F645" s="76"/>
      <c r="G645" s="76"/>
      <c r="H645" s="76"/>
      <c r="I645" s="76"/>
      <c r="J645" s="76"/>
      <c r="K645" s="76"/>
      <c r="L645" s="76"/>
      <c r="M645" s="76"/>
      <c r="N645" s="76"/>
      <c r="O645" s="76"/>
      <c r="P645" s="76"/>
      <c r="Q645" s="76"/>
      <c r="R645" s="76"/>
      <c r="S645" s="76"/>
      <c r="T645" s="76"/>
      <c r="U645" s="76"/>
      <c r="V645" s="76"/>
      <c r="W645" s="76"/>
      <c r="X645" s="76"/>
      <c r="Y645" s="76"/>
      <c r="Z645" s="76"/>
    </row>
    <row r="646" ht="14.25" customHeight="1">
      <c r="A646" s="95"/>
      <c r="B646" s="76"/>
      <c r="C646" s="76"/>
      <c r="D646" s="76"/>
      <c r="E646" s="76"/>
      <c r="F646" s="76"/>
      <c r="G646" s="76"/>
      <c r="H646" s="76"/>
      <c r="I646" s="76"/>
      <c r="J646" s="76"/>
      <c r="K646" s="76"/>
      <c r="L646" s="76"/>
      <c r="M646" s="76"/>
      <c r="N646" s="76"/>
      <c r="O646" s="76"/>
      <c r="P646" s="76"/>
      <c r="Q646" s="76"/>
      <c r="R646" s="76"/>
      <c r="S646" s="76"/>
      <c r="T646" s="76"/>
      <c r="U646" s="76"/>
      <c r="V646" s="76"/>
      <c r="W646" s="76"/>
      <c r="X646" s="76"/>
      <c r="Y646" s="76"/>
      <c r="Z646" s="76"/>
    </row>
    <row r="647" ht="14.25" customHeight="1">
      <c r="A647" s="95"/>
      <c r="B647" s="76"/>
      <c r="C647" s="76"/>
      <c r="D647" s="76"/>
      <c r="E647" s="76"/>
      <c r="F647" s="76"/>
      <c r="G647" s="76"/>
      <c r="H647" s="76"/>
      <c r="I647" s="76"/>
      <c r="J647" s="76"/>
      <c r="K647" s="76"/>
      <c r="L647" s="76"/>
      <c r="M647" s="76"/>
      <c r="N647" s="76"/>
      <c r="O647" s="76"/>
      <c r="P647" s="76"/>
      <c r="Q647" s="76"/>
      <c r="R647" s="76"/>
      <c r="S647" s="76"/>
      <c r="T647" s="76"/>
      <c r="U647" s="76"/>
      <c r="V647" s="76"/>
      <c r="W647" s="76"/>
      <c r="X647" s="76"/>
      <c r="Y647" s="76"/>
      <c r="Z647" s="76"/>
    </row>
    <row r="648" ht="14.25" customHeight="1">
      <c r="A648" s="95"/>
      <c r="B648" s="76"/>
      <c r="C648" s="76"/>
      <c r="D648" s="76"/>
      <c r="E648" s="76"/>
      <c r="F648" s="76"/>
      <c r="G648" s="76"/>
      <c r="H648" s="76"/>
      <c r="I648" s="76"/>
      <c r="J648" s="76"/>
      <c r="K648" s="76"/>
      <c r="L648" s="76"/>
      <c r="M648" s="76"/>
      <c r="N648" s="76"/>
      <c r="O648" s="76"/>
      <c r="P648" s="76"/>
      <c r="Q648" s="76"/>
      <c r="R648" s="76"/>
      <c r="S648" s="76"/>
      <c r="T648" s="76"/>
      <c r="U648" s="76"/>
      <c r="V648" s="76"/>
      <c r="W648" s="76"/>
      <c r="X648" s="76"/>
      <c r="Y648" s="76"/>
      <c r="Z648" s="76"/>
    </row>
    <row r="649" ht="14.25" customHeight="1">
      <c r="A649" s="95"/>
      <c r="B649" s="76"/>
      <c r="C649" s="76"/>
      <c r="D649" s="76"/>
      <c r="E649" s="76"/>
      <c r="F649" s="76"/>
      <c r="G649" s="76"/>
      <c r="H649" s="76"/>
      <c r="I649" s="76"/>
      <c r="J649" s="76"/>
      <c r="K649" s="76"/>
      <c r="L649" s="76"/>
      <c r="M649" s="76"/>
      <c r="N649" s="76"/>
      <c r="O649" s="76"/>
      <c r="P649" s="76"/>
      <c r="Q649" s="76"/>
      <c r="R649" s="76"/>
      <c r="S649" s="76"/>
      <c r="T649" s="76"/>
      <c r="U649" s="76"/>
      <c r="V649" s="76"/>
      <c r="W649" s="76"/>
      <c r="X649" s="76"/>
      <c r="Y649" s="76"/>
      <c r="Z649" s="76"/>
    </row>
    <row r="650" ht="14.25" customHeight="1">
      <c r="A650" s="95"/>
      <c r="B650" s="76"/>
      <c r="C650" s="76"/>
      <c r="D650" s="76"/>
      <c r="E650" s="76"/>
      <c r="F650" s="76"/>
      <c r="G650" s="76"/>
      <c r="H650" s="76"/>
      <c r="I650" s="76"/>
      <c r="J650" s="76"/>
      <c r="K650" s="76"/>
      <c r="L650" s="76"/>
      <c r="M650" s="76"/>
      <c r="N650" s="76"/>
      <c r="O650" s="76"/>
      <c r="P650" s="76"/>
      <c r="Q650" s="76"/>
      <c r="R650" s="76"/>
      <c r="S650" s="76"/>
      <c r="T650" s="76"/>
      <c r="U650" s="76"/>
      <c r="V650" s="76"/>
      <c r="W650" s="76"/>
      <c r="X650" s="76"/>
      <c r="Y650" s="76"/>
      <c r="Z650" s="76"/>
    </row>
    <row r="651" ht="14.25" customHeight="1">
      <c r="A651" s="95"/>
      <c r="B651" s="76"/>
      <c r="C651" s="76"/>
      <c r="D651" s="76"/>
      <c r="E651" s="76"/>
      <c r="F651" s="76"/>
      <c r="G651" s="76"/>
      <c r="H651" s="76"/>
      <c r="I651" s="76"/>
      <c r="J651" s="76"/>
      <c r="K651" s="76"/>
      <c r="L651" s="76"/>
      <c r="M651" s="76"/>
      <c r="N651" s="76"/>
      <c r="O651" s="76"/>
      <c r="P651" s="76"/>
      <c r="Q651" s="76"/>
      <c r="R651" s="76"/>
      <c r="S651" s="76"/>
      <c r="T651" s="76"/>
      <c r="U651" s="76"/>
      <c r="V651" s="76"/>
      <c r="W651" s="76"/>
      <c r="X651" s="76"/>
      <c r="Y651" s="76"/>
      <c r="Z651" s="76"/>
    </row>
    <row r="652" ht="14.25" customHeight="1">
      <c r="A652" s="95"/>
      <c r="B652" s="76"/>
      <c r="C652" s="76"/>
      <c r="D652" s="76"/>
      <c r="E652" s="76"/>
      <c r="F652" s="76"/>
      <c r="G652" s="76"/>
      <c r="H652" s="76"/>
      <c r="I652" s="76"/>
      <c r="J652" s="76"/>
      <c r="K652" s="76"/>
      <c r="L652" s="76"/>
      <c r="M652" s="76"/>
      <c r="N652" s="76"/>
      <c r="O652" s="76"/>
      <c r="P652" s="76"/>
      <c r="Q652" s="76"/>
      <c r="R652" s="76"/>
      <c r="S652" s="76"/>
      <c r="T652" s="76"/>
      <c r="U652" s="76"/>
      <c r="V652" s="76"/>
      <c r="W652" s="76"/>
      <c r="X652" s="76"/>
      <c r="Y652" s="76"/>
      <c r="Z652" s="76"/>
    </row>
    <row r="653" ht="14.25" customHeight="1">
      <c r="A653" s="95"/>
      <c r="B653" s="76"/>
      <c r="C653" s="76"/>
      <c r="D653" s="76"/>
      <c r="E653" s="76"/>
      <c r="F653" s="76"/>
      <c r="G653" s="76"/>
      <c r="H653" s="76"/>
      <c r="I653" s="76"/>
      <c r="J653" s="76"/>
      <c r="K653" s="76"/>
      <c r="L653" s="76"/>
      <c r="M653" s="76"/>
      <c r="N653" s="76"/>
      <c r="O653" s="76"/>
      <c r="P653" s="76"/>
      <c r="Q653" s="76"/>
      <c r="R653" s="76"/>
      <c r="S653" s="76"/>
      <c r="T653" s="76"/>
      <c r="U653" s="76"/>
      <c r="V653" s="76"/>
      <c r="W653" s="76"/>
      <c r="X653" s="76"/>
      <c r="Y653" s="76"/>
      <c r="Z653" s="76"/>
    </row>
    <row r="654" ht="14.25" customHeight="1">
      <c r="A654" s="95"/>
      <c r="B654" s="76"/>
      <c r="C654" s="76"/>
      <c r="D654" s="76"/>
      <c r="E654" s="76"/>
      <c r="F654" s="76"/>
      <c r="G654" s="76"/>
      <c r="H654" s="76"/>
      <c r="I654" s="76"/>
      <c r="J654" s="76"/>
      <c r="K654" s="76"/>
      <c r="L654" s="76"/>
      <c r="M654" s="76"/>
      <c r="N654" s="76"/>
      <c r="O654" s="76"/>
      <c r="P654" s="76"/>
      <c r="Q654" s="76"/>
      <c r="R654" s="76"/>
      <c r="S654" s="76"/>
      <c r="T654" s="76"/>
      <c r="U654" s="76"/>
      <c r="V654" s="76"/>
      <c r="W654" s="76"/>
      <c r="X654" s="76"/>
      <c r="Y654" s="76"/>
      <c r="Z654" s="76"/>
    </row>
    <row r="655" ht="14.25" customHeight="1">
      <c r="A655" s="95"/>
      <c r="B655" s="76"/>
      <c r="C655" s="76"/>
      <c r="D655" s="76"/>
      <c r="E655" s="76"/>
      <c r="F655" s="76"/>
      <c r="G655" s="76"/>
      <c r="H655" s="76"/>
      <c r="I655" s="76"/>
      <c r="J655" s="76"/>
      <c r="K655" s="76"/>
      <c r="L655" s="76"/>
      <c r="M655" s="76"/>
      <c r="N655" s="76"/>
      <c r="O655" s="76"/>
      <c r="P655" s="76"/>
      <c r="Q655" s="76"/>
      <c r="R655" s="76"/>
      <c r="S655" s="76"/>
      <c r="T655" s="76"/>
      <c r="U655" s="76"/>
      <c r="V655" s="76"/>
      <c r="W655" s="76"/>
      <c r="X655" s="76"/>
      <c r="Y655" s="76"/>
      <c r="Z655" s="76"/>
    </row>
    <row r="656" ht="14.25" customHeight="1">
      <c r="A656" s="95"/>
      <c r="B656" s="76"/>
      <c r="C656" s="76"/>
      <c r="D656" s="76"/>
      <c r="E656" s="76"/>
      <c r="F656" s="76"/>
      <c r="G656" s="76"/>
      <c r="H656" s="76"/>
      <c r="I656" s="76"/>
      <c r="J656" s="76"/>
      <c r="K656" s="76"/>
      <c r="L656" s="76"/>
      <c r="M656" s="76"/>
      <c r="N656" s="76"/>
      <c r="O656" s="76"/>
      <c r="P656" s="76"/>
      <c r="Q656" s="76"/>
      <c r="R656" s="76"/>
      <c r="S656" s="76"/>
      <c r="T656" s="76"/>
      <c r="U656" s="76"/>
      <c r="V656" s="76"/>
      <c r="W656" s="76"/>
      <c r="X656" s="76"/>
      <c r="Y656" s="76"/>
      <c r="Z656" s="76"/>
    </row>
    <row r="657" ht="14.25" customHeight="1">
      <c r="A657" s="95"/>
      <c r="B657" s="76"/>
      <c r="C657" s="76"/>
      <c r="D657" s="76"/>
      <c r="E657" s="76"/>
      <c r="F657" s="76"/>
      <c r="G657" s="76"/>
      <c r="H657" s="76"/>
      <c r="I657" s="76"/>
      <c r="J657" s="76"/>
      <c r="K657" s="76"/>
      <c r="L657" s="76"/>
      <c r="M657" s="76"/>
      <c r="N657" s="76"/>
      <c r="O657" s="76"/>
      <c r="P657" s="76"/>
      <c r="Q657" s="76"/>
      <c r="R657" s="76"/>
      <c r="S657" s="76"/>
      <c r="T657" s="76"/>
      <c r="U657" s="76"/>
      <c r="V657" s="76"/>
      <c r="W657" s="76"/>
      <c r="X657" s="76"/>
      <c r="Y657" s="76"/>
      <c r="Z657" s="76"/>
    </row>
    <row r="658" ht="14.25" customHeight="1">
      <c r="A658" s="95"/>
      <c r="B658" s="76"/>
      <c r="C658" s="76"/>
      <c r="D658" s="76"/>
      <c r="E658" s="76"/>
      <c r="F658" s="76"/>
      <c r="G658" s="76"/>
      <c r="H658" s="76"/>
      <c r="I658" s="76"/>
      <c r="J658" s="76"/>
      <c r="K658" s="76"/>
      <c r="L658" s="76"/>
      <c r="M658" s="76"/>
      <c r="N658" s="76"/>
      <c r="O658" s="76"/>
      <c r="P658" s="76"/>
      <c r="Q658" s="76"/>
      <c r="R658" s="76"/>
      <c r="S658" s="76"/>
      <c r="T658" s="76"/>
      <c r="U658" s="76"/>
      <c r="V658" s="76"/>
      <c r="W658" s="76"/>
      <c r="X658" s="76"/>
      <c r="Y658" s="76"/>
      <c r="Z658" s="76"/>
    </row>
    <row r="659" ht="14.25" customHeight="1">
      <c r="A659" s="95"/>
      <c r="B659" s="76"/>
      <c r="C659" s="76"/>
      <c r="D659" s="76"/>
      <c r="E659" s="76"/>
      <c r="F659" s="76"/>
      <c r="G659" s="76"/>
      <c r="H659" s="76"/>
      <c r="I659" s="76"/>
      <c r="J659" s="76"/>
      <c r="K659" s="76"/>
      <c r="L659" s="76"/>
      <c r="M659" s="76"/>
      <c r="N659" s="76"/>
      <c r="O659" s="76"/>
      <c r="P659" s="76"/>
      <c r="Q659" s="76"/>
      <c r="R659" s="76"/>
      <c r="S659" s="76"/>
      <c r="T659" s="76"/>
      <c r="U659" s="76"/>
      <c r="V659" s="76"/>
      <c r="W659" s="76"/>
      <c r="X659" s="76"/>
      <c r="Y659" s="76"/>
      <c r="Z659" s="76"/>
    </row>
    <row r="660" ht="14.25" customHeight="1">
      <c r="A660" s="95"/>
      <c r="B660" s="76"/>
      <c r="C660" s="76"/>
      <c r="D660" s="76"/>
      <c r="E660" s="76"/>
      <c r="F660" s="76"/>
      <c r="G660" s="76"/>
      <c r="H660" s="76"/>
      <c r="I660" s="76"/>
      <c r="J660" s="76"/>
      <c r="K660" s="76"/>
      <c r="L660" s="76"/>
      <c r="M660" s="76"/>
      <c r="N660" s="76"/>
      <c r="O660" s="76"/>
      <c r="P660" s="76"/>
      <c r="Q660" s="76"/>
      <c r="R660" s="76"/>
      <c r="S660" s="76"/>
      <c r="T660" s="76"/>
      <c r="U660" s="76"/>
      <c r="V660" s="76"/>
      <c r="W660" s="76"/>
      <c r="X660" s="76"/>
      <c r="Y660" s="76"/>
      <c r="Z660" s="76"/>
    </row>
    <row r="661" ht="14.25" customHeight="1">
      <c r="A661" s="95"/>
      <c r="B661" s="76"/>
      <c r="C661" s="76"/>
      <c r="D661" s="76"/>
      <c r="E661" s="76"/>
      <c r="F661" s="76"/>
      <c r="G661" s="76"/>
      <c r="H661" s="76"/>
      <c r="I661" s="76"/>
      <c r="J661" s="76"/>
      <c r="K661" s="76"/>
      <c r="L661" s="76"/>
      <c r="M661" s="76"/>
      <c r="N661" s="76"/>
      <c r="O661" s="76"/>
      <c r="P661" s="76"/>
      <c r="Q661" s="76"/>
      <c r="R661" s="76"/>
      <c r="S661" s="76"/>
      <c r="T661" s="76"/>
      <c r="U661" s="76"/>
      <c r="V661" s="76"/>
      <c r="W661" s="76"/>
      <c r="X661" s="76"/>
      <c r="Y661" s="76"/>
      <c r="Z661" s="76"/>
    </row>
    <row r="662" ht="14.25" customHeight="1">
      <c r="A662" s="95"/>
      <c r="B662" s="76"/>
      <c r="C662" s="76"/>
      <c r="D662" s="76"/>
      <c r="E662" s="76"/>
      <c r="F662" s="76"/>
      <c r="G662" s="76"/>
      <c r="H662" s="76"/>
      <c r="I662" s="76"/>
      <c r="J662" s="76"/>
      <c r="K662" s="76"/>
      <c r="L662" s="76"/>
      <c r="M662" s="76"/>
      <c r="N662" s="76"/>
      <c r="O662" s="76"/>
      <c r="P662" s="76"/>
      <c r="Q662" s="76"/>
      <c r="R662" s="76"/>
      <c r="S662" s="76"/>
      <c r="T662" s="76"/>
      <c r="U662" s="76"/>
      <c r="V662" s="76"/>
      <c r="W662" s="76"/>
      <c r="X662" s="76"/>
      <c r="Y662" s="76"/>
      <c r="Z662" s="76"/>
    </row>
    <row r="663" ht="14.25" customHeight="1">
      <c r="A663" s="95"/>
      <c r="B663" s="76"/>
      <c r="C663" s="76"/>
      <c r="D663" s="76"/>
      <c r="E663" s="76"/>
      <c r="F663" s="76"/>
      <c r="G663" s="76"/>
      <c r="H663" s="76"/>
      <c r="I663" s="76"/>
      <c r="J663" s="76"/>
      <c r="K663" s="76"/>
      <c r="L663" s="76"/>
      <c r="M663" s="76"/>
      <c r="N663" s="76"/>
      <c r="O663" s="76"/>
      <c r="P663" s="76"/>
      <c r="Q663" s="76"/>
      <c r="R663" s="76"/>
      <c r="S663" s="76"/>
      <c r="T663" s="76"/>
      <c r="U663" s="76"/>
      <c r="V663" s="76"/>
      <c r="W663" s="76"/>
      <c r="X663" s="76"/>
      <c r="Y663" s="76"/>
      <c r="Z663" s="76"/>
    </row>
    <row r="664" ht="14.25" customHeight="1">
      <c r="A664" s="95"/>
      <c r="B664" s="76"/>
      <c r="C664" s="76"/>
      <c r="D664" s="76"/>
      <c r="E664" s="76"/>
      <c r="F664" s="76"/>
      <c r="G664" s="76"/>
      <c r="H664" s="76"/>
      <c r="I664" s="76"/>
      <c r="J664" s="76"/>
      <c r="K664" s="76"/>
      <c r="L664" s="76"/>
      <c r="M664" s="76"/>
      <c r="N664" s="76"/>
      <c r="O664" s="76"/>
      <c r="P664" s="76"/>
      <c r="Q664" s="76"/>
      <c r="R664" s="76"/>
      <c r="S664" s="76"/>
      <c r="T664" s="76"/>
      <c r="U664" s="76"/>
      <c r="V664" s="76"/>
      <c r="W664" s="76"/>
      <c r="X664" s="76"/>
      <c r="Y664" s="76"/>
      <c r="Z664" s="76"/>
    </row>
    <row r="665" ht="14.25" customHeight="1">
      <c r="A665" s="95"/>
      <c r="B665" s="76"/>
      <c r="C665" s="76"/>
      <c r="D665" s="76"/>
      <c r="E665" s="76"/>
      <c r="F665" s="76"/>
      <c r="G665" s="76"/>
      <c r="H665" s="76"/>
      <c r="I665" s="76"/>
      <c r="J665" s="76"/>
      <c r="K665" s="76"/>
      <c r="L665" s="76"/>
      <c r="M665" s="76"/>
      <c r="N665" s="76"/>
      <c r="O665" s="76"/>
      <c r="P665" s="76"/>
      <c r="Q665" s="76"/>
      <c r="R665" s="76"/>
      <c r="S665" s="76"/>
      <c r="T665" s="76"/>
      <c r="U665" s="76"/>
      <c r="V665" s="76"/>
      <c r="W665" s="76"/>
      <c r="X665" s="76"/>
      <c r="Y665" s="76"/>
      <c r="Z665" s="76"/>
    </row>
    <row r="666" ht="14.25" customHeight="1">
      <c r="A666" s="95"/>
      <c r="B666" s="76"/>
      <c r="C666" s="76"/>
      <c r="D666" s="76"/>
      <c r="E666" s="76"/>
      <c r="F666" s="76"/>
      <c r="G666" s="76"/>
      <c r="H666" s="76"/>
      <c r="I666" s="76"/>
      <c r="J666" s="76"/>
      <c r="K666" s="76"/>
      <c r="L666" s="76"/>
      <c r="M666" s="76"/>
      <c r="N666" s="76"/>
      <c r="O666" s="76"/>
      <c r="P666" s="76"/>
      <c r="Q666" s="76"/>
      <c r="R666" s="76"/>
      <c r="S666" s="76"/>
      <c r="T666" s="76"/>
      <c r="U666" s="76"/>
      <c r="V666" s="76"/>
      <c r="W666" s="76"/>
      <c r="X666" s="76"/>
      <c r="Y666" s="76"/>
      <c r="Z666" s="76"/>
    </row>
    <row r="667" ht="14.25" customHeight="1">
      <c r="A667" s="95"/>
      <c r="B667" s="76"/>
      <c r="C667" s="76"/>
      <c r="D667" s="76"/>
      <c r="E667" s="76"/>
      <c r="F667" s="76"/>
      <c r="G667" s="76"/>
      <c r="H667" s="76"/>
      <c r="I667" s="76"/>
      <c r="J667" s="76"/>
      <c r="K667" s="76"/>
      <c r="L667" s="76"/>
      <c r="M667" s="76"/>
      <c r="N667" s="76"/>
      <c r="O667" s="76"/>
      <c r="P667" s="76"/>
      <c r="Q667" s="76"/>
      <c r="R667" s="76"/>
      <c r="S667" s="76"/>
      <c r="T667" s="76"/>
      <c r="U667" s="76"/>
      <c r="V667" s="76"/>
      <c r="W667" s="76"/>
      <c r="X667" s="76"/>
      <c r="Y667" s="76"/>
      <c r="Z667" s="76"/>
    </row>
    <row r="668" ht="14.25" customHeight="1">
      <c r="A668" s="95"/>
      <c r="B668" s="76"/>
      <c r="C668" s="76"/>
      <c r="D668" s="76"/>
      <c r="E668" s="76"/>
      <c r="F668" s="76"/>
      <c r="G668" s="76"/>
      <c r="H668" s="76"/>
      <c r="I668" s="76"/>
      <c r="J668" s="76"/>
      <c r="K668" s="76"/>
      <c r="L668" s="76"/>
      <c r="M668" s="76"/>
      <c r="N668" s="76"/>
      <c r="O668" s="76"/>
      <c r="P668" s="76"/>
      <c r="Q668" s="76"/>
      <c r="R668" s="76"/>
      <c r="S668" s="76"/>
      <c r="T668" s="76"/>
      <c r="U668" s="76"/>
      <c r="V668" s="76"/>
      <c r="W668" s="76"/>
      <c r="X668" s="76"/>
      <c r="Y668" s="76"/>
      <c r="Z668" s="76"/>
    </row>
    <row r="669" ht="14.25" customHeight="1">
      <c r="A669" s="95"/>
      <c r="B669" s="76"/>
      <c r="C669" s="76"/>
      <c r="D669" s="76"/>
      <c r="E669" s="76"/>
      <c r="F669" s="76"/>
      <c r="G669" s="76"/>
      <c r="H669" s="76"/>
      <c r="I669" s="76"/>
      <c r="J669" s="76"/>
      <c r="K669" s="76"/>
      <c r="L669" s="76"/>
      <c r="M669" s="76"/>
      <c r="N669" s="76"/>
      <c r="O669" s="76"/>
      <c r="P669" s="76"/>
      <c r="Q669" s="76"/>
      <c r="R669" s="76"/>
      <c r="S669" s="76"/>
      <c r="T669" s="76"/>
      <c r="U669" s="76"/>
      <c r="V669" s="76"/>
      <c r="W669" s="76"/>
      <c r="X669" s="76"/>
      <c r="Y669" s="76"/>
      <c r="Z669" s="76"/>
    </row>
    <row r="670" ht="14.25" customHeight="1">
      <c r="A670" s="95"/>
      <c r="B670" s="76"/>
      <c r="C670" s="76"/>
      <c r="D670" s="76"/>
      <c r="E670" s="76"/>
      <c r="F670" s="76"/>
      <c r="G670" s="76"/>
      <c r="H670" s="76"/>
      <c r="I670" s="76"/>
      <c r="J670" s="76"/>
      <c r="K670" s="76"/>
      <c r="L670" s="76"/>
      <c r="M670" s="76"/>
      <c r="N670" s="76"/>
      <c r="O670" s="76"/>
      <c r="P670" s="76"/>
      <c r="Q670" s="76"/>
      <c r="R670" s="76"/>
      <c r="S670" s="76"/>
      <c r="T670" s="76"/>
      <c r="U670" s="76"/>
      <c r="V670" s="76"/>
      <c r="W670" s="76"/>
      <c r="X670" s="76"/>
      <c r="Y670" s="76"/>
      <c r="Z670" s="76"/>
    </row>
    <row r="671" ht="14.25" customHeight="1">
      <c r="A671" s="95"/>
      <c r="B671" s="76"/>
      <c r="C671" s="76"/>
      <c r="D671" s="76"/>
      <c r="E671" s="76"/>
      <c r="F671" s="76"/>
      <c r="G671" s="76"/>
      <c r="H671" s="76"/>
      <c r="I671" s="76"/>
      <c r="J671" s="76"/>
      <c r="K671" s="76"/>
      <c r="L671" s="76"/>
      <c r="M671" s="76"/>
      <c r="N671" s="76"/>
      <c r="O671" s="76"/>
      <c r="P671" s="76"/>
      <c r="Q671" s="76"/>
      <c r="R671" s="76"/>
      <c r="S671" s="76"/>
      <c r="T671" s="76"/>
      <c r="U671" s="76"/>
      <c r="V671" s="76"/>
      <c r="W671" s="76"/>
      <c r="X671" s="76"/>
      <c r="Y671" s="76"/>
      <c r="Z671" s="76"/>
    </row>
    <row r="672" ht="14.25" customHeight="1">
      <c r="A672" s="95"/>
      <c r="B672" s="76"/>
      <c r="C672" s="76"/>
      <c r="D672" s="76"/>
      <c r="E672" s="76"/>
      <c r="F672" s="76"/>
      <c r="G672" s="76"/>
      <c r="H672" s="76"/>
      <c r="I672" s="76"/>
      <c r="J672" s="76"/>
      <c r="K672" s="76"/>
      <c r="L672" s="76"/>
      <c r="M672" s="76"/>
      <c r="N672" s="76"/>
      <c r="O672" s="76"/>
      <c r="P672" s="76"/>
      <c r="Q672" s="76"/>
      <c r="R672" s="76"/>
      <c r="S672" s="76"/>
      <c r="T672" s="76"/>
      <c r="U672" s="76"/>
      <c r="V672" s="76"/>
      <c r="W672" s="76"/>
      <c r="X672" s="76"/>
      <c r="Y672" s="76"/>
      <c r="Z672" s="76"/>
    </row>
    <row r="673" ht="14.25" customHeight="1">
      <c r="A673" s="95"/>
      <c r="B673" s="76"/>
      <c r="C673" s="76"/>
      <c r="D673" s="76"/>
      <c r="E673" s="76"/>
      <c r="F673" s="76"/>
      <c r="G673" s="76"/>
      <c r="H673" s="76"/>
      <c r="I673" s="76"/>
      <c r="J673" s="76"/>
      <c r="K673" s="76"/>
      <c r="L673" s="76"/>
      <c r="M673" s="76"/>
      <c r="N673" s="76"/>
      <c r="O673" s="76"/>
      <c r="P673" s="76"/>
      <c r="Q673" s="76"/>
      <c r="R673" s="76"/>
      <c r="S673" s="76"/>
      <c r="T673" s="76"/>
      <c r="U673" s="76"/>
      <c r="V673" s="76"/>
      <c r="W673" s="76"/>
      <c r="X673" s="76"/>
      <c r="Y673" s="76"/>
      <c r="Z673" s="76"/>
    </row>
    <row r="674" ht="14.25" customHeight="1">
      <c r="A674" s="95"/>
      <c r="B674" s="76"/>
      <c r="C674" s="76"/>
      <c r="D674" s="76"/>
      <c r="E674" s="76"/>
      <c r="F674" s="76"/>
      <c r="G674" s="76"/>
      <c r="H674" s="76"/>
      <c r="I674" s="76"/>
      <c r="J674" s="76"/>
      <c r="K674" s="76"/>
      <c r="L674" s="76"/>
      <c r="M674" s="76"/>
      <c r="N674" s="76"/>
      <c r="O674" s="76"/>
      <c r="P674" s="76"/>
      <c r="Q674" s="76"/>
      <c r="R674" s="76"/>
      <c r="S674" s="76"/>
      <c r="T674" s="76"/>
      <c r="U674" s="76"/>
      <c r="V674" s="76"/>
      <c r="W674" s="76"/>
      <c r="X674" s="76"/>
      <c r="Y674" s="76"/>
      <c r="Z674" s="76"/>
    </row>
    <row r="675" ht="14.25" customHeight="1">
      <c r="A675" s="95"/>
      <c r="B675" s="76"/>
      <c r="C675" s="76"/>
      <c r="D675" s="76"/>
      <c r="E675" s="76"/>
      <c r="F675" s="76"/>
      <c r="G675" s="76"/>
      <c r="H675" s="76"/>
      <c r="I675" s="76"/>
      <c r="J675" s="76"/>
      <c r="K675" s="76"/>
      <c r="L675" s="76"/>
      <c r="M675" s="76"/>
      <c r="N675" s="76"/>
      <c r="O675" s="76"/>
      <c r="P675" s="76"/>
      <c r="Q675" s="76"/>
      <c r="R675" s="76"/>
      <c r="S675" s="76"/>
      <c r="T675" s="76"/>
      <c r="U675" s="76"/>
      <c r="V675" s="76"/>
      <c r="W675" s="76"/>
      <c r="X675" s="76"/>
      <c r="Y675" s="76"/>
      <c r="Z675" s="76"/>
    </row>
    <row r="676" ht="14.25" customHeight="1">
      <c r="A676" s="95"/>
      <c r="B676" s="76"/>
      <c r="C676" s="76"/>
      <c r="D676" s="76"/>
      <c r="E676" s="76"/>
      <c r="F676" s="76"/>
      <c r="G676" s="76"/>
      <c r="H676" s="76"/>
      <c r="I676" s="76"/>
      <c r="J676" s="76"/>
      <c r="K676" s="76"/>
      <c r="L676" s="76"/>
      <c r="M676" s="76"/>
      <c r="N676" s="76"/>
      <c r="O676" s="76"/>
      <c r="P676" s="76"/>
      <c r="Q676" s="76"/>
      <c r="R676" s="76"/>
      <c r="S676" s="76"/>
      <c r="T676" s="76"/>
      <c r="U676" s="76"/>
      <c r="V676" s="76"/>
      <c r="W676" s="76"/>
      <c r="X676" s="76"/>
      <c r="Y676" s="76"/>
      <c r="Z676" s="76"/>
    </row>
    <row r="677" ht="14.25" customHeight="1">
      <c r="A677" s="95"/>
      <c r="B677" s="76"/>
      <c r="C677" s="76"/>
      <c r="D677" s="76"/>
      <c r="E677" s="76"/>
      <c r="F677" s="76"/>
      <c r="G677" s="76"/>
      <c r="H677" s="76"/>
      <c r="I677" s="76"/>
      <c r="J677" s="76"/>
      <c r="K677" s="76"/>
      <c r="L677" s="76"/>
      <c r="M677" s="76"/>
      <c r="N677" s="76"/>
      <c r="O677" s="76"/>
      <c r="P677" s="76"/>
      <c r="Q677" s="76"/>
      <c r="R677" s="76"/>
      <c r="S677" s="76"/>
      <c r="T677" s="76"/>
      <c r="U677" s="76"/>
      <c r="V677" s="76"/>
      <c r="W677" s="76"/>
      <c r="X677" s="76"/>
      <c r="Y677" s="76"/>
      <c r="Z677" s="76"/>
    </row>
    <row r="678" ht="14.25" customHeight="1">
      <c r="A678" s="95"/>
      <c r="B678" s="76"/>
      <c r="C678" s="76"/>
      <c r="D678" s="76"/>
      <c r="E678" s="76"/>
      <c r="F678" s="76"/>
      <c r="G678" s="76"/>
      <c r="H678" s="76"/>
      <c r="I678" s="76"/>
      <c r="J678" s="76"/>
      <c r="K678" s="76"/>
      <c r="L678" s="76"/>
      <c r="M678" s="76"/>
      <c r="N678" s="76"/>
      <c r="O678" s="76"/>
      <c r="P678" s="76"/>
      <c r="Q678" s="76"/>
      <c r="R678" s="76"/>
      <c r="S678" s="76"/>
      <c r="T678" s="76"/>
      <c r="U678" s="76"/>
      <c r="V678" s="76"/>
      <c r="W678" s="76"/>
      <c r="X678" s="76"/>
      <c r="Y678" s="76"/>
      <c r="Z678" s="76"/>
    </row>
    <row r="679" ht="14.25" customHeight="1">
      <c r="A679" s="95"/>
      <c r="B679" s="76"/>
      <c r="C679" s="76"/>
      <c r="D679" s="76"/>
      <c r="E679" s="76"/>
      <c r="F679" s="76"/>
      <c r="G679" s="76"/>
      <c r="H679" s="76"/>
      <c r="I679" s="76"/>
      <c r="J679" s="76"/>
      <c r="K679" s="76"/>
      <c r="L679" s="76"/>
      <c r="M679" s="76"/>
      <c r="N679" s="76"/>
      <c r="O679" s="76"/>
      <c r="P679" s="76"/>
      <c r="Q679" s="76"/>
      <c r="R679" s="76"/>
      <c r="S679" s="76"/>
      <c r="T679" s="76"/>
      <c r="U679" s="76"/>
      <c r="V679" s="76"/>
      <c r="W679" s="76"/>
      <c r="X679" s="76"/>
      <c r="Y679" s="76"/>
      <c r="Z679" s="76"/>
    </row>
    <row r="680" ht="14.25" customHeight="1">
      <c r="A680" s="95"/>
      <c r="B680" s="76"/>
      <c r="C680" s="76"/>
      <c r="D680" s="76"/>
      <c r="E680" s="76"/>
      <c r="F680" s="76"/>
      <c r="G680" s="76"/>
      <c r="H680" s="76"/>
      <c r="I680" s="76"/>
      <c r="J680" s="76"/>
      <c r="K680" s="76"/>
      <c r="L680" s="76"/>
      <c r="M680" s="76"/>
      <c r="N680" s="76"/>
      <c r="O680" s="76"/>
      <c r="P680" s="76"/>
      <c r="Q680" s="76"/>
      <c r="R680" s="76"/>
      <c r="S680" s="76"/>
      <c r="T680" s="76"/>
      <c r="U680" s="76"/>
      <c r="V680" s="76"/>
      <c r="W680" s="76"/>
      <c r="X680" s="76"/>
      <c r="Y680" s="76"/>
      <c r="Z680" s="76"/>
    </row>
    <row r="681" ht="14.25" customHeight="1">
      <c r="A681" s="95"/>
      <c r="B681" s="76"/>
      <c r="C681" s="76"/>
      <c r="D681" s="76"/>
      <c r="E681" s="76"/>
      <c r="F681" s="76"/>
      <c r="G681" s="76"/>
      <c r="H681" s="76"/>
      <c r="I681" s="76"/>
      <c r="J681" s="76"/>
      <c r="K681" s="76"/>
      <c r="L681" s="76"/>
      <c r="M681" s="76"/>
      <c r="N681" s="76"/>
      <c r="O681" s="76"/>
      <c r="P681" s="76"/>
      <c r="Q681" s="76"/>
      <c r="R681" s="76"/>
      <c r="S681" s="76"/>
      <c r="T681" s="76"/>
      <c r="U681" s="76"/>
      <c r="V681" s="76"/>
      <c r="W681" s="76"/>
      <c r="X681" s="76"/>
      <c r="Y681" s="76"/>
      <c r="Z681" s="76"/>
    </row>
    <row r="682" ht="14.25" customHeight="1">
      <c r="A682" s="95"/>
      <c r="B682" s="76"/>
      <c r="C682" s="76"/>
      <c r="D682" s="76"/>
      <c r="E682" s="76"/>
      <c r="F682" s="76"/>
      <c r="G682" s="76"/>
      <c r="H682" s="76"/>
      <c r="I682" s="76"/>
      <c r="J682" s="76"/>
      <c r="K682" s="76"/>
      <c r="L682" s="76"/>
      <c r="M682" s="76"/>
      <c r="N682" s="76"/>
      <c r="O682" s="76"/>
      <c r="P682" s="76"/>
      <c r="Q682" s="76"/>
      <c r="R682" s="76"/>
      <c r="S682" s="76"/>
      <c r="T682" s="76"/>
      <c r="U682" s="76"/>
      <c r="V682" s="76"/>
      <c r="W682" s="76"/>
      <c r="X682" s="76"/>
      <c r="Y682" s="76"/>
      <c r="Z682" s="76"/>
    </row>
    <row r="683" ht="14.25" customHeight="1">
      <c r="A683" s="95"/>
      <c r="B683" s="76"/>
      <c r="C683" s="76"/>
      <c r="D683" s="76"/>
      <c r="E683" s="76"/>
      <c r="F683" s="76"/>
      <c r="G683" s="76"/>
      <c r="H683" s="76"/>
      <c r="I683" s="76"/>
      <c r="J683" s="76"/>
      <c r="K683" s="76"/>
      <c r="L683" s="76"/>
      <c r="M683" s="76"/>
      <c r="N683" s="76"/>
      <c r="O683" s="76"/>
      <c r="P683" s="76"/>
      <c r="Q683" s="76"/>
      <c r="R683" s="76"/>
      <c r="S683" s="76"/>
      <c r="T683" s="76"/>
      <c r="U683" s="76"/>
      <c r="V683" s="76"/>
      <c r="W683" s="76"/>
      <c r="X683" s="76"/>
      <c r="Y683" s="76"/>
      <c r="Z683" s="76"/>
    </row>
    <row r="684" ht="14.25" customHeight="1">
      <c r="A684" s="95"/>
      <c r="B684" s="76"/>
      <c r="C684" s="76"/>
      <c r="D684" s="76"/>
      <c r="E684" s="76"/>
      <c r="F684" s="76"/>
      <c r="G684" s="76"/>
      <c r="H684" s="76"/>
      <c r="I684" s="76"/>
      <c r="J684" s="76"/>
      <c r="K684" s="76"/>
      <c r="L684" s="76"/>
      <c r="M684" s="76"/>
      <c r="N684" s="76"/>
      <c r="O684" s="76"/>
      <c r="P684" s="76"/>
      <c r="Q684" s="76"/>
      <c r="R684" s="76"/>
      <c r="S684" s="76"/>
      <c r="T684" s="76"/>
      <c r="U684" s="76"/>
      <c r="V684" s="76"/>
      <c r="W684" s="76"/>
      <c r="X684" s="76"/>
      <c r="Y684" s="76"/>
      <c r="Z684" s="76"/>
    </row>
    <row r="685" ht="14.25" customHeight="1">
      <c r="A685" s="95"/>
      <c r="B685" s="76"/>
      <c r="C685" s="76"/>
      <c r="D685" s="76"/>
      <c r="E685" s="76"/>
      <c r="F685" s="76"/>
      <c r="G685" s="76"/>
      <c r="H685" s="76"/>
      <c r="I685" s="76"/>
      <c r="J685" s="76"/>
      <c r="K685" s="76"/>
      <c r="L685" s="76"/>
      <c r="M685" s="76"/>
      <c r="N685" s="76"/>
      <c r="O685" s="76"/>
      <c r="P685" s="76"/>
      <c r="Q685" s="76"/>
      <c r="R685" s="76"/>
      <c r="S685" s="76"/>
      <c r="T685" s="76"/>
      <c r="U685" s="76"/>
      <c r="V685" s="76"/>
      <c r="W685" s="76"/>
      <c r="X685" s="76"/>
      <c r="Y685" s="76"/>
      <c r="Z685" s="76"/>
    </row>
    <row r="686" ht="14.25" customHeight="1">
      <c r="A686" s="95"/>
      <c r="B686" s="76"/>
      <c r="C686" s="76"/>
      <c r="D686" s="76"/>
      <c r="E686" s="76"/>
      <c r="F686" s="76"/>
      <c r="G686" s="76"/>
      <c r="H686" s="76"/>
      <c r="I686" s="76"/>
      <c r="J686" s="76"/>
      <c r="K686" s="76"/>
      <c r="L686" s="76"/>
      <c r="M686" s="76"/>
      <c r="N686" s="76"/>
      <c r="O686" s="76"/>
      <c r="P686" s="76"/>
      <c r="Q686" s="76"/>
      <c r="R686" s="76"/>
      <c r="S686" s="76"/>
      <c r="T686" s="76"/>
      <c r="U686" s="76"/>
      <c r="V686" s="76"/>
      <c r="W686" s="76"/>
      <c r="X686" s="76"/>
      <c r="Y686" s="76"/>
      <c r="Z686" s="76"/>
    </row>
    <row r="687" ht="14.25" customHeight="1">
      <c r="A687" s="95"/>
      <c r="B687" s="76"/>
      <c r="C687" s="76"/>
      <c r="D687" s="76"/>
      <c r="E687" s="76"/>
      <c r="F687" s="76"/>
      <c r="G687" s="76"/>
      <c r="H687" s="76"/>
      <c r="I687" s="76"/>
      <c r="J687" s="76"/>
      <c r="K687" s="76"/>
      <c r="L687" s="76"/>
      <c r="M687" s="76"/>
      <c r="N687" s="76"/>
      <c r="O687" s="76"/>
      <c r="P687" s="76"/>
      <c r="Q687" s="76"/>
      <c r="R687" s="76"/>
      <c r="S687" s="76"/>
      <c r="T687" s="76"/>
      <c r="U687" s="76"/>
      <c r="V687" s="76"/>
      <c r="W687" s="76"/>
      <c r="X687" s="76"/>
      <c r="Y687" s="76"/>
      <c r="Z687" s="76"/>
    </row>
    <row r="688" ht="14.25" customHeight="1">
      <c r="A688" s="95"/>
      <c r="B688" s="76"/>
      <c r="C688" s="76"/>
      <c r="D688" s="76"/>
      <c r="E688" s="76"/>
      <c r="F688" s="76"/>
      <c r="G688" s="76"/>
      <c r="H688" s="76"/>
      <c r="I688" s="76"/>
      <c r="J688" s="76"/>
      <c r="K688" s="76"/>
      <c r="L688" s="76"/>
      <c r="M688" s="76"/>
      <c r="N688" s="76"/>
      <c r="O688" s="76"/>
      <c r="P688" s="76"/>
      <c r="Q688" s="76"/>
      <c r="R688" s="76"/>
      <c r="S688" s="76"/>
      <c r="T688" s="76"/>
      <c r="U688" s="76"/>
      <c r="V688" s="76"/>
      <c r="W688" s="76"/>
      <c r="X688" s="76"/>
      <c r="Y688" s="76"/>
      <c r="Z688" s="76"/>
    </row>
    <row r="689" ht="14.25" customHeight="1">
      <c r="A689" s="95"/>
      <c r="B689" s="76"/>
      <c r="C689" s="76"/>
      <c r="D689" s="76"/>
      <c r="E689" s="76"/>
      <c r="F689" s="76"/>
      <c r="G689" s="76"/>
      <c r="H689" s="76"/>
      <c r="I689" s="76"/>
      <c r="J689" s="76"/>
      <c r="K689" s="76"/>
      <c r="L689" s="76"/>
      <c r="M689" s="76"/>
      <c r="N689" s="76"/>
      <c r="O689" s="76"/>
      <c r="P689" s="76"/>
      <c r="Q689" s="76"/>
      <c r="R689" s="76"/>
      <c r="S689" s="76"/>
      <c r="T689" s="76"/>
      <c r="U689" s="76"/>
      <c r="V689" s="76"/>
      <c r="W689" s="76"/>
      <c r="X689" s="76"/>
      <c r="Y689" s="76"/>
      <c r="Z689" s="76"/>
    </row>
    <row r="690" ht="14.25" customHeight="1">
      <c r="A690" s="95"/>
      <c r="B690" s="76"/>
      <c r="C690" s="76"/>
      <c r="D690" s="76"/>
      <c r="E690" s="76"/>
      <c r="F690" s="76"/>
      <c r="G690" s="76"/>
      <c r="H690" s="76"/>
      <c r="I690" s="76"/>
      <c r="J690" s="76"/>
      <c r="K690" s="76"/>
      <c r="L690" s="76"/>
      <c r="M690" s="76"/>
      <c r="N690" s="76"/>
      <c r="O690" s="76"/>
      <c r="P690" s="76"/>
      <c r="Q690" s="76"/>
      <c r="R690" s="76"/>
      <c r="S690" s="76"/>
      <c r="T690" s="76"/>
      <c r="U690" s="76"/>
      <c r="V690" s="76"/>
      <c r="W690" s="76"/>
      <c r="X690" s="76"/>
      <c r="Y690" s="76"/>
      <c r="Z690" s="76"/>
    </row>
    <row r="691" ht="14.25" customHeight="1">
      <c r="A691" s="95"/>
      <c r="B691" s="76"/>
      <c r="C691" s="76"/>
      <c r="D691" s="76"/>
      <c r="E691" s="76"/>
      <c r="F691" s="76"/>
      <c r="G691" s="76"/>
      <c r="H691" s="76"/>
      <c r="I691" s="76"/>
      <c r="J691" s="76"/>
      <c r="K691" s="76"/>
      <c r="L691" s="76"/>
      <c r="M691" s="76"/>
      <c r="N691" s="76"/>
      <c r="O691" s="76"/>
      <c r="P691" s="76"/>
      <c r="Q691" s="76"/>
      <c r="R691" s="76"/>
      <c r="S691" s="76"/>
      <c r="T691" s="76"/>
      <c r="U691" s="76"/>
      <c r="V691" s="76"/>
      <c r="W691" s="76"/>
      <c r="X691" s="76"/>
      <c r="Y691" s="76"/>
      <c r="Z691" s="76"/>
    </row>
    <row r="692" ht="14.25" customHeight="1">
      <c r="A692" s="95"/>
      <c r="B692" s="76"/>
      <c r="C692" s="76"/>
      <c r="D692" s="76"/>
      <c r="E692" s="76"/>
      <c r="F692" s="76"/>
      <c r="G692" s="76"/>
      <c r="H692" s="76"/>
      <c r="I692" s="76"/>
      <c r="J692" s="76"/>
      <c r="K692" s="76"/>
      <c r="L692" s="76"/>
      <c r="M692" s="76"/>
      <c r="N692" s="76"/>
      <c r="O692" s="76"/>
      <c r="P692" s="76"/>
      <c r="Q692" s="76"/>
      <c r="R692" s="76"/>
      <c r="S692" s="76"/>
      <c r="T692" s="76"/>
      <c r="U692" s="76"/>
      <c r="V692" s="76"/>
      <c r="W692" s="76"/>
      <c r="X692" s="76"/>
      <c r="Y692" s="76"/>
      <c r="Z692" s="76"/>
    </row>
    <row r="693" ht="14.25" customHeight="1">
      <c r="A693" s="95"/>
      <c r="B693" s="76"/>
      <c r="C693" s="76"/>
      <c r="D693" s="76"/>
      <c r="E693" s="76"/>
      <c r="F693" s="76"/>
      <c r="G693" s="76"/>
      <c r="H693" s="76"/>
      <c r="I693" s="76"/>
      <c r="J693" s="76"/>
      <c r="K693" s="76"/>
      <c r="L693" s="76"/>
      <c r="M693" s="76"/>
      <c r="N693" s="76"/>
      <c r="O693" s="76"/>
      <c r="P693" s="76"/>
      <c r="Q693" s="76"/>
      <c r="R693" s="76"/>
      <c r="S693" s="76"/>
      <c r="T693" s="76"/>
      <c r="U693" s="76"/>
      <c r="V693" s="76"/>
      <c r="W693" s="76"/>
      <c r="X693" s="76"/>
      <c r="Y693" s="76"/>
      <c r="Z693" s="76"/>
    </row>
    <row r="694" ht="14.25" customHeight="1">
      <c r="A694" s="95"/>
      <c r="B694" s="76"/>
      <c r="C694" s="76"/>
      <c r="D694" s="76"/>
      <c r="E694" s="76"/>
      <c r="F694" s="76"/>
      <c r="G694" s="76"/>
      <c r="H694" s="76"/>
      <c r="I694" s="76"/>
      <c r="J694" s="76"/>
      <c r="K694" s="76"/>
      <c r="L694" s="76"/>
      <c r="M694" s="76"/>
      <c r="N694" s="76"/>
      <c r="O694" s="76"/>
      <c r="P694" s="76"/>
      <c r="Q694" s="76"/>
      <c r="R694" s="76"/>
      <c r="S694" s="76"/>
      <c r="T694" s="76"/>
      <c r="U694" s="76"/>
      <c r="V694" s="76"/>
      <c r="W694" s="76"/>
      <c r="X694" s="76"/>
      <c r="Y694" s="76"/>
      <c r="Z694" s="76"/>
    </row>
    <row r="695" ht="14.25" customHeight="1">
      <c r="A695" s="95"/>
      <c r="B695" s="76"/>
      <c r="C695" s="76"/>
      <c r="D695" s="76"/>
      <c r="E695" s="76"/>
      <c r="F695" s="76"/>
      <c r="G695" s="76"/>
      <c r="H695" s="76"/>
      <c r="I695" s="76"/>
      <c r="J695" s="76"/>
      <c r="K695" s="76"/>
      <c r="L695" s="76"/>
      <c r="M695" s="76"/>
      <c r="N695" s="76"/>
      <c r="O695" s="76"/>
      <c r="P695" s="76"/>
      <c r="Q695" s="76"/>
      <c r="R695" s="76"/>
      <c r="S695" s="76"/>
      <c r="T695" s="76"/>
      <c r="U695" s="76"/>
      <c r="V695" s="76"/>
      <c r="W695" s="76"/>
      <c r="X695" s="76"/>
      <c r="Y695" s="76"/>
      <c r="Z695" s="76"/>
    </row>
    <row r="696" ht="14.25" customHeight="1">
      <c r="A696" s="95"/>
      <c r="B696" s="76"/>
      <c r="C696" s="76"/>
      <c r="D696" s="76"/>
      <c r="E696" s="76"/>
      <c r="F696" s="76"/>
      <c r="G696" s="76"/>
      <c r="H696" s="76"/>
      <c r="I696" s="76"/>
      <c r="J696" s="76"/>
      <c r="K696" s="76"/>
      <c r="L696" s="76"/>
      <c r="M696" s="76"/>
      <c r="N696" s="76"/>
      <c r="O696" s="76"/>
      <c r="P696" s="76"/>
      <c r="Q696" s="76"/>
      <c r="R696" s="76"/>
      <c r="S696" s="76"/>
      <c r="T696" s="76"/>
      <c r="U696" s="76"/>
      <c r="V696" s="76"/>
      <c r="W696" s="76"/>
      <c r="X696" s="76"/>
      <c r="Y696" s="76"/>
      <c r="Z696" s="76"/>
    </row>
    <row r="697" ht="14.25" customHeight="1">
      <c r="A697" s="95"/>
      <c r="B697" s="76"/>
      <c r="C697" s="76"/>
      <c r="D697" s="76"/>
      <c r="E697" s="76"/>
      <c r="F697" s="76"/>
      <c r="G697" s="76"/>
      <c r="H697" s="76"/>
      <c r="I697" s="76"/>
      <c r="J697" s="76"/>
      <c r="K697" s="76"/>
      <c r="L697" s="76"/>
      <c r="M697" s="76"/>
      <c r="N697" s="76"/>
      <c r="O697" s="76"/>
      <c r="P697" s="76"/>
      <c r="Q697" s="76"/>
      <c r="R697" s="76"/>
      <c r="S697" s="76"/>
      <c r="T697" s="76"/>
      <c r="U697" s="76"/>
      <c r="V697" s="76"/>
      <c r="W697" s="76"/>
      <c r="X697" s="76"/>
      <c r="Y697" s="76"/>
      <c r="Z697" s="76"/>
    </row>
    <row r="698" ht="14.25" customHeight="1">
      <c r="A698" s="95"/>
      <c r="B698" s="76"/>
      <c r="C698" s="76"/>
      <c r="D698" s="76"/>
      <c r="E698" s="76"/>
      <c r="F698" s="76"/>
      <c r="G698" s="76"/>
      <c r="H698" s="76"/>
      <c r="I698" s="76"/>
      <c r="J698" s="76"/>
      <c r="K698" s="76"/>
      <c r="L698" s="76"/>
      <c r="M698" s="76"/>
      <c r="N698" s="76"/>
      <c r="O698" s="76"/>
      <c r="P698" s="76"/>
      <c r="Q698" s="76"/>
      <c r="R698" s="76"/>
      <c r="S698" s="76"/>
      <c r="T698" s="76"/>
      <c r="U698" s="76"/>
      <c r="V698" s="76"/>
      <c r="W698" s="76"/>
      <c r="X698" s="76"/>
      <c r="Y698" s="76"/>
      <c r="Z698" s="76"/>
    </row>
    <row r="699" ht="14.25" customHeight="1">
      <c r="A699" s="95"/>
      <c r="B699" s="76"/>
      <c r="C699" s="76"/>
      <c r="D699" s="76"/>
      <c r="E699" s="76"/>
      <c r="F699" s="76"/>
      <c r="G699" s="76"/>
      <c r="H699" s="76"/>
      <c r="I699" s="76"/>
      <c r="J699" s="76"/>
      <c r="K699" s="76"/>
      <c r="L699" s="76"/>
      <c r="M699" s="76"/>
      <c r="N699" s="76"/>
      <c r="O699" s="76"/>
      <c r="P699" s="76"/>
      <c r="Q699" s="76"/>
      <c r="R699" s="76"/>
      <c r="S699" s="76"/>
      <c r="T699" s="76"/>
      <c r="U699" s="76"/>
      <c r="V699" s="76"/>
      <c r="W699" s="76"/>
      <c r="X699" s="76"/>
      <c r="Y699" s="76"/>
      <c r="Z699" s="76"/>
    </row>
    <row r="700" ht="14.25" customHeight="1">
      <c r="A700" s="95"/>
      <c r="B700" s="76"/>
      <c r="C700" s="76"/>
      <c r="D700" s="76"/>
      <c r="E700" s="76"/>
      <c r="F700" s="76"/>
      <c r="G700" s="76"/>
      <c r="H700" s="76"/>
      <c r="I700" s="76"/>
      <c r="J700" s="76"/>
      <c r="K700" s="76"/>
      <c r="L700" s="76"/>
      <c r="M700" s="76"/>
      <c r="N700" s="76"/>
      <c r="O700" s="76"/>
      <c r="P700" s="76"/>
      <c r="Q700" s="76"/>
      <c r="R700" s="76"/>
      <c r="S700" s="76"/>
      <c r="T700" s="76"/>
      <c r="U700" s="76"/>
      <c r="V700" s="76"/>
      <c r="W700" s="76"/>
      <c r="X700" s="76"/>
      <c r="Y700" s="76"/>
      <c r="Z700" s="76"/>
    </row>
    <row r="701" ht="14.25" customHeight="1">
      <c r="A701" s="95"/>
      <c r="B701" s="76"/>
      <c r="C701" s="76"/>
      <c r="D701" s="76"/>
      <c r="E701" s="76"/>
      <c r="F701" s="76"/>
      <c r="G701" s="76"/>
      <c r="H701" s="76"/>
      <c r="I701" s="76"/>
      <c r="J701" s="76"/>
      <c r="K701" s="76"/>
      <c r="L701" s="76"/>
      <c r="M701" s="76"/>
      <c r="N701" s="76"/>
      <c r="O701" s="76"/>
      <c r="P701" s="76"/>
      <c r="Q701" s="76"/>
      <c r="R701" s="76"/>
      <c r="S701" s="76"/>
      <c r="T701" s="76"/>
      <c r="U701" s="76"/>
      <c r="V701" s="76"/>
      <c r="W701" s="76"/>
      <c r="X701" s="76"/>
      <c r="Y701" s="76"/>
      <c r="Z701" s="76"/>
    </row>
    <row r="702" ht="14.25" customHeight="1">
      <c r="A702" s="95"/>
      <c r="B702" s="76"/>
      <c r="C702" s="76"/>
      <c r="D702" s="76"/>
      <c r="E702" s="76"/>
      <c r="F702" s="76"/>
      <c r="G702" s="76"/>
      <c r="H702" s="76"/>
      <c r="I702" s="76"/>
      <c r="J702" s="76"/>
      <c r="K702" s="76"/>
      <c r="L702" s="76"/>
      <c r="M702" s="76"/>
      <c r="N702" s="76"/>
      <c r="O702" s="76"/>
      <c r="P702" s="76"/>
      <c r="Q702" s="76"/>
      <c r="R702" s="76"/>
      <c r="S702" s="76"/>
      <c r="T702" s="76"/>
      <c r="U702" s="76"/>
      <c r="V702" s="76"/>
      <c r="W702" s="76"/>
      <c r="X702" s="76"/>
      <c r="Y702" s="76"/>
      <c r="Z702" s="76"/>
    </row>
    <row r="703" ht="14.25" customHeight="1">
      <c r="A703" s="95"/>
      <c r="B703" s="76"/>
      <c r="C703" s="76"/>
      <c r="D703" s="76"/>
      <c r="E703" s="76"/>
      <c r="F703" s="76"/>
      <c r="G703" s="76"/>
      <c r="H703" s="76"/>
      <c r="I703" s="76"/>
      <c r="J703" s="76"/>
      <c r="K703" s="76"/>
      <c r="L703" s="76"/>
      <c r="M703" s="76"/>
      <c r="N703" s="76"/>
      <c r="O703" s="76"/>
      <c r="P703" s="76"/>
      <c r="Q703" s="76"/>
      <c r="R703" s="76"/>
      <c r="S703" s="76"/>
      <c r="T703" s="76"/>
      <c r="U703" s="76"/>
      <c r="V703" s="76"/>
      <c r="W703" s="76"/>
      <c r="X703" s="76"/>
      <c r="Y703" s="76"/>
      <c r="Z703" s="76"/>
    </row>
    <row r="704" ht="14.25" customHeight="1">
      <c r="A704" s="95"/>
      <c r="B704" s="76"/>
      <c r="C704" s="76"/>
      <c r="D704" s="76"/>
      <c r="E704" s="76"/>
      <c r="F704" s="76"/>
      <c r="G704" s="76"/>
      <c r="H704" s="76"/>
      <c r="I704" s="76"/>
      <c r="J704" s="76"/>
      <c r="K704" s="76"/>
      <c r="L704" s="76"/>
      <c r="M704" s="76"/>
      <c r="N704" s="76"/>
      <c r="O704" s="76"/>
      <c r="P704" s="76"/>
      <c r="Q704" s="76"/>
      <c r="R704" s="76"/>
      <c r="S704" s="76"/>
      <c r="T704" s="76"/>
      <c r="U704" s="76"/>
      <c r="V704" s="76"/>
      <c r="W704" s="76"/>
      <c r="X704" s="76"/>
      <c r="Y704" s="76"/>
      <c r="Z704" s="76"/>
    </row>
    <row r="705" ht="14.25" customHeight="1">
      <c r="A705" s="95"/>
      <c r="B705" s="76"/>
      <c r="C705" s="76"/>
      <c r="D705" s="76"/>
      <c r="E705" s="76"/>
      <c r="F705" s="76"/>
      <c r="G705" s="76"/>
      <c r="H705" s="76"/>
      <c r="I705" s="76"/>
      <c r="J705" s="76"/>
      <c r="K705" s="76"/>
      <c r="L705" s="76"/>
      <c r="M705" s="76"/>
      <c r="N705" s="76"/>
      <c r="O705" s="76"/>
      <c r="P705" s="76"/>
      <c r="Q705" s="76"/>
      <c r="R705" s="76"/>
      <c r="S705" s="76"/>
      <c r="T705" s="76"/>
      <c r="U705" s="76"/>
      <c r="V705" s="76"/>
      <c r="W705" s="76"/>
      <c r="X705" s="76"/>
      <c r="Y705" s="76"/>
      <c r="Z705" s="76"/>
    </row>
    <row r="706" ht="14.25" customHeight="1">
      <c r="A706" s="95"/>
      <c r="B706" s="76"/>
      <c r="C706" s="76"/>
      <c r="D706" s="76"/>
      <c r="E706" s="76"/>
      <c r="F706" s="76"/>
      <c r="G706" s="76"/>
      <c r="H706" s="76"/>
      <c r="I706" s="76"/>
      <c r="J706" s="76"/>
      <c r="K706" s="76"/>
      <c r="L706" s="76"/>
      <c r="M706" s="76"/>
      <c r="N706" s="76"/>
      <c r="O706" s="76"/>
      <c r="P706" s="76"/>
      <c r="Q706" s="76"/>
      <c r="R706" s="76"/>
      <c r="S706" s="76"/>
      <c r="T706" s="76"/>
      <c r="U706" s="76"/>
      <c r="V706" s="76"/>
      <c r="W706" s="76"/>
      <c r="X706" s="76"/>
      <c r="Y706" s="76"/>
      <c r="Z706" s="76"/>
    </row>
    <row r="707" ht="14.25" customHeight="1">
      <c r="A707" s="95"/>
      <c r="B707" s="76"/>
      <c r="C707" s="76"/>
      <c r="D707" s="76"/>
      <c r="E707" s="76"/>
      <c r="F707" s="76"/>
      <c r="G707" s="76"/>
      <c r="H707" s="76"/>
      <c r="I707" s="76"/>
      <c r="J707" s="76"/>
      <c r="K707" s="76"/>
      <c r="L707" s="76"/>
      <c r="M707" s="76"/>
      <c r="N707" s="76"/>
      <c r="O707" s="76"/>
      <c r="P707" s="76"/>
      <c r="Q707" s="76"/>
      <c r="R707" s="76"/>
      <c r="S707" s="76"/>
      <c r="T707" s="76"/>
      <c r="U707" s="76"/>
      <c r="V707" s="76"/>
      <c r="W707" s="76"/>
      <c r="X707" s="76"/>
      <c r="Y707" s="76"/>
      <c r="Z707" s="76"/>
    </row>
    <row r="708" ht="14.25" customHeight="1">
      <c r="A708" s="95"/>
      <c r="B708" s="76"/>
      <c r="C708" s="76"/>
      <c r="D708" s="76"/>
      <c r="E708" s="76"/>
      <c r="F708" s="76"/>
      <c r="G708" s="76"/>
      <c r="H708" s="76"/>
      <c r="I708" s="76"/>
      <c r="J708" s="76"/>
      <c r="K708" s="76"/>
      <c r="L708" s="76"/>
      <c r="M708" s="76"/>
      <c r="N708" s="76"/>
      <c r="O708" s="76"/>
      <c r="P708" s="76"/>
      <c r="Q708" s="76"/>
      <c r="R708" s="76"/>
      <c r="S708" s="76"/>
      <c r="T708" s="76"/>
      <c r="U708" s="76"/>
      <c r="V708" s="76"/>
      <c r="W708" s="76"/>
      <c r="X708" s="76"/>
      <c r="Y708" s="76"/>
      <c r="Z708" s="76"/>
    </row>
    <row r="709" ht="14.25" customHeight="1">
      <c r="A709" s="95"/>
      <c r="B709" s="76"/>
      <c r="C709" s="76"/>
      <c r="D709" s="76"/>
      <c r="E709" s="76"/>
      <c r="F709" s="76"/>
      <c r="G709" s="76"/>
      <c r="H709" s="76"/>
      <c r="I709" s="76"/>
      <c r="J709" s="76"/>
      <c r="K709" s="76"/>
      <c r="L709" s="76"/>
      <c r="M709" s="76"/>
      <c r="N709" s="76"/>
      <c r="O709" s="76"/>
      <c r="P709" s="76"/>
      <c r="Q709" s="76"/>
      <c r="R709" s="76"/>
      <c r="S709" s="76"/>
      <c r="T709" s="76"/>
      <c r="U709" s="76"/>
      <c r="V709" s="76"/>
      <c r="W709" s="76"/>
      <c r="X709" s="76"/>
      <c r="Y709" s="76"/>
      <c r="Z709" s="76"/>
    </row>
    <row r="710" ht="14.25" customHeight="1">
      <c r="A710" s="95"/>
      <c r="B710" s="76"/>
      <c r="C710" s="76"/>
      <c r="D710" s="76"/>
      <c r="E710" s="76"/>
      <c r="F710" s="76"/>
      <c r="G710" s="76"/>
      <c r="H710" s="76"/>
      <c r="I710" s="76"/>
      <c r="J710" s="76"/>
      <c r="K710" s="76"/>
      <c r="L710" s="76"/>
      <c r="M710" s="76"/>
      <c r="N710" s="76"/>
      <c r="O710" s="76"/>
      <c r="P710" s="76"/>
      <c r="Q710" s="76"/>
      <c r="R710" s="76"/>
      <c r="S710" s="76"/>
      <c r="T710" s="76"/>
      <c r="U710" s="76"/>
      <c r="V710" s="76"/>
      <c r="W710" s="76"/>
      <c r="X710" s="76"/>
      <c r="Y710" s="76"/>
      <c r="Z710" s="76"/>
    </row>
    <row r="711" ht="14.25" customHeight="1">
      <c r="A711" s="95"/>
      <c r="B711" s="76"/>
      <c r="C711" s="76"/>
      <c r="D711" s="76"/>
      <c r="E711" s="76"/>
      <c r="F711" s="76"/>
      <c r="G711" s="76"/>
      <c r="H711" s="76"/>
      <c r="I711" s="76"/>
      <c r="J711" s="76"/>
      <c r="K711" s="76"/>
      <c r="L711" s="76"/>
      <c r="M711" s="76"/>
      <c r="N711" s="76"/>
      <c r="O711" s="76"/>
      <c r="P711" s="76"/>
      <c r="Q711" s="76"/>
      <c r="R711" s="76"/>
      <c r="S711" s="76"/>
      <c r="T711" s="76"/>
      <c r="U711" s="76"/>
      <c r="V711" s="76"/>
      <c r="W711" s="76"/>
      <c r="X711" s="76"/>
      <c r="Y711" s="76"/>
      <c r="Z711" s="76"/>
    </row>
    <row r="712" ht="14.25" customHeight="1">
      <c r="A712" s="95"/>
      <c r="B712" s="76"/>
      <c r="C712" s="76"/>
      <c r="D712" s="76"/>
      <c r="E712" s="76"/>
      <c r="F712" s="76"/>
      <c r="G712" s="76"/>
      <c r="H712" s="76"/>
      <c r="I712" s="76"/>
      <c r="J712" s="76"/>
      <c r="K712" s="76"/>
      <c r="L712" s="76"/>
      <c r="M712" s="76"/>
      <c r="N712" s="76"/>
      <c r="O712" s="76"/>
      <c r="P712" s="76"/>
      <c r="Q712" s="76"/>
      <c r="R712" s="76"/>
      <c r="S712" s="76"/>
      <c r="T712" s="76"/>
      <c r="U712" s="76"/>
      <c r="V712" s="76"/>
      <c r="W712" s="76"/>
      <c r="X712" s="76"/>
      <c r="Y712" s="76"/>
      <c r="Z712" s="76"/>
    </row>
    <row r="713" ht="14.25" customHeight="1">
      <c r="A713" s="95"/>
      <c r="B713" s="76"/>
      <c r="C713" s="76"/>
      <c r="D713" s="76"/>
      <c r="E713" s="76"/>
      <c r="F713" s="76"/>
      <c r="G713" s="76"/>
      <c r="H713" s="76"/>
      <c r="I713" s="76"/>
      <c r="J713" s="76"/>
      <c r="K713" s="76"/>
      <c r="L713" s="76"/>
      <c r="M713" s="76"/>
      <c r="N713" s="76"/>
      <c r="O713" s="76"/>
      <c r="P713" s="76"/>
      <c r="Q713" s="76"/>
      <c r="R713" s="76"/>
      <c r="S713" s="76"/>
      <c r="T713" s="76"/>
      <c r="U713" s="76"/>
      <c r="V713" s="76"/>
      <c r="W713" s="76"/>
      <c r="X713" s="76"/>
      <c r="Y713" s="76"/>
      <c r="Z713" s="76"/>
    </row>
    <row r="714" ht="14.25" customHeight="1">
      <c r="A714" s="95"/>
      <c r="B714" s="76"/>
      <c r="C714" s="76"/>
      <c r="D714" s="76"/>
      <c r="E714" s="76"/>
      <c r="F714" s="76"/>
      <c r="G714" s="76"/>
      <c r="H714" s="76"/>
      <c r="I714" s="76"/>
      <c r="J714" s="76"/>
      <c r="K714" s="76"/>
      <c r="L714" s="76"/>
      <c r="M714" s="76"/>
      <c r="N714" s="76"/>
      <c r="O714" s="76"/>
      <c r="P714" s="76"/>
      <c r="Q714" s="76"/>
      <c r="R714" s="76"/>
      <c r="S714" s="76"/>
      <c r="T714" s="76"/>
      <c r="U714" s="76"/>
      <c r="V714" s="76"/>
      <c r="W714" s="76"/>
      <c r="X714" s="76"/>
      <c r="Y714" s="76"/>
      <c r="Z714" s="76"/>
    </row>
    <row r="715" ht="14.25" customHeight="1">
      <c r="A715" s="95"/>
      <c r="B715" s="76"/>
      <c r="C715" s="76"/>
      <c r="D715" s="76"/>
      <c r="E715" s="76"/>
      <c r="F715" s="76"/>
      <c r="G715" s="76"/>
      <c r="H715" s="76"/>
      <c r="I715" s="76"/>
      <c r="J715" s="76"/>
      <c r="K715" s="76"/>
      <c r="L715" s="76"/>
      <c r="M715" s="76"/>
      <c r="N715" s="76"/>
      <c r="O715" s="76"/>
      <c r="P715" s="76"/>
      <c r="Q715" s="76"/>
      <c r="R715" s="76"/>
      <c r="S715" s="76"/>
      <c r="T715" s="76"/>
      <c r="U715" s="76"/>
      <c r="V715" s="76"/>
      <c r="W715" s="76"/>
      <c r="X715" s="76"/>
      <c r="Y715" s="76"/>
      <c r="Z715" s="76"/>
    </row>
    <row r="716" ht="14.25" customHeight="1">
      <c r="A716" s="95"/>
      <c r="B716" s="76"/>
      <c r="C716" s="76"/>
      <c r="D716" s="76"/>
      <c r="E716" s="76"/>
      <c r="F716" s="76"/>
      <c r="G716" s="76"/>
      <c r="H716" s="76"/>
      <c r="I716" s="76"/>
      <c r="J716" s="76"/>
      <c r="K716" s="76"/>
      <c r="L716" s="76"/>
      <c r="M716" s="76"/>
      <c r="N716" s="76"/>
      <c r="O716" s="76"/>
      <c r="P716" s="76"/>
      <c r="Q716" s="76"/>
      <c r="R716" s="76"/>
      <c r="S716" s="76"/>
      <c r="T716" s="76"/>
      <c r="U716" s="76"/>
      <c r="V716" s="76"/>
      <c r="W716" s="76"/>
      <c r="X716" s="76"/>
      <c r="Y716" s="76"/>
      <c r="Z716" s="76"/>
    </row>
    <row r="717" ht="14.25" customHeight="1">
      <c r="A717" s="95"/>
      <c r="B717" s="76"/>
      <c r="C717" s="76"/>
      <c r="D717" s="76"/>
      <c r="E717" s="76"/>
      <c r="F717" s="76"/>
      <c r="G717" s="76"/>
      <c r="H717" s="76"/>
      <c r="I717" s="76"/>
      <c r="J717" s="76"/>
      <c r="K717" s="76"/>
      <c r="L717" s="76"/>
      <c r="M717" s="76"/>
      <c r="N717" s="76"/>
      <c r="O717" s="76"/>
      <c r="P717" s="76"/>
      <c r="Q717" s="76"/>
      <c r="R717" s="76"/>
      <c r="S717" s="76"/>
      <c r="T717" s="76"/>
      <c r="U717" s="76"/>
      <c r="V717" s="76"/>
      <c r="W717" s="76"/>
      <c r="X717" s="76"/>
      <c r="Y717" s="76"/>
      <c r="Z717" s="76"/>
    </row>
    <row r="718" ht="14.25" customHeight="1">
      <c r="A718" s="95"/>
      <c r="B718" s="76"/>
      <c r="C718" s="76"/>
      <c r="D718" s="76"/>
      <c r="E718" s="76"/>
      <c r="F718" s="76"/>
      <c r="G718" s="76"/>
      <c r="H718" s="76"/>
      <c r="I718" s="76"/>
      <c r="J718" s="76"/>
      <c r="K718" s="76"/>
      <c r="L718" s="76"/>
      <c r="M718" s="76"/>
      <c r="N718" s="76"/>
      <c r="O718" s="76"/>
      <c r="P718" s="76"/>
      <c r="Q718" s="76"/>
      <c r="R718" s="76"/>
      <c r="S718" s="76"/>
      <c r="T718" s="76"/>
      <c r="U718" s="76"/>
      <c r="V718" s="76"/>
      <c r="W718" s="76"/>
      <c r="X718" s="76"/>
      <c r="Y718" s="76"/>
      <c r="Z718" s="76"/>
    </row>
    <row r="719" ht="14.25" customHeight="1">
      <c r="A719" s="95"/>
      <c r="B719" s="76"/>
      <c r="C719" s="76"/>
      <c r="D719" s="76"/>
      <c r="E719" s="76"/>
      <c r="F719" s="76"/>
      <c r="G719" s="76"/>
      <c r="H719" s="76"/>
      <c r="I719" s="76"/>
      <c r="J719" s="76"/>
      <c r="K719" s="76"/>
      <c r="L719" s="76"/>
      <c r="M719" s="76"/>
      <c r="N719" s="76"/>
      <c r="O719" s="76"/>
      <c r="P719" s="76"/>
      <c r="Q719" s="76"/>
      <c r="R719" s="76"/>
      <c r="S719" s="76"/>
      <c r="T719" s="76"/>
      <c r="U719" s="76"/>
      <c r="V719" s="76"/>
      <c r="W719" s="76"/>
      <c r="X719" s="76"/>
      <c r="Y719" s="76"/>
      <c r="Z719" s="76"/>
    </row>
    <row r="720" ht="14.25" customHeight="1">
      <c r="A720" s="95"/>
      <c r="B720" s="76"/>
      <c r="C720" s="76"/>
      <c r="D720" s="76"/>
      <c r="E720" s="76"/>
      <c r="F720" s="76"/>
      <c r="G720" s="76"/>
      <c r="H720" s="76"/>
      <c r="I720" s="76"/>
      <c r="J720" s="76"/>
      <c r="K720" s="76"/>
      <c r="L720" s="76"/>
      <c r="M720" s="76"/>
      <c r="N720" s="76"/>
      <c r="O720" s="76"/>
      <c r="P720" s="76"/>
      <c r="Q720" s="76"/>
      <c r="R720" s="76"/>
      <c r="S720" s="76"/>
      <c r="T720" s="76"/>
      <c r="U720" s="76"/>
      <c r="V720" s="76"/>
      <c r="W720" s="76"/>
      <c r="X720" s="76"/>
      <c r="Y720" s="76"/>
      <c r="Z720" s="76"/>
    </row>
    <row r="721" ht="14.25" customHeight="1">
      <c r="A721" s="95"/>
      <c r="B721" s="76"/>
      <c r="C721" s="76"/>
      <c r="D721" s="76"/>
      <c r="E721" s="76"/>
      <c r="F721" s="76"/>
      <c r="G721" s="76"/>
      <c r="H721" s="76"/>
      <c r="I721" s="76"/>
      <c r="J721" s="76"/>
      <c r="K721" s="76"/>
      <c r="L721" s="76"/>
      <c r="M721" s="76"/>
      <c r="N721" s="76"/>
      <c r="O721" s="76"/>
      <c r="P721" s="76"/>
      <c r="Q721" s="76"/>
      <c r="R721" s="76"/>
      <c r="S721" s="76"/>
      <c r="T721" s="76"/>
      <c r="U721" s="76"/>
      <c r="V721" s="76"/>
      <c r="W721" s="76"/>
      <c r="X721" s="76"/>
      <c r="Y721" s="76"/>
      <c r="Z721" s="76"/>
    </row>
    <row r="722" ht="14.25" customHeight="1">
      <c r="A722" s="95"/>
      <c r="B722" s="76"/>
      <c r="C722" s="76"/>
      <c r="D722" s="76"/>
      <c r="E722" s="76"/>
      <c r="F722" s="76"/>
      <c r="G722" s="76"/>
      <c r="H722" s="76"/>
      <c r="I722" s="76"/>
      <c r="J722" s="76"/>
      <c r="K722" s="76"/>
      <c r="L722" s="76"/>
      <c r="M722" s="76"/>
      <c r="N722" s="76"/>
      <c r="O722" s="76"/>
      <c r="P722" s="76"/>
      <c r="Q722" s="76"/>
      <c r="R722" s="76"/>
      <c r="S722" s="76"/>
      <c r="T722" s="76"/>
      <c r="U722" s="76"/>
      <c r="V722" s="76"/>
      <c r="W722" s="76"/>
      <c r="X722" s="76"/>
      <c r="Y722" s="76"/>
      <c r="Z722" s="76"/>
    </row>
    <row r="723" ht="14.25" customHeight="1">
      <c r="A723" s="95"/>
      <c r="B723" s="76"/>
      <c r="C723" s="76"/>
      <c r="D723" s="76"/>
      <c r="E723" s="76"/>
      <c r="F723" s="76"/>
      <c r="G723" s="76"/>
      <c r="H723" s="76"/>
      <c r="I723" s="76"/>
      <c r="J723" s="76"/>
      <c r="K723" s="76"/>
      <c r="L723" s="76"/>
      <c r="M723" s="76"/>
      <c r="N723" s="76"/>
      <c r="O723" s="76"/>
      <c r="P723" s="76"/>
      <c r="Q723" s="76"/>
      <c r="R723" s="76"/>
      <c r="S723" s="76"/>
      <c r="T723" s="76"/>
      <c r="U723" s="76"/>
      <c r="V723" s="76"/>
      <c r="W723" s="76"/>
      <c r="X723" s="76"/>
      <c r="Y723" s="76"/>
      <c r="Z723" s="76"/>
    </row>
    <row r="724" ht="14.25" customHeight="1">
      <c r="A724" s="95"/>
      <c r="B724" s="76"/>
      <c r="C724" s="76"/>
      <c r="D724" s="76"/>
      <c r="E724" s="76"/>
      <c r="F724" s="76"/>
      <c r="G724" s="76"/>
      <c r="H724" s="76"/>
      <c r="I724" s="76"/>
      <c r="J724" s="76"/>
      <c r="K724" s="76"/>
      <c r="L724" s="76"/>
      <c r="M724" s="76"/>
      <c r="N724" s="76"/>
      <c r="O724" s="76"/>
      <c r="P724" s="76"/>
      <c r="Q724" s="76"/>
      <c r="R724" s="76"/>
      <c r="S724" s="76"/>
      <c r="T724" s="76"/>
      <c r="U724" s="76"/>
      <c r="V724" s="76"/>
      <c r="W724" s="76"/>
      <c r="X724" s="76"/>
      <c r="Y724" s="76"/>
      <c r="Z724" s="76"/>
    </row>
    <row r="725" ht="14.25" customHeight="1">
      <c r="A725" s="95"/>
      <c r="B725" s="76"/>
      <c r="C725" s="76"/>
      <c r="D725" s="76"/>
      <c r="E725" s="76"/>
      <c r="F725" s="76"/>
      <c r="G725" s="76"/>
      <c r="H725" s="76"/>
      <c r="I725" s="76"/>
      <c r="J725" s="76"/>
      <c r="K725" s="76"/>
      <c r="L725" s="76"/>
      <c r="M725" s="76"/>
      <c r="N725" s="76"/>
      <c r="O725" s="76"/>
      <c r="P725" s="76"/>
      <c r="Q725" s="76"/>
      <c r="R725" s="76"/>
      <c r="S725" s="76"/>
      <c r="T725" s="76"/>
      <c r="U725" s="76"/>
      <c r="V725" s="76"/>
      <c r="W725" s="76"/>
      <c r="X725" s="76"/>
      <c r="Y725" s="76"/>
      <c r="Z725" s="76"/>
    </row>
    <row r="726" ht="14.25" customHeight="1">
      <c r="A726" s="95"/>
      <c r="B726" s="76"/>
      <c r="C726" s="76"/>
      <c r="D726" s="76"/>
      <c r="E726" s="76"/>
      <c r="F726" s="76"/>
      <c r="G726" s="76"/>
      <c r="H726" s="76"/>
      <c r="I726" s="76"/>
      <c r="J726" s="76"/>
      <c r="K726" s="76"/>
      <c r="L726" s="76"/>
      <c r="M726" s="76"/>
      <c r="N726" s="76"/>
      <c r="O726" s="76"/>
      <c r="P726" s="76"/>
      <c r="Q726" s="76"/>
      <c r="R726" s="76"/>
      <c r="S726" s="76"/>
      <c r="T726" s="76"/>
      <c r="U726" s="76"/>
      <c r="V726" s="76"/>
      <c r="W726" s="76"/>
      <c r="X726" s="76"/>
      <c r="Y726" s="76"/>
      <c r="Z726" s="76"/>
    </row>
    <row r="727" ht="14.25" customHeight="1">
      <c r="A727" s="95"/>
      <c r="B727" s="76"/>
      <c r="C727" s="76"/>
      <c r="D727" s="76"/>
      <c r="E727" s="76"/>
      <c r="F727" s="76"/>
      <c r="G727" s="76"/>
      <c r="H727" s="76"/>
      <c r="I727" s="76"/>
      <c r="J727" s="76"/>
      <c r="K727" s="76"/>
      <c r="L727" s="76"/>
      <c r="M727" s="76"/>
      <c r="N727" s="76"/>
      <c r="O727" s="76"/>
      <c r="P727" s="76"/>
      <c r="Q727" s="76"/>
      <c r="R727" s="76"/>
      <c r="S727" s="76"/>
      <c r="T727" s="76"/>
      <c r="U727" s="76"/>
      <c r="V727" s="76"/>
      <c r="W727" s="76"/>
      <c r="X727" s="76"/>
      <c r="Y727" s="76"/>
      <c r="Z727" s="76"/>
    </row>
    <row r="728" ht="14.25" customHeight="1">
      <c r="A728" s="95"/>
      <c r="B728" s="76"/>
      <c r="C728" s="76"/>
      <c r="D728" s="76"/>
      <c r="E728" s="76"/>
      <c r="F728" s="76"/>
      <c r="G728" s="76"/>
      <c r="H728" s="76"/>
      <c r="I728" s="76"/>
      <c r="J728" s="76"/>
      <c r="K728" s="76"/>
      <c r="L728" s="76"/>
      <c r="M728" s="76"/>
      <c r="N728" s="76"/>
      <c r="O728" s="76"/>
      <c r="P728" s="76"/>
      <c r="Q728" s="76"/>
      <c r="R728" s="76"/>
      <c r="S728" s="76"/>
      <c r="T728" s="76"/>
      <c r="U728" s="76"/>
      <c r="V728" s="76"/>
      <c r="W728" s="76"/>
      <c r="X728" s="76"/>
      <c r="Y728" s="76"/>
      <c r="Z728" s="76"/>
    </row>
    <row r="729" ht="14.25" customHeight="1">
      <c r="A729" s="95"/>
      <c r="B729" s="76"/>
      <c r="C729" s="76"/>
      <c r="D729" s="76"/>
      <c r="E729" s="76"/>
      <c r="F729" s="76"/>
      <c r="G729" s="76"/>
      <c r="H729" s="76"/>
      <c r="I729" s="76"/>
      <c r="J729" s="76"/>
      <c r="K729" s="76"/>
      <c r="L729" s="76"/>
      <c r="M729" s="76"/>
      <c r="N729" s="76"/>
      <c r="O729" s="76"/>
      <c r="P729" s="76"/>
      <c r="Q729" s="76"/>
      <c r="R729" s="76"/>
      <c r="S729" s="76"/>
      <c r="T729" s="76"/>
      <c r="U729" s="76"/>
      <c r="V729" s="76"/>
      <c r="W729" s="76"/>
      <c r="X729" s="76"/>
      <c r="Y729" s="76"/>
      <c r="Z729" s="76"/>
    </row>
    <row r="730" ht="14.25" customHeight="1">
      <c r="A730" s="95"/>
      <c r="B730" s="76"/>
      <c r="C730" s="76"/>
      <c r="D730" s="76"/>
      <c r="E730" s="76"/>
      <c r="F730" s="76"/>
      <c r="G730" s="76"/>
      <c r="H730" s="76"/>
      <c r="I730" s="76"/>
      <c r="J730" s="76"/>
      <c r="K730" s="76"/>
      <c r="L730" s="76"/>
      <c r="M730" s="76"/>
      <c r="N730" s="76"/>
      <c r="O730" s="76"/>
      <c r="P730" s="76"/>
      <c r="Q730" s="76"/>
      <c r="R730" s="76"/>
      <c r="S730" s="76"/>
      <c r="T730" s="76"/>
      <c r="U730" s="76"/>
      <c r="V730" s="76"/>
      <c r="W730" s="76"/>
      <c r="X730" s="76"/>
      <c r="Y730" s="76"/>
      <c r="Z730" s="76"/>
    </row>
    <row r="731" ht="14.25" customHeight="1">
      <c r="A731" s="95"/>
      <c r="B731" s="76"/>
      <c r="C731" s="76"/>
      <c r="D731" s="76"/>
      <c r="E731" s="76"/>
      <c r="F731" s="76"/>
      <c r="G731" s="76"/>
      <c r="H731" s="76"/>
      <c r="I731" s="76"/>
      <c r="J731" s="76"/>
      <c r="K731" s="76"/>
      <c r="L731" s="76"/>
      <c r="M731" s="76"/>
      <c r="N731" s="76"/>
      <c r="O731" s="76"/>
      <c r="P731" s="76"/>
      <c r="Q731" s="76"/>
      <c r="R731" s="76"/>
      <c r="S731" s="76"/>
      <c r="T731" s="76"/>
      <c r="U731" s="76"/>
      <c r="V731" s="76"/>
      <c r="W731" s="76"/>
      <c r="X731" s="76"/>
      <c r="Y731" s="76"/>
      <c r="Z731" s="76"/>
    </row>
    <row r="732" ht="14.25" customHeight="1">
      <c r="A732" s="95"/>
      <c r="B732" s="76"/>
      <c r="C732" s="76"/>
      <c r="D732" s="76"/>
      <c r="E732" s="76"/>
      <c r="F732" s="76"/>
      <c r="G732" s="76"/>
      <c r="H732" s="76"/>
      <c r="I732" s="76"/>
      <c r="J732" s="76"/>
      <c r="K732" s="76"/>
      <c r="L732" s="76"/>
      <c r="M732" s="76"/>
      <c r="N732" s="76"/>
      <c r="O732" s="76"/>
      <c r="P732" s="76"/>
      <c r="Q732" s="76"/>
      <c r="R732" s="76"/>
      <c r="S732" s="76"/>
      <c r="T732" s="76"/>
      <c r="U732" s="76"/>
      <c r="V732" s="76"/>
      <c r="W732" s="76"/>
      <c r="X732" s="76"/>
      <c r="Y732" s="76"/>
      <c r="Z732" s="76"/>
    </row>
    <row r="733" ht="14.25" customHeight="1">
      <c r="A733" s="95"/>
      <c r="B733" s="76"/>
      <c r="C733" s="76"/>
      <c r="D733" s="76"/>
      <c r="E733" s="76"/>
      <c r="F733" s="76"/>
      <c r="G733" s="76"/>
      <c r="H733" s="76"/>
      <c r="I733" s="76"/>
      <c r="J733" s="76"/>
      <c r="K733" s="76"/>
      <c r="L733" s="76"/>
      <c r="M733" s="76"/>
      <c r="N733" s="76"/>
      <c r="O733" s="76"/>
      <c r="P733" s="76"/>
      <c r="Q733" s="76"/>
      <c r="R733" s="76"/>
      <c r="S733" s="76"/>
      <c r="T733" s="76"/>
      <c r="U733" s="76"/>
      <c r="V733" s="76"/>
      <c r="W733" s="76"/>
      <c r="X733" s="76"/>
      <c r="Y733" s="76"/>
      <c r="Z733" s="76"/>
    </row>
    <row r="734" ht="14.25" customHeight="1">
      <c r="A734" s="95"/>
      <c r="B734" s="76"/>
      <c r="C734" s="76"/>
      <c r="D734" s="76"/>
      <c r="E734" s="76"/>
      <c r="F734" s="76"/>
      <c r="G734" s="76"/>
      <c r="H734" s="76"/>
      <c r="I734" s="76"/>
      <c r="J734" s="76"/>
      <c r="K734" s="76"/>
      <c r="L734" s="76"/>
      <c r="M734" s="76"/>
      <c r="N734" s="76"/>
      <c r="O734" s="76"/>
      <c r="P734" s="76"/>
      <c r="Q734" s="76"/>
      <c r="R734" s="76"/>
      <c r="S734" s="76"/>
      <c r="T734" s="76"/>
      <c r="U734" s="76"/>
      <c r="V734" s="76"/>
      <c r="W734" s="76"/>
      <c r="X734" s="76"/>
      <c r="Y734" s="76"/>
      <c r="Z734" s="76"/>
    </row>
    <row r="735" ht="14.25" customHeight="1">
      <c r="A735" s="95"/>
      <c r="B735" s="76"/>
      <c r="C735" s="76"/>
      <c r="D735" s="76"/>
      <c r="E735" s="76"/>
      <c r="F735" s="76"/>
      <c r="G735" s="76"/>
      <c r="H735" s="76"/>
      <c r="I735" s="76"/>
      <c r="J735" s="76"/>
      <c r="K735" s="76"/>
      <c r="L735" s="76"/>
      <c r="M735" s="76"/>
      <c r="N735" s="76"/>
      <c r="O735" s="76"/>
      <c r="P735" s="76"/>
      <c r="Q735" s="76"/>
      <c r="R735" s="76"/>
      <c r="S735" s="76"/>
      <c r="T735" s="76"/>
      <c r="U735" s="76"/>
      <c r="V735" s="76"/>
      <c r="W735" s="76"/>
      <c r="X735" s="76"/>
      <c r="Y735" s="76"/>
      <c r="Z735" s="76"/>
    </row>
    <row r="736" ht="14.25" customHeight="1">
      <c r="A736" s="95"/>
      <c r="B736" s="76"/>
      <c r="C736" s="76"/>
      <c r="D736" s="76"/>
      <c r="E736" s="76"/>
      <c r="F736" s="76"/>
      <c r="G736" s="76"/>
      <c r="H736" s="76"/>
      <c r="I736" s="76"/>
      <c r="J736" s="76"/>
      <c r="K736" s="76"/>
      <c r="L736" s="76"/>
      <c r="M736" s="76"/>
      <c r="N736" s="76"/>
      <c r="O736" s="76"/>
      <c r="P736" s="76"/>
      <c r="Q736" s="76"/>
      <c r="R736" s="76"/>
      <c r="S736" s="76"/>
      <c r="T736" s="76"/>
      <c r="U736" s="76"/>
      <c r="V736" s="76"/>
      <c r="W736" s="76"/>
      <c r="X736" s="76"/>
      <c r="Y736" s="76"/>
      <c r="Z736" s="76"/>
    </row>
    <row r="737" ht="14.25" customHeight="1">
      <c r="A737" s="95"/>
      <c r="B737" s="76"/>
      <c r="C737" s="76"/>
      <c r="D737" s="76"/>
      <c r="E737" s="76"/>
      <c r="F737" s="76"/>
      <c r="G737" s="76"/>
      <c r="H737" s="76"/>
      <c r="I737" s="76"/>
      <c r="J737" s="76"/>
      <c r="K737" s="76"/>
      <c r="L737" s="76"/>
      <c r="M737" s="76"/>
      <c r="N737" s="76"/>
      <c r="O737" s="76"/>
      <c r="P737" s="76"/>
      <c r="Q737" s="76"/>
      <c r="R737" s="76"/>
      <c r="S737" s="76"/>
      <c r="T737" s="76"/>
      <c r="U737" s="76"/>
      <c r="V737" s="76"/>
      <c r="W737" s="76"/>
      <c r="X737" s="76"/>
      <c r="Y737" s="76"/>
      <c r="Z737" s="76"/>
    </row>
    <row r="738" ht="14.25" customHeight="1">
      <c r="A738" s="95"/>
      <c r="B738" s="76"/>
      <c r="C738" s="76"/>
      <c r="D738" s="76"/>
      <c r="E738" s="76"/>
      <c r="F738" s="76"/>
      <c r="G738" s="76"/>
      <c r="H738" s="76"/>
      <c r="I738" s="76"/>
      <c r="J738" s="76"/>
      <c r="K738" s="76"/>
      <c r="L738" s="76"/>
      <c r="M738" s="76"/>
      <c r="N738" s="76"/>
      <c r="O738" s="76"/>
      <c r="P738" s="76"/>
      <c r="Q738" s="76"/>
      <c r="R738" s="76"/>
      <c r="S738" s="76"/>
      <c r="T738" s="76"/>
      <c r="U738" s="76"/>
      <c r="V738" s="76"/>
      <c r="W738" s="76"/>
      <c r="X738" s="76"/>
      <c r="Y738" s="76"/>
      <c r="Z738" s="76"/>
    </row>
    <row r="739" ht="14.25" customHeight="1">
      <c r="A739" s="95"/>
      <c r="B739" s="76"/>
      <c r="C739" s="76"/>
      <c r="D739" s="76"/>
      <c r="E739" s="76"/>
      <c r="F739" s="76"/>
      <c r="G739" s="76"/>
      <c r="H739" s="76"/>
      <c r="I739" s="76"/>
      <c r="J739" s="76"/>
      <c r="K739" s="76"/>
      <c r="L739" s="76"/>
      <c r="M739" s="76"/>
      <c r="N739" s="76"/>
      <c r="O739" s="76"/>
      <c r="P739" s="76"/>
      <c r="Q739" s="76"/>
      <c r="R739" s="76"/>
      <c r="S739" s="76"/>
      <c r="T739" s="76"/>
      <c r="U739" s="76"/>
      <c r="V739" s="76"/>
      <c r="W739" s="76"/>
      <c r="X739" s="76"/>
      <c r="Y739" s="76"/>
      <c r="Z739" s="76"/>
    </row>
    <row r="740" ht="14.25" customHeight="1">
      <c r="A740" s="95"/>
      <c r="B740" s="76"/>
      <c r="C740" s="76"/>
      <c r="D740" s="76"/>
      <c r="E740" s="76"/>
      <c r="F740" s="76"/>
      <c r="G740" s="76"/>
      <c r="H740" s="76"/>
      <c r="I740" s="76"/>
      <c r="J740" s="76"/>
      <c r="K740" s="76"/>
      <c r="L740" s="76"/>
      <c r="M740" s="76"/>
      <c r="N740" s="76"/>
      <c r="O740" s="76"/>
      <c r="P740" s="76"/>
      <c r="Q740" s="76"/>
      <c r="R740" s="76"/>
      <c r="S740" s="76"/>
      <c r="T740" s="76"/>
      <c r="U740" s="76"/>
      <c r="V740" s="76"/>
      <c r="W740" s="76"/>
      <c r="X740" s="76"/>
      <c r="Y740" s="76"/>
      <c r="Z740" s="76"/>
    </row>
    <row r="741" ht="14.25" customHeight="1">
      <c r="A741" s="95"/>
      <c r="B741" s="76"/>
      <c r="C741" s="76"/>
      <c r="D741" s="76"/>
      <c r="E741" s="76"/>
      <c r="F741" s="76"/>
      <c r="G741" s="76"/>
      <c r="H741" s="76"/>
      <c r="I741" s="76"/>
      <c r="J741" s="76"/>
      <c r="K741" s="76"/>
      <c r="L741" s="76"/>
      <c r="M741" s="76"/>
      <c r="N741" s="76"/>
      <c r="O741" s="76"/>
      <c r="P741" s="76"/>
      <c r="Q741" s="76"/>
      <c r="R741" s="76"/>
      <c r="S741" s="76"/>
      <c r="T741" s="76"/>
      <c r="U741" s="76"/>
      <c r="V741" s="76"/>
      <c r="W741" s="76"/>
      <c r="X741" s="76"/>
      <c r="Y741" s="76"/>
      <c r="Z741" s="76"/>
    </row>
    <row r="742" ht="14.25" customHeight="1">
      <c r="A742" s="95"/>
      <c r="B742" s="76"/>
      <c r="C742" s="76"/>
      <c r="D742" s="76"/>
      <c r="E742" s="76"/>
      <c r="F742" s="76"/>
      <c r="G742" s="76"/>
      <c r="H742" s="76"/>
      <c r="I742" s="76"/>
      <c r="J742" s="76"/>
      <c r="K742" s="76"/>
      <c r="L742" s="76"/>
      <c r="M742" s="76"/>
      <c r="N742" s="76"/>
      <c r="O742" s="76"/>
      <c r="P742" s="76"/>
      <c r="Q742" s="76"/>
      <c r="R742" s="76"/>
      <c r="S742" s="76"/>
      <c r="T742" s="76"/>
      <c r="U742" s="76"/>
      <c r="V742" s="76"/>
      <c r="W742" s="76"/>
      <c r="X742" s="76"/>
      <c r="Y742" s="76"/>
      <c r="Z742" s="76"/>
    </row>
    <row r="743" ht="14.25" customHeight="1">
      <c r="A743" s="95"/>
      <c r="B743" s="76"/>
      <c r="C743" s="76"/>
      <c r="D743" s="76"/>
      <c r="E743" s="76"/>
      <c r="F743" s="76"/>
      <c r="G743" s="76"/>
      <c r="H743" s="76"/>
      <c r="I743" s="76"/>
      <c r="J743" s="76"/>
      <c r="K743" s="76"/>
      <c r="L743" s="76"/>
      <c r="M743" s="76"/>
      <c r="N743" s="76"/>
      <c r="O743" s="76"/>
      <c r="P743" s="76"/>
      <c r="Q743" s="76"/>
      <c r="R743" s="76"/>
      <c r="S743" s="76"/>
      <c r="T743" s="76"/>
      <c r="U743" s="76"/>
      <c r="V743" s="76"/>
      <c r="W743" s="76"/>
      <c r="X743" s="76"/>
      <c r="Y743" s="76"/>
      <c r="Z743" s="76"/>
    </row>
    <row r="744" ht="14.25" customHeight="1">
      <c r="A744" s="95"/>
      <c r="B744" s="76"/>
      <c r="C744" s="76"/>
      <c r="D744" s="76"/>
      <c r="E744" s="76"/>
      <c r="F744" s="76"/>
      <c r="G744" s="76"/>
      <c r="H744" s="76"/>
      <c r="I744" s="76"/>
      <c r="J744" s="76"/>
      <c r="K744" s="76"/>
      <c r="L744" s="76"/>
      <c r="M744" s="76"/>
      <c r="N744" s="76"/>
      <c r="O744" s="76"/>
      <c r="P744" s="76"/>
      <c r="Q744" s="76"/>
      <c r="R744" s="76"/>
      <c r="S744" s="76"/>
      <c r="T744" s="76"/>
      <c r="U744" s="76"/>
      <c r="V744" s="76"/>
      <c r="W744" s="76"/>
      <c r="X744" s="76"/>
      <c r="Y744" s="76"/>
      <c r="Z744" s="76"/>
    </row>
    <row r="745" ht="14.25" customHeight="1">
      <c r="A745" s="95"/>
      <c r="B745" s="76"/>
      <c r="C745" s="76"/>
      <c r="D745" s="76"/>
      <c r="E745" s="76"/>
      <c r="F745" s="76"/>
      <c r="G745" s="76"/>
      <c r="H745" s="76"/>
      <c r="I745" s="76"/>
      <c r="J745" s="76"/>
      <c r="K745" s="76"/>
      <c r="L745" s="76"/>
      <c r="M745" s="76"/>
      <c r="N745" s="76"/>
      <c r="O745" s="76"/>
      <c r="P745" s="76"/>
      <c r="Q745" s="76"/>
      <c r="R745" s="76"/>
      <c r="S745" s="76"/>
      <c r="T745" s="76"/>
      <c r="U745" s="76"/>
      <c r="V745" s="76"/>
      <c r="W745" s="76"/>
      <c r="X745" s="76"/>
      <c r="Y745" s="76"/>
      <c r="Z745" s="76"/>
    </row>
    <row r="746" ht="14.25" customHeight="1">
      <c r="A746" s="95"/>
      <c r="B746" s="76"/>
      <c r="C746" s="76"/>
      <c r="D746" s="76"/>
      <c r="E746" s="76"/>
      <c r="F746" s="76"/>
      <c r="G746" s="76"/>
      <c r="H746" s="76"/>
      <c r="I746" s="76"/>
      <c r="J746" s="76"/>
      <c r="K746" s="76"/>
      <c r="L746" s="76"/>
      <c r="M746" s="76"/>
      <c r="N746" s="76"/>
      <c r="O746" s="76"/>
      <c r="P746" s="76"/>
      <c r="Q746" s="76"/>
      <c r="R746" s="76"/>
      <c r="S746" s="76"/>
      <c r="T746" s="76"/>
      <c r="U746" s="76"/>
      <c r="V746" s="76"/>
      <c r="W746" s="76"/>
      <c r="X746" s="76"/>
      <c r="Y746" s="76"/>
      <c r="Z746" s="76"/>
    </row>
    <row r="747" ht="14.25" customHeight="1">
      <c r="A747" s="95"/>
      <c r="B747" s="76"/>
      <c r="C747" s="76"/>
      <c r="D747" s="76"/>
      <c r="E747" s="76"/>
      <c r="F747" s="76"/>
      <c r="G747" s="76"/>
      <c r="H747" s="76"/>
      <c r="I747" s="76"/>
      <c r="J747" s="76"/>
      <c r="K747" s="76"/>
      <c r="L747" s="76"/>
      <c r="M747" s="76"/>
      <c r="N747" s="76"/>
      <c r="O747" s="76"/>
      <c r="P747" s="76"/>
      <c r="Q747" s="76"/>
      <c r="R747" s="76"/>
      <c r="S747" s="76"/>
      <c r="T747" s="76"/>
      <c r="U747" s="76"/>
      <c r="V747" s="76"/>
      <c r="W747" s="76"/>
      <c r="X747" s="76"/>
      <c r="Y747" s="76"/>
      <c r="Z747" s="76"/>
    </row>
    <row r="748" ht="14.25" customHeight="1">
      <c r="A748" s="95"/>
      <c r="B748" s="76"/>
      <c r="C748" s="76"/>
      <c r="D748" s="76"/>
      <c r="E748" s="76"/>
      <c r="F748" s="76"/>
      <c r="G748" s="76"/>
      <c r="H748" s="76"/>
      <c r="I748" s="76"/>
      <c r="J748" s="76"/>
      <c r="K748" s="76"/>
      <c r="L748" s="76"/>
      <c r="M748" s="76"/>
      <c r="N748" s="76"/>
      <c r="O748" s="76"/>
      <c r="P748" s="76"/>
      <c r="Q748" s="76"/>
      <c r="R748" s="76"/>
      <c r="S748" s="76"/>
      <c r="T748" s="76"/>
      <c r="U748" s="76"/>
      <c r="V748" s="76"/>
      <c r="W748" s="76"/>
      <c r="X748" s="76"/>
      <c r="Y748" s="76"/>
      <c r="Z748" s="76"/>
    </row>
    <row r="749" ht="14.25" customHeight="1">
      <c r="A749" s="95"/>
      <c r="B749" s="76"/>
      <c r="C749" s="76"/>
      <c r="D749" s="76"/>
      <c r="E749" s="76"/>
      <c r="F749" s="76"/>
      <c r="G749" s="76"/>
      <c r="H749" s="76"/>
      <c r="I749" s="76"/>
      <c r="J749" s="76"/>
      <c r="K749" s="76"/>
      <c r="L749" s="76"/>
      <c r="M749" s="76"/>
      <c r="N749" s="76"/>
      <c r="O749" s="76"/>
      <c r="P749" s="76"/>
      <c r="Q749" s="76"/>
      <c r="R749" s="76"/>
      <c r="S749" s="76"/>
      <c r="T749" s="76"/>
      <c r="U749" s="76"/>
      <c r="V749" s="76"/>
      <c r="W749" s="76"/>
      <c r="X749" s="76"/>
      <c r="Y749" s="76"/>
      <c r="Z749" s="76"/>
    </row>
    <row r="750" ht="14.25" customHeight="1">
      <c r="A750" s="95"/>
      <c r="B750" s="76"/>
      <c r="C750" s="76"/>
      <c r="D750" s="76"/>
      <c r="E750" s="76"/>
      <c r="F750" s="76"/>
      <c r="G750" s="76"/>
      <c r="H750" s="76"/>
      <c r="I750" s="76"/>
      <c r="J750" s="76"/>
      <c r="K750" s="76"/>
      <c r="L750" s="76"/>
      <c r="M750" s="76"/>
      <c r="N750" s="76"/>
      <c r="O750" s="76"/>
      <c r="P750" s="76"/>
      <c r="Q750" s="76"/>
      <c r="R750" s="76"/>
      <c r="S750" s="76"/>
      <c r="T750" s="76"/>
      <c r="U750" s="76"/>
      <c r="V750" s="76"/>
      <c r="W750" s="76"/>
      <c r="X750" s="76"/>
      <c r="Y750" s="76"/>
      <c r="Z750" s="76"/>
    </row>
    <row r="751" ht="14.25" customHeight="1">
      <c r="A751" s="95"/>
      <c r="B751" s="76"/>
      <c r="C751" s="76"/>
      <c r="D751" s="76"/>
      <c r="E751" s="76"/>
      <c r="F751" s="76"/>
      <c r="G751" s="76"/>
      <c r="H751" s="76"/>
      <c r="I751" s="76"/>
      <c r="J751" s="76"/>
      <c r="K751" s="76"/>
      <c r="L751" s="76"/>
      <c r="M751" s="76"/>
      <c r="N751" s="76"/>
      <c r="O751" s="76"/>
      <c r="P751" s="76"/>
      <c r="Q751" s="76"/>
      <c r="R751" s="76"/>
      <c r="S751" s="76"/>
      <c r="T751" s="76"/>
      <c r="U751" s="76"/>
      <c r="V751" s="76"/>
      <c r="W751" s="76"/>
      <c r="X751" s="76"/>
      <c r="Y751" s="76"/>
      <c r="Z751" s="76"/>
    </row>
    <row r="752" ht="14.25" customHeight="1">
      <c r="A752" s="95"/>
      <c r="B752" s="76"/>
      <c r="C752" s="76"/>
      <c r="D752" s="76"/>
      <c r="E752" s="76"/>
      <c r="F752" s="76"/>
      <c r="G752" s="76"/>
      <c r="H752" s="76"/>
      <c r="I752" s="76"/>
      <c r="J752" s="76"/>
      <c r="K752" s="76"/>
      <c r="L752" s="76"/>
      <c r="M752" s="76"/>
      <c r="N752" s="76"/>
      <c r="O752" s="76"/>
      <c r="P752" s="76"/>
      <c r="Q752" s="76"/>
      <c r="R752" s="76"/>
      <c r="S752" s="76"/>
      <c r="T752" s="76"/>
      <c r="U752" s="76"/>
      <c r="V752" s="76"/>
      <c r="W752" s="76"/>
      <c r="X752" s="76"/>
      <c r="Y752" s="76"/>
      <c r="Z752" s="76"/>
    </row>
    <row r="753" ht="14.25" customHeight="1">
      <c r="A753" s="95"/>
      <c r="B753" s="76"/>
      <c r="C753" s="76"/>
      <c r="D753" s="76"/>
      <c r="E753" s="76"/>
      <c r="F753" s="76"/>
      <c r="G753" s="76"/>
      <c r="H753" s="76"/>
      <c r="I753" s="76"/>
      <c r="J753" s="76"/>
      <c r="K753" s="76"/>
      <c r="L753" s="76"/>
      <c r="M753" s="76"/>
      <c r="N753" s="76"/>
      <c r="O753" s="76"/>
      <c r="P753" s="76"/>
      <c r="Q753" s="76"/>
      <c r="R753" s="76"/>
      <c r="S753" s="76"/>
      <c r="T753" s="76"/>
      <c r="U753" s="76"/>
      <c r="V753" s="76"/>
      <c r="W753" s="76"/>
      <c r="X753" s="76"/>
      <c r="Y753" s="76"/>
      <c r="Z753" s="76"/>
    </row>
    <row r="754" ht="14.25" customHeight="1">
      <c r="A754" s="95"/>
      <c r="B754" s="76"/>
      <c r="C754" s="76"/>
      <c r="D754" s="76"/>
      <c r="E754" s="76"/>
      <c r="F754" s="76"/>
      <c r="G754" s="76"/>
      <c r="H754" s="76"/>
      <c r="I754" s="76"/>
      <c r="J754" s="76"/>
      <c r="K754" s="76"/>
      <c r="L754" s="76"/>
      <c r="M754" s="76"/>
      <c r="N754" s="76"/>
      <c r="O754" s="76"/>
      <c r="P754" s="76"/>
      <c r="Q754" s="76"/>
      <c r="R754" s="76"/>
      <c r="S754" s="76"/>
      <c r="T754" s="76"/>
      <c r="U754" s="76"/>
      <c r="V754" s="76"/>
      <c r="W754" s="76"/>
      <c r="X754" s="76"/>
      <c r="Y754" s="76"/>
      <c r="Z754" s="76"/>
    </row>
    <row r="755" ht="14.25" customHeight="1">
      <c r="A755" s="95"/>
      <c r="B755" s="76"/>
      <c r="C755" s="76"/>
      <c r="D755" s="76"/>
      <c r="E755" s="76"/>
      <c r="F755" s="76"/>
      <c r="G755" s="76"/>
      <c r="H755" s="76"/>
      <c r="I755" s="76"/>
      <c r="J755" s="76"/>
      <c r="K755" s="76"/>
      <c r="L755" s="76"/>
      <c r="M755" s="76"/>
      <c r="N755" s="76"/>
      <c r="O755" s="76"/>
      <c r="P755" s="76"/>
      <c r="Q755" s="76"/>
      <c r="R755" s="76"/>
      <c r="S755" s="76"/>
      <c r="T755" s="76"/>
      <c r="U755" s="76"/>
      <c r="V755" s="76"/>
      <c r="W755" s="76"/>
      <c r="X755" s="76"/>
      <c r="Y755" s="76"/>
      <c r="Z755" s="76"/>
    </row>
    <row r="756" ht="14.25" customHeight="1">
      <c r="A756" s="95"/>
      <c r="B756" s="76"/>
      <c r="C756" s="76"/>
      <c r="D756" s="76"/>
      <c r="E756" s="76"/>
      <c r="F756" s="76"/>
      <c r="G756" s="76"/>
      <c r="H756" s="76"/>
      <c r="I756" s="76"/>
      <c r="J756" s="76"/>
      <c r="K756" s="76"/>
      <c r="L756" s="76"/>
      <c r="M756" s="76"/>
      <c r="N756" s="76"/>
      <c r="O756" s="76"/>
      <c r="P756" s="76"/>
      <c r="Q756" s="76"/>
      <c r="R756" s="76"/>
      <c r="S756" s="76"/>
      <c r="T756" s="76"/>
      <c r="U756" s="76"/>
      <c r="V756" s="76"/>
      <c r="W756" s="76"/>
      <c r="X756" s="76"/>
      <c r="Y756" s="76"/>
      <c r="Z756" s="76"/>
    </row>
    <row r="757" ht="14.25" customHeight="1">
      <c r="A757" s="95"/>
      <c r="B757" s="76"/>
      <c r="C757" s="76"/>
      <c r="D757" s="76"/>
      <c r="E757" s="76"/>
      <c r="F757" s="76"/>
      <c r="G757" s="76"/>
      <c r="H757" s="76"/>
      <c r="I757" s="76"/>
      <c r="J757" s="76"/>
      <c r="K757" s="76"/>
      <c r="L757" s="76"/>
      <c r="M757" s="76"/>
      <c r="N757" s="76"/>
      <c r="O757" s="76"/>
      <c r="P757" s="76"/>
      <c r="Q757" s="76"/>
      <c r="R757" s="76"/>
      <c r="S757" s="76"/>
      <c r="T757" s="76"/>
      <c r="U757" s="76"/>
      <c r="V757" s="76"/>
      <c r="W757" s="76"/>
      <c r="X757" s="76"/>
      <c r="Y757" s="76"/>
      <c r="Z757" s="76"/>
    </row>
    <row r="758" ht="14.25" customHeight="1">
      <c r="A758" s="95"/>
      <c r="B758" s="76"/>
      <c r="C758" s="76"/>
      <c r="D758" s="76"/>
      <c r="E758" s="76"/>
      <c r="F758" s="76"/>
      <c r="G758" s="76"/>
      <c r="H758" s="76"/>
      <c r="I758" s="76"/>
      <c r="J758" s="76"/>
      <c r="K758" s="76"/>
      <c r="L758" s="76"/>
      <c r="M758" s="76"/>
      <c r="N758" s="76"/>
      <c r="O758" s="76"/>
      <c r="P758" s="76"/>
      <c r="Q758" s="76"/>
      <c r="R758" s="76"/>
      <c r="S758" s="76"/>
      <c r="T758" s="76"/>
      <c r="U758" s="76"/>
      <c r="V758" s="76"/>
      <c r="W758" s="76"/>
      <c r="X758" s="76"/>
      <c r="Y758" s="76"/>
      <c r="Z758" s="76"/>
    </row>
    <row r="759" ht="14.25" customHeight="1">
      <c r="A759" s="95"/>
      <c r="B759" s="76"/>
      <c r="C759" s="76"/>
      <c r="D759" s="76"/>
      <c r="E759" s="76"/>
      <c r="F759" s="76"/>
      <c r="G759" s="76"/>
      <c r="H759" s="76"/>
      <c r="I759" s="76"/>
      <c r="J759" s="76"/>
      <c r="K759" s="76"/>
      <c r="L759" s="76"/>
      <c r="M759" s="76"/>
      <c r="N759" s="76"/>
      <c r="O759" s="76"/>
      <c r="P759" s="76"/>
      <c r="Q759" s="76"/>
      <c r="R759" s="76"/>
      <c r="S759" s="76"/>
      <c r="T759" s="76"/>
      <c r="U759" s="76"/>
      <c r="V759" s="76"/>
      <c r="W759" s="76"/>
      <c r="X759" s="76"/>
      <c r="Y759" s="76"/>
      <c r="Z759" s="76"/>
    </row>
    <row r="760" ht="14.25" customHeight="1">
      <c r="A760" s="95"/>
      <c r="B760" s="76"/>
      <c r="C760" s="76"/>
      <c r="D760" s="76"/>
      <c r="E760" s="76"/>
      <c r="F760" s="76"/>
      <c r="G760" s="76"/>
      <c r="H760" s="76"/>
      <c r="I760" s="76"/>
      <c r="J760" s="76"/>
      <c r="K760" s="76"/>
      <c r="L760" s="76"/>
      <c r="M760" s="76"/>
      <c r="N760" s="76"/>
      <c r="O760" s="76"/>
      <c r="P760" s="76"/>
      <c r="Q760" s="76"/>
      <c r="R760" s="76"/>
      <c r="S760" s="76"/>
      <c r="T760" s="76"/>
      <c r="U760" s="76"/>
      <c r="V760" s="76"/>
      <c r="W760" s="76"/>
      <c r="X760" s="76"/>
      <c r="Y760" s="76"/>
      <c r="Z760" s="76"/>
    </row>
    <row r="761" ht="14.25" customHeight="1">
      <c r="A761" s="95"/>
      <c r="B761" s="76"/>
      <c r="C761" s="76"/>
      <c r="D761" s="76"/>
      <c r="E761" s="76"/>
      <c r="F761" s="76"/>
      <c r="G761" s="76"/>
      <c r="H761" s="76"/>
      <c r="I761" s="76"/>
      <c r="J761" s="76"/>
      <c r="K761" s="76"/>
      <c r="L761" s="76"/>
      <c r="M761" s="76"/>
      <c r="N761" s="76"/>
      <c r="O761" s="76"/>
      <c r="P761" s="76"/>
      <c r="Q761" s="76"/>
      <c r="R761" s="76"/>
      <c r="S761" s="76"/>
      <c r="T761" s="76"/>
      <c r="U761" s="76"/>
      <c r="V761" s="76"/>
      <c r="W761" s="76"/>
      <c r="X761" s="76"/>
      <c r="Y761" s="76"/>
      <c r="Z761" s="76"/>
    </row>
    <row r="762" ht="14.25" customHeight="1">
      <c r="A762" s="95"/>
      <c r="B762" s="76"/>
      <c r="C762" s="76"/>
      <c r="D762" s="76"/>
      <c r="E762" s="76"/>
      <c r="F762" s="76"/>
      <c r="G762" s="76"/>
      <c r="H762" s="76"/>
      <c r="I762" s="76"/>
      <c r="J762" s="76"/>
      <c r="K762" s="76"/>
      <c r="L762" s="76"/>
      <c r="M762" s="76"/>
      <c r="N762" s="76"/>
      <c r="O762" s="76"/>
      <c r="P762" s="76"/>
      <c r="Q762" s="76"/>
      <c r="R762" s="76"/>
      <c r="S762" s="76"/>
      <c r="T762" s="76"/>
      <c r="U762" s="76"/>
      <c r="V762" s="76"/>
      <c r="W762" s="76"/>
      <c r="X762" s="76"/>
      <c r="Y762" s="76"/>
      <c r="Z762" s="76"/>
    </row>
    <row r="763" ht="14.25" customHeight="1">
      <c r="A763" s="95"/>
      <c r="B763" s="76"/>
      <c r="C763" s="76"/>
      <c r="D763" s="76"/>
      <c r="E763" s="76"/>
      <c r="F763" s="76"/>
      <c r="G763" s="76"/>
      <c r="H763" s="76"/>
      <c r="I763" s="76"/>
      <c r="J763" s="76"/>
      <c r="K763" s="76"/>
      <c r="L763" s="76"/>
      <c r="M763" s="76"/>
      <c r="N763" s="76"/>
      <c r="O763" s="76"/>
      <c r="P763" s="76"/>
      <c r="Q763" s="76"/>
      <c r="R763" s="76"/>
      <c r="S763" s="76"/>
      <c r="T763" s="76"/>
      <c r="U763" s="76"/>
      <c r="V763" s="76"/>
      <c r="W763" s="76"/>
      <c r="X763" s="76"/>
      <c r="Y763" s="76"/>
      <c r="Z763" s="76"/>
    </row>
    <row r="764" ht="14.25" customHeight="1">
      <c r="A764" s="95"/>
      <c r="B764" s="76"/>
      <c r="C764" s="76"/>
      <c r="D764" s="76"/>
      <c r="E764" s="76"/>
      <c r="F764" s="76"/>
      <c r="G764" s="76"/>
      <c r="H764" s="76"/>
      <c r="I764" s="76"/>
      <c r="J764" s="76"/>
      <c r="K764" s="76"/>
      <c r="L764" s="76"/>
      <c r="M764" s="76"/>
      <c r="N764" s="76"/>
      <c r="O764" s="76"/>
      <c r="P764" s="76"/>
      <c r="Q764" s="76"/>
      <c r="R764" s="76"/>
      <c r="S764" s="76"/>
      <c r="T764" s="76"/>
      <c r="U764" s="76"/>
      <c r="V764" s="76"/>
      <c r="W764" s="76"/>
      <c r="X764" s="76"/>
      <c r="Y764" s="76"/>
      <c r="Z764" s="76"/>
    </row>
    <row r="765" ht="14.25" customHeight="1">
      <c r="A765" s="95"/>
      <c r="B765" s="76"/>
      <c r="C765" s="76"/>
      <c r="D765" s="76"/>
      <c r="E765" s="76"/>
      <c r="F765" s="76"/>
      <c r="G765" s="76"/>
      <c r="H765" s="76"/>
      <c r="I765" s="76"/>
      <c r="J765" s="76"/>
      <c r="K765" s="76"/>
      <c r="L765" s="76"/>
      <c r="M765" s="76"/>
      <c r="N765" s="76"/>
      <c r="O765" s="76"/>
      <c r="P765" s="76"/>
      <c r="Q765" s="76"/>
      <c r="R765" s="76"/>
      <c r="S765" s="76"/>
      <c r="T765" s="76"/>
      <c r="U765" s="76"/>
      <c r="V765" s="76"/>
      <c r="W765" s="76"/>
      <c r="X765" s="76"/>
      <c r="Y765" s="76"/>
      <c r="Z765" s="76"/>
    </row>
    <row r="766" ht="14.25" customHeight="1">
      <c r="A766" s="95"/>
      <c r="B766" s="76"/>
      <c r="C766" s="76"/>
      <c r="D766" s="76"/>
      <c r="E766" s="76"/>
      <c r="F766" s="76"/>
      <c r="G766" s="76"/>
      <c r="H766" s="76"/>
      <c r="I766" s="76"/>
      <c r="J766" s="76"/>
      <c r="K766" s="76"/>
      <c r="L766" s="76"/>
      <c r="M766" s="76"/>
      <c r="N766" s="76"/>
      <c r="O766" s="76"/>
      <c r="P766" s="76"/>
      <c r="Q766" s="76"/>
      <c r="R766" s="76"/>
      <c r="S766" s="76"/>
      <c r="T766" s="76"/>
      <c r="U766" s="76"/>
      <c r="V766" s="76"/>
      <c r="W766" s="76"/>
      <c r="X766" s="76"/>
      <c r="Y766" s="76"/>
      <c r="Z766" s="76"/>
    </row>
    <row r="767" ht="14.25" customHeight="1">
      <c r="A767" s="95"/>
      <c r="B767" s="76"/>
      <c r="C767" s="76"/>
      <c r="D767" s="76"/>
      <c r="E767" s="76"/>
      <c r="F767" s="76"/>
      <c r="G767" s="76"/>
      <c r="H767" s="76"/>
      <c r="I767" s="76"/>
      <c r="J767" s="76"/>
      <c r="K767" s="76"/>
      <c r="L767" s="76"/>
      <c r="M767" s="76"/>
      <c r="N767" s="76"/>
      <c r="O767" s="76"/>
      <c r="P767" s="76"/>
      <c r="Q767" s="76"/>
      <c r="R767" s="76"/>
      <c r="S767" s="76"/>
      <c r="T767" s="76"/>
      <c r="U767" s="76"/>
      <c r="V767" s="76"/>
      <c r="W767" s="76"/>
      <c r="X767" s="76"/>
      <c r="Y767" s="76"/>
      <c r="Z767" s="76"/>
    </row>
    <row r="768" ht="14.25" customHeight="1">
      <c r="A768" s="95"/>
      <c r="B768" s="76"/>
      <c r="C768" s="76"/>
      <c r="D768" s="76"/>
      <c r="E768" s="76"/>
      <c r="F768" s="76"/>
      <c r="G768" s="76"/>
      <c r="H768" s="76"/>
      <c r="I768" s="76"/>
      <c r="J768" s="76"/>
      <c r="K768" s="76"/>
      <c r="L768" s="76"/>
      <c r="M768" s="76"/>
      <c r="N768" s="76"/>
      <c r="O768" s="76"/>
      <c r="P768" s="76"/>
      <c r="Q768" s="76"/>
      <c r="R768" s="76"/>
      <c r="S768" s="76"/>
      <c r="T768" s="76"/>
      <c r="U768" s="76"/>
      <c r="V768" s="76"/>
      <c r="W768" s="76"/>
      <c r="X768" s="76"/>
      <c r="Y768" s="76"/>
      <c r="Z768" s="76"/>
    </row>
    <row r="769" ht="14.25" customHeight="1">
      <c r="A769" s="95"/>
      <c r="B769" s="76"/>
      <c r="C769" s="76"/>
      <c r="D769" s="76"/>
      <c r="E769" s="76"/>
      <c r="F769" s="76"/>
      <c r="G769" s="76"/>
      <c r="H769" s="76"/>
      <c r="I769" s="76"/>
      <c r="J769" s="76"/>
      <c r="K769" s="76"/>
      <c r="L769" s="76"/>
      <c r="M769" s="76"/>
      <c r="N769" s="76"/>
      <c r="O769" s="76"/>
      <c r="P769" s="76"/>
      <c r="Q769" s="76"/>
      <c r="R769" s="76"/>
      <c r="S769" s="76"/>
      <c r="T769" s="76"/>
      <c r="U769" s="76"/>
      <c r="V769" s="76"/>
      <c r="W769" s="76"/>
      <c r="X769" s="76"/>
      <c r="Y769" s="76"/>
      <c r="Z769" s="76"/>
    </row>
    <row r="770" ht="14.25" customHeight="1">
      <c r="A770" s="95"/>
      <c r="B770" s="76"/>
      <c r="C770" s="76"/>
      <c r="D770" s="76"/>
      <c r="E770" s="76"/>
      <c r="F770" s="76"/>
      <c r="G770" s="76"/>
      <c r="H770" s="76"/>
      <c r="I770" s="76"/>
      <c r="J770" s="76"/>
      <c r="K770" s="76"/>
      <c r="L770" s="76"/>
      <c r="M770" s="76"/>
      <c r="N770" s="76"/>
      <c r="O770" s="76"/>
      <c r="P770" s="76"/>
      <c r="Q770" s="76"/>
      <c r="R770" s="76"/>
      <c r="S770" s="76"/>
      <c r="T770" s="76"/>
      <c r="U770" s="76"/>
      <c r="V770" s="76"/>
      <c r="W770" s="76"/>
      <c r="X770" s="76"/>
      <c r="Y770" s="76"/>
      <c r="Z770" s="76"/>
    </row>
    <row r="771" ht="14.25" customHeight="1">
      <c r="A771" s="95"/>
      <c r="B771" s="76"/>
      <c r="C771" s="76"/>
      <c r="D771" s="76"/>
      <c r="E771" s="76"/>
      <c r="F771" s="76"/>
      <c r="G771" s="76"/>
      <c r="H771" s="76"/>
      <c r="I771" s="76"/>
      <c r="J771" s="76"/>
      <c r="K771" s="76"/>
      <c r="L771" s="76"/>
      <c r="M771" s="76"/>
      <c r="N771" s="76"/>
      <c r="O771" s="76"/>
      <c r="P771" s="76"/>
      <c r="Q771" s="76"/>
      <c r="R771" s="76"/>
      <c r="S771" s="76"/>
      <c r="T771" s="76"/>
      <c r="U771" s="76"/>
      <c r="V771" s="76"/>
      <c r="W771" s="76"/>
      <c r="X771" s="76"/>
      <c r="Y771" s="76"/>
      <c r="Z771" s="76"/>
    </row>
    <row r="772" ht="14.25" customHeight="1">
      <c r="A772" s="95"/>
      <c r="B772" s="76"/>
      <c r="C772" s="76"/>
      <c r="D772" s="76"/>
      <c r="E772" s="76"/>
      <c r="F772" s="76"/>
      <c r="G772" s="76"/>
      <c r="H772" s="76"/>
      <c r="I772" s="76"/>
      <c r="J772" s="76"/>
      <c r="K772" s="76"/>
      <c r="L772" s="76"/>
      <c r="M772" s="76"/>
      <c r="N772" s="76"/>
      <c r="O772" s="76"/>
      <c r="P772" s="76"/>
      <c r="Q772" s="76"/>
      <c r="R772" s="76"/>
      <c r="S772" s="76"/>
      <c r="T772" s="76"/>
      <c r="U772" s="76"/>
      <c r="V772" s="76"/>
      <c r="W772" s="76"/>
      <c r="X772" s="76"/>
      <c r="Y772" s="76"/>
      <c r="Z772" s="76"/>
    </row>
    <row r="773" ht="14.25" customHeight="1">
      <c r="A773" s="95"/>
      <c r="B773" s="76"/>
      <c r="C773" s="76"/>
      <c r="D773" s="76"/>
      <c r="E773" s="76"/>
      <c r="F773" s="76"/>
      <c r="G773" s="76"/>
      <c r="H773" s="76"/>
      <c r="I773" s="76"/>
      <c r="J773" s="76"/>
      <c r="K773" s="76"/>
      <c r="L773" s="76"/>
      <c r="M773" s="76"/>
      <c r="N773" s="76"/>
      <c r="O773" s="76"/>
      <c r="P773" s="76"/>
      <c r="Q773" s="76"/>
      <c r="R773" s="76"/>
      <c r="S773" s="76"/>
      <c r="T773" s="76"/>
      <c r="U773" s="76"/>
      <c r="V773" s="76"/>
      <c r="W773" s="76"/>
      <c r="X773" s="76"/>
      <c r="Y773" s="76"/>
      <c r="Z773" s="76"/>
    </row>
    <row r="774" ht="14.25" customHeight="1">
      <c r="A774" s="95"/>
      <c r="B774" s="76"/>
      <c r="C774" s="76"/>
      <c r="D774" s="76"/>
      <c r="E774" s="76"/>
      <c r="F774" s="76"/>
      <c r="G774" s="76"/>
      <c r="H774" s="76"/>
      <c r="I774" s="76"/>
      <c r="J774" s="76"/>
      <c r="K774" s="76"/>
      <c r="L774" s="76"/>
      <c r="M774" s="76"/>
      <c r="N774" s="76"/>
      <c r="O774" s="76"/>
      <c r="P774" s="76"/>
      <c r="Q774" s="76"/>
      <c r="R774" s="76"/>
      <c r="S774" s="76"/>
      <c r="T774" s="76"/>
      <c r="U774" s="76"/>
      <c r="V774" s="76"/>
      <c r="W774" s="76"/>
      <c r="X774" s="76"/>
      <c r="Y774" s="76"/>
      <c r="Z774" s="76"/>
    </row>
    <row r="775" ht="14.25" customHeight="1">
      <c r="A775" s="95"/>
      <c r="B775" s="76"/>
      <c r="C775" s="76"/>
      <c r="D775" s="76"/>
      <c r="E775" s="76"/>
      <c r="F775" s="76"/>
      <c r="G775" s="76"/>
      <c r="H775" s="76"/>
      <c r="I775" s="76"/>
      <c r="J775" s="76"/>
      <c r="K775" s="76"/>
      <c r="L775" s="76"/>
      <c r="M775" s="76"/>
      <c r="N775" s="76"/>
      <c r="O775" s="76"/>
      <c r="P775" s="76"/>
      <c r="Q775" s="76"/>
      <c r="R775" s="76"/>
      <c r="S775" s="76"/>
      <c r="T775" s="76"/>
      <c r="U775" s="76"/>
      <c r="V775" s="76"/>
      <c r="W775" s="76"/>
      <c r="X775" s="76"/>
      <c r="Y775" s="76"/>
      <c r="Z775" s="76"/>
    </row>
    <row r="776" ht="14.25" customHeight="1">
      <c r="A776" s="95"/>
      <c r="B776" s="76"/>
      <c r="C776" s="76"/>
      <c r="D776" s="76"/>
      <c r="E776" s="76"/>
      <c r="F776" s="76"/>
      <c r="G776" s="76"/>
      <c r="H776" s="76"/>
      <c r="I776" s="76"/>
      <c r="J776" s="76"/>
      <c r="K776" s="76"/>
      <c r="L776" s="76"/>
      <c r="M776" s="76"/>
      <c r="N776" s="76"/>
      <c r="O776" s="76"/>
      <c r="P776" s="76"/>
      <c r="Q776" s="76"/>
      <c r="R776" s="76"/>
      <c r="S776" s="76"/>
      <c r="T776" s="76"/>
      <c r="U776" s="76"/>
      <c r="V776" s="76"/>
      <c r="W776" s="76"/>
      <c r="X776" s="76"/>
      <c r="Y776" s="76"/>
      <c r="Z776" s="76"/>
    </row>
    <row r="777" ht="14.25" customHeight="1">
      <c r="A777" s="95"/>
      <c r="B777" s="76"/>
      <c r="C777" s="76"/>
      <c r="D777" s="76"/>
      <c r="E777" s="76"/>
      <c r="F777" s="76"/>
      <c r="G777" s="76"/>
      <c r="H777" s="76"/>
      <c r="I777" s="76"/>
      <c r="J777" s="76"/>
      <c r="K777" s="76"/>
      <c r="L777" s="76"/>
      <c r="M777" s="76"/>
      <c r="N777" s="76"/>
      <c r="O777" s="76"/>
      <c r="P777" s="76"/>
      <c r="Q777" s="76"/>
      <c r="R777" s="76"/>
      <c r="S777" s="76"/>
      <c r="T777" s="76"/>
      <c r="U777" s="76"/>
      <c r="V777" s="76"/>
      <c r="W777" s="76"/>
      <c r="X777" s="76"/>
      <c r="Y777" s="76"/>
      <c r="Z777" s="76"/>
    </row>
    <row r="778" ht="14.25" customHeight="1">
      <c r="A778" s="95"/>
      <c r="B778" s="76"/>
      <c r="C778" s="76"/>
      <c r="D778" s="76"/>
      <c r="E778" s="76"/>
      <c r="F778" s="76"/>
      <c r="G778" s="76"/>
      <c r="H778" s="76"/>
      <c r="I778" s="76"/>
      <c r="J778" s="76"/>
      <c r="K778" s="76"/>
      <c r="L778" s="76"/>
      <c r="M778" s="76"/>
      <c r="N778" s="76"/>
      <c r="O778" s="76"/>
      <c r="P778" s="76"/>
      <c r="Q778" s="76"/>
      <c r="R778" s="76"/>
      <c r="S778" s="76"/>
      <c r="T778" s="76"/>
      <c r="U778" s="76"/>
      <c r="V778" s="76"/>
      <c r="W778" s="76"/>
      <c r="X778" s="76"/>
      <c r="Y778" s="76"/>
      <c r="Z778" s="76"/>
    </row>
    <row r="779" ht="14.25" customHeight="1">
      <c r="A779" s="95"/>
      <c r="B779" s="76"/>
      <c r="C779" s="76"/>
      <c r="D779" s="76"/>
      <c r="E779" s="76"/>
      <c r="F779" s="76"/>
      <c r="G779" s="76"/>
      <c r="H779" s="76"/>
      <c r="I779" s="76"/>
      <c r="J779" s="76"/>
      <c r="K779" s="76"/>
      <c r="L779" s="76"/>
      <c r="M779" s="76"/>
      <c r="N779" s="76"/>
      <c r="O779" s="76"/>
      <c r="P779" s="76"/>
      <c r="Q779" s="76"/>
      <c r="R779" s="76"/>
      <c r="S779" s="76"/>
      <c r="T779" s="76"/>
      <c r="U779" s="76"/>
      <c r="V779" s="76"/>
      <c r="W779" s="76"/>
      <c r="X779" s="76"/>
      <c r="Y779" s="76"/>
      <c r="Z779" s="76"/>
    </row>
    <row r="780" ht="14.25" customHeight="1">
      <c r="A780" s="95"/>
      <c r="B780" s="76"/>
      <c r="C780" s="76"/>
      <c r="D780" s="76"/>
      <c r="E780" s="76"/>
      <c r="F780" s="76"/>
      <c r="G780" s="76"/>
      <c r="H780" s="76"/>
      <c r="I780" s="76"/>
      <c r="J780" s="76"/>
      <c r="K780" s="76"/>
      <c r="L780" s="76"/>
      <c r="M780" s="76"/>
      <c r="N780" s="76"/>
      <c r="O780" s="76"/>
      <c r="P780" s="76"/>
      <c r="Q780" s="76"/>
      <c r="R780" s="76"/>
      <c r="S780" s="76"/>
      <c r="T780" s="76"/>
      <c r="U780" s="76"/>
      <c r="V780" s="76"/>
      <c r="W780" s="76"/>
      <c r="X780" s="76"/>
      <c r="Y780" s="76"/>
      <c r="Z780" s="76"/>
    </row>
    <row r="781" ht="14.25" customHeight="1">
      <c r="A781" s="95"/>
      <c r="B781" s="76"/>
      <c r="C781" s="76"/>
      <c r="D781" s="76"/>
      <c r="E781" s="76"/>
      <c r="F781" s="76"/>
      <c r="G781" s="76"/>
      <c r="H781" s="76"/>
      <c r="I781" s="76"/>
      <c r="J781" s="76"/>
      <c r="K781" s="76"/>
      <c r="L781" s="76"/>
      <c r="M781" s="76"/>
      <c r="N781" s="76"/>
      <c r="O781" s="76"/>
      <c r="P781" s="76"/>
      <c r="Q781" s="76"/>
      <c r="R781" s="76"/>
      <c r="S781" s="76"/>
      <c r="T781" s="76"/>
      <c r="U781" s="76"/>
      <c r="V781" s="76"/>
      <c r="W781" s="76"/>
      <c r="X781" s="76"/>
      <c r="Y781" s="76"/>
      <c r="Z781" s="76"/>
    </row>
    <row r="782" ht="14.25" customHeight="1">
      <c r="A782" s="95"/>
      <c r="B782" s="76"/>
      <c r="C782" s="76"/>
      <c r="D782" s="76"/>
      <c r="E782" s="76"/>
      <c r="F782" s="76"/>
      <c r="G782" s="76"/>
      <c r="H782" s="76"/>
      <c r="I782" s="76"/>
      <c r="J782" s="76"/>
      <c r="K782" s="76"/>
      <c r="L782" s="76"/>
      <c r="M782" s="76"/>
      <c r="N782" s="76"/>
      <c r="O782" s="76"/>
      <c r="P782" s="76"/>
      <c r="Q782" s="76"/>
      <c r="R782" s="76"/>
      <c r="S782" s="76"/>
      <c r="T782" s="76"/>
      <c r="U782" s="76"/>
      <c r="V782" s="76"/>
      <c r="W782" s="76"/>
      <c r="X782" s="76"/>
      <c r="Y782" s="76"/>
      <c r="Z782" s="76"/>
    </row>
    <row r="783" ht="14.25" customHeight="1">
      <c r="A783" s="95"/>
      <c r="B783" s="76"/>
      <c r="C783" s="76"/>
      <c r="D783" s="76"/>
      <c r="E783" s="76"/>
      <c r="F783" s="76"/>
      <c r="G783" s="76"/>
      <c r="H783" s="76"/>
      <c r="I783" s="76"/>
      <c r="J783" s="76"/>
      <c r="K783" s="76"/>
      <c r="L783" s="76"/>
      <c r="M783" s="76"/>
      <c r="N783" s="76"/>
      <c r="O783" s="76"/>
      <c r="P783" s="76"/>
      <c r="Q783" s="76"/>
      <c r="R783" s="76"/>
      <c r="S783" s="76"/>
      <c r="T783" s="76"/>
      <c r="U783" s="76"/>
      <c r="V783" s="76"/>
      <c r="W783" s="76"/>
      <c r="X783" s="76"/>
      <c r="Y783" s="76"/>
      <c r="Z783" s="76"/>
    </row>
    <row r="784" ht="14.25" customHeight="1">
      <c r="A784" s="95"/>
      <c r="B784" s="76"/>
      <c r="C784" s="76"/>
      <c r="D784" s="76"/>
      <c r="E784" s="76"/>
      <c r="F784" s="76"/>
      <c r="G784" s="76"/>
      <c r="H784" s="76"/>
      <c r="I784" s="76"/>
      <c r="J784" s="76"/>
      <c r="K784" s="76"/>
      <c r="L784" s="76"/>
      <c r="M784" s="76"/>
      <c r="N784" s="76"/>
      <c r="O784" s="76"/>
      <c r="P784" s="76"/>
      <c r="Q784" s="76"/>
      <c r="R784" s="76"/>
      <c r="S784" s="76"/>
      <c r="T784" s="76"/>
      <c r="U784" s="76"/>
      <c r="V784" s="76"/>
      <c r="W784" s="76"/>
      <c r="X784" s="76"/>
      <c r="Y784" s="76"/>
      <c r="Z784" s="76"/>
    </row>
    <row r="785" ht="14.25" customHeight="1">
      <c r="A785" s="95"/>
      <c r="B785" s="76"/>
      <c r="C785" s="76"/>
      <c r="D785" s="76"/>
      <c r="E785" s="76"/>
      <c r="F785" s="76"/>
      <c r="G785" s="76"/>
      <c r="H785" s="76"/>
      <c r="I785" s="76"/>
      <c r="J785" s="76"/>
      <c r="K785" s="76"/>
      <c r="L785" s="76"/>
      <c r="M785" s="76"/>
      <c r="N785" s="76"/>
      <c r="O785" s="76"/>
      <c r="P785" s="76"/>
      <c r="Q785" s="76"/>
      <c r="R785" s="76"/>
      <c r="S785" s="76"/>
      <c r="T785" s="76"/>
      <c r="U785" s="76"/>
      <c r="V785" s="76"/>
      <c r="W785" s="76"/>
      <c r="X785" s="76"/>
      <c r="Y785" s="76"/>
      <c r="Z785" s="76"/>
    </row>
    <row r="786" ht="14.25" customHeight="1">
      <c r="A786" s="95"/>
      <c r="B786" s="76"/>
      <c r="C786" s="76"/>
      <c r="D786" s="76"/>
      <c r="E786" s="76"/>
      <c r="F786" s="76"/>
      <c r="G786" s="76"/>
      <c r="H786" s="76"/>
      <c r="I786" s="76"/>
      <c r="J786" s="76"/>
      <c r="K786" s="76"/>
      <c r="L786" s="76"/>
      <c r="M786" s="76"/>
      <c r="N786" s="76"/>
      <c r="O786" s="76"/>
      <c r="P786" s="76"/>
      <c r="Q786" s="76"/>
      <c r="R786" s="76"/>
      <c r="S786" s="76"/>
      <c r="T786" s="76"/>
      <c r="U786" s="76"/>
      <c r="V786" s="76"/>
      <c r="W786" s="76"/>
      <c r="X786" s="76"/>
      <c r="Y786" s="76"/>
      <c r="Z786" s="76"/>
    </row>
    <row r="787" ht="14.25" customHeight="1">
      <c r="A787" s="95"/>
      <c r="B787" s="76"/>
      <c r="C787" s="76"/>
      <c r="D787" s="76"/>
      <c r="E787" s="76"/>
      <c r="F787" s="76"/>
      <c r="G787" s="76"/>
      <c r="H787" s="76"/>
      <c r="I787" s="76"/>
      <c r="J787" s="76"/>
      <c r="K787" s="76"/>
      <c r="L787" s="76"/>
      <c r="M787" s="76"/>
      <c r="N787" s="76"/>
      <c r="O787" s="76"/>
      <c r="P787" s="76"/>
      <c r="Q787" s="76"/>
      <c r="R787" s="76"/>
      <c r="S787" s="76"/>
      <c r="T787" s="76"/>
      <c r="U787" s="76"/>
      <c r="V787" s="76"/>
      <c r="W787" s="76"/>
      <c r="X787" s="76"/>
      <c r="Y787" s="76"/>
      <c r="Z787" s="76"/>
    </row>
    <row r="788" ht="14.25" customHeight="1">
      <c r="A788" s="95"/>
      <c r="B788" s="76"/>
      <c r="C788" s="76"/>
      <c r="D788" s="76"/>
      <c r="E788" s="76"/>
      <c r="F788" s="76"/>
      <c r="G788" s="76"/>
      <c r="H788" s="76"/>
      <c r="I788" s="76"/>
      <c r="J788" s="76"/>
      <c r="K788" s="76"/>
      <c r="L788" s="76"/>
      <c r="M788" s="76"/>
      <c r="N788" s="76"/>
      <c r="O788" s="76"/>
      <c r="P788" s="76"/>
      <c r="Q788" s="76"/>
      <c r="R788" s="76"/>
      <c r="S788" s="76"/>
      <c r="T788" s="76"/>
      <c r="U788" s="76"/>
      <c r="V788" s="76"/>
      <c r="W788" s="76"/>
      <c r="X788" s="76"/>
      <c r="Y788" s="76"/>
      <c r="Z788" s="76"/>
    </row>
    <row r="789" ht="14.25" customHeight="1">
      <c r="A789" s="95"/>
      <c r="B789" s="76"/>
      <c r="C789" s="76"/>
      <c r="D789" s="76"/>
      <c r="E789" s="76"/>
      <c r="F789" s="76"/>
      <c r="G789" s="76"/>
      <c r="H789" s="76"/>
      <c r="I789" s="76"/>
      <c r="J789" s="76"/>
      <c r="K789" s="76"/>
      <c r="L789" s="76"/>
      <c r="M789" s="76"/>
      <c r="N789" s="76"/>
      <c r="O789" s="76"/>
      <c r="P789" s="76"/>
      <c r="Q789" s="76"/>
      <c r="R789" s="76"/>
      <c r="S789" s="76"/>
      <c r="T789" s="76"/>
      <c r="U789" s="76"/>
      <c r="V789" s="76"/>
      <c r="W789" s="76"/>
      <c r="X789" s="76"/>
      <c r="Y789" s="76"/>
      <c r="Z789" s="76"/>
    </row>
    <row r="790" ht="14.25" customHeight="1">
      <c r="A790" s="95"/>
      <c r="B790" s="76"/>
      <c r="C790" s="76"/>
      <c r="D790" s="76"/>
      <c r="E790" s="76"/>
      <c r="F790" s="76"/>
      <c r="G790" s="76"/>
      <c r="H790" s="76"/>
      <c r="I790" s="76"/>
      <c r="J790" s="76"/>
      <c r="K790" s="76"/>
      <c r="L790" s="76"/>
      <c r="M790" s="76"/>
      <c r="N790" s="76"/>
      <c r="O790" s="76"/>
      <c r="P790" s="76"/>
      <c r="Q790" s="76"/>
      <c r="R790" s="76"/>
      <c r="S790" s="76"/>
      <c r="T790" s="76"/>
      <c r="U790" s="76"/>
      <c r="V790" s="76"/>
      <c r="W790" s="76"/>
      <c r="X790" s="76"/>
      <c r="Y790" s="76"/>
      <c r="Z790" s="76"/>
    </row>
    <row r="791" ht="14.25" customHeight="1">
      <c r="A791" s="95"/>
      <c r="B791" s="76"/>
      <c r="C791" s="76"/>
      <c r="D791" s="76"/>
      <c r="E791" s="76"/>
      <c r="F791" s="76"/>
      <c r="G791" s="76"/>
      <c r="H791" s="76"/>
      <c r="I791" s="76"/>
      <c r="J791" s="76"/>
      <c r="K791" s="76"/>
      <c r="L791" s="76"/>
      <c r="M791" s="76"/>
      <c r="N791" s="76"/>
      <c r="O791" s="76"/>
      <c r="P791" s="76"/>
      <c r="Q791" s="76"/>
      <c r="R791" s="76"/>
      <c r="S791" s="76"/>
      <c r="T791" s="76"/>
      <c r="U791" s="76"/>
      <c r="V791" s="76"/>
      <c r="W791" s="76"/>
      <c r="X791" s="76"/>
      <c r="Y791" s="76"/>
      <c r="Z791" s="76"/>
    </row>
    <row r="792" ht="14.25" customHeight="1">
      <c r="A792" s="95"/>
      <c r="B792" s="76"/>
      <c r="C792" s="76"/>
      <c r="D792" s="76"/>
      <c r="E792" s="76"/>
      <c r="F792" s="76"/>
      <c r="G792" s="76"/>
      <c r="H792" s="76"/>
      <c r="I792" s="76"/>
      <c r="J792" s="76"/>
      <c r="K792" s="76"/>
      <c r="L792" s="76"/>
      <c r="M792" s="76"/>
      <c r="N792" s="76"/>
      <c r="O792" s="76"/>
      <c r="P792" s="76"/>
      <c r="Q792" s="76"/>
      <c r="R792" s="76"/>
      <c r="S792" s="76"/>
      <c r="T792" s="76"/>
      <c r="U792" s="76"/>
      <c r="V792" s="76"/>
      <c r="W792" s="76"/>
      <c r="X792" s="76"/>
      <c r="Y792" s="76"/>
      <c r="Z792" s="76"/>
    </row>
    <row r="793" ht="14.25" customHeight="1">
      <c r="A793" s="95"/>
      <c r="B793" s="76"/>
      <c r="C793" s="76"/>
      <c r="D793" s="76"/>
      <c r="E793" s="76"/>
      <c r="F793" s="76"/>
      <c r="G793" s="76"/>
      <c r="H793" s="76"/>
      <c r="I793" s="76"/>
      <c r="J793" s="76"/>
      <c r="K793" s="76"/>
      <c r="L793" s="76"/>
      <c r="M793" s="76"/>
      <c r="N793" s="76"/>
      <c r="O793" s="76"/>
      <c r="P793" s="76"/>
      <c r="Q793" s="76"/>
      <c r="R793" s="76"/>
      <c r="S793" s="76"/>
      <c r="T793" s="76"/>
      <c r="U793" s="76"/>
      <c r="V793" s="76"/>
      <c r="W793" s="76"/>
      <c r="X793" s="76"/>
      <c r="Y793" s="76"/>
      <c r="Z793" s="76"/>
    </row>
    <row r="794" ht="14.25" customHeight="1">
      <c r="A794" s="95"/>
      <c r="B794" s="76"/>
      <c r="C794" s="76"/>
      <c r="D794" s="76"/>
      <c r="E794" s="76"/>
      <c r="F794" s="76"/>
      <c r="G794" s="76"/>
      <c r="H794" s="76"/>
      <c r="I794" s="76"/>
      <c r="J794" s="76"/>
      <c r="K794" s="76"/>
      <c r="L794" s="76"/>
      <c r="M794" s="76"/>
      <c r="N794" s="76"/>
      <c r="O794" s="76"/>
      <c r="P794" s="76"/>
      <c r="Q794" s="76"/>
      <c r="R794" s="76"/>
      <c r="S794" s="76"/>
      <c r="T794" s="76"/>
      <c r="U794" s="76"/>
      <c r="V794" s="76"/>
      <c r="W794" s="76"/>
      <c r="X794" s="76"/>
      <c r="Y794" s="76"/>
      <c r="Z794" s="76"/>
    </row>
    <row r="795" ht="14.25" customHeight="1">
      <c r="A795" s="95"/>
      <c r="B795" s="76"/>
      <c r="C795" s="76"/>
      <c r="D795" s="76"/>
      <c r="E795" s="76"/>
      <c r="F795" s="76"/>
      <c r="G795" s="76"/>
      <c r="H795" s="76"/>
      <c r="I795" s="76"/>
      <c r="J795" s="76"/>
      <c r="K795" s="76"/>
      <c r="L795" s="76"/>
      <c r="M795" s="76"/>
      <c r="N795" s="76"/>
      <c r="O795" s="76"/>
      <c r="P795" s="76"/>
      <c r="Q795" s="76"/>
      <c r="R795" s="76"/>
      <c r="S795" s="76"/>
      <c r="T795" s="76"/>
      <c r="U795" s="76"/>
      <c r="V795" s="76"/>
      <c r="W795" s="76"/>
      <c r="X795" s="76"/>
      <c r="Y795" s="76"/>
      <c r="Z795" s="76"/>
    </row>
    <row r="796" ht="14.25" customHeight="1">
      <c r="A796" s="95"/>
      <c r="B796" s="76"/>
      <c r="C796" s="76"/>
      <c r="D796" s="76"/>
      <c r="E796" s="76"/>
      <c r="F796" s="76"/>
      <c r="G796" s="76"/>
      <c r="H796" s="76"/>
      <c r="I796" s="76"/>
      <c r="J796" s="76"/>
      <c r="K796" s="76"/>
      <c r="L796" s="76"/>
      <c r="M796" s="76"/>
      <c r="N796" s="76"/>
      <c r="O796" s="76"/>
      <c r="P796" s="76"/>
      <c r="Q796" s="76"/>
      <c r="R796" s="76"/>
      <c r="S796" s="76"/>
      <c r="T796" s="76"/>
      <c r="U796" s="76"/>
      <c r="V796" s="76"/>
      <c r="W796" s="76"/>
      <c r="X796" s="76"/>
      <c r="Y796" s="76"/>
      <c r="Z796" s="76"/>
    </row>
    <row r="797" ht="14.25" customHeight="1">
      <c r="A797" s="95"/>
      <c r="B797" s="76"/>
      <c r="C797" s="76"/>
      <c r="D797" s="76"/>
      <c r="E797" s="76"/>
      <c r="F797" s="76"/>
      <c r="G797" s="76"/>
      <c r="H797" s="76"/>
      <c r="I797" s="76"/>
      <c r="J797" s="76"/>
      <c r="K797" s="76"/>
      <c r="L797" s="76"/>
      <c r="M797" s="76"/>
      <c r="N797" s="76"/>
      <c r="O797" s="76"/>
      <c r="P797" s="76"/>
      <c r="Q797" s="76"/>
      <c r="R797" s="76"/>
      <c r="S797" s="76"/>
      <c r="T797" s="76"/>
      <c r="U797" s="76"/>
      <c r="V797" s="76"/>
      <c r="W797" s="76"/>
      <c r="X797" s="76"/>
      <c r="Y797" s="76"/>
      <c r="Z797" s="76"/>
    </row>
    <row r="798" ht="14.25" customHeight="1">
      <c r="A798" s="95"/>
      <c r="B798" s="76"/>
      <c r="C798" s="76"/>
      <c r="D798" s="76"/>
      <c r="E798" s="76"/>
      <c r="F798" s="76"/>
      <c r="G798" s="76"/>
      <c r="H798" s="76"/>
      <c r="I798" s="76"/>
      <c r="J798" s="76"/>
      <c r="K798" s="76"/>
      <c r="L798" s="76"/>
      <c r="M798" s="76"/>
      <c r="N798" s="76"/>
      <c r="O798" s="76"/>
      <c r="P798" s="76"/>
      <c r="Q798" s="76"/>
      <c r="R798" s="76"/>
      <c r="S798" s="76"/>
      <c r="T798" s="76"/>
      <c r="U798" s="76"/>
      <c r="V798" s="76"/>
      <c r="W798" s="76"/>
      <c r="X798" s="76"/>
      <c r="Y798" s="76"/>
      <c r="Z798" s="76"/>
    </row>
    <row r="799" ht="14.25" customHeight="1">
      <c r="A799" s="95"/>
      <c r="B799" s="76"/>
      <c r="C799" s="76"/>
      <c r="D799" s="76"/>
      <c r="E799" s="76"/>
      <c r="F799" s="76"/>
      <c r="G799" s="76"/>
      <c r="H799" s="76"/>
      <c r="I799" s="76"/>
      <c r="J799" s="76"/>
      <c r="K799" s="76"/>
      <c r="L799" s="76"/>
      <c r="M799" s="76"/>
      <c r="N799" s="76"/>
      <c r="O799" s="76"/>
      <c r="P799" s="76"/>
      <c r="Q799" s="76"/>
      <c r="R799" s="76"/>
      <c r="S799" s="76"/>
      <c r="T799" s="76"/>
      <c r="U799" s="76"/>
      <c r="V799" s="76"/>
      <c r="W799" s="76"/>
      <c r="X799" s="76"/>
      <c r="Y799" s="76"/>
      <c r="Z799" s="76"/>
    </row>
    <row r="800" ht="14.25" customHeight="1">
      <c r="A800" s="95"/>
      <c r="B800" s="76"/>
      <c r="C800" s="76"/>
      <c r="D800" s="76"/>
      <c r="E800" s="76"/>
      <c r="F800" s="76"/>
      <c r="G800" s="76"/>
      <c r="H800" s="76"/>
      <c r="I800" s="76"/>
      <c r="J800" s="76"/>
      <c r="K800" s="76"/>
      <c r="L800" s="76"/>
      <c r="M800" s="76"/>
      <c r="N800" s="76"/>
      <c r="O800" s="76"/>
      <c r="P800" s="76"/>
      <c r="Q800" s="76"/>
      <c r="R800" s="76"/>
      <c r="S800" s="76"/>
      <c r="T800" s="76"/>
      <c r="U800" s="76"/>
      <c r="V800" s="76"/>
      <c r="W800" s="76"/>
      <c r="X800" s="76"/>
      <c r="Y800" s="76"/>
      <c r="Z800" s="76"/>
    </row>
    <row r="801" ht="14.25" customHeight="1">
      <c r="A801" s="95"/>
      <c r="B801" s="76"/>
      <c r="C801" s="76"/>
      <c r="D801" s="76"/>
      <c r="E801" s="76"/>
      <c r="F801" s="76"/>
      <c r="G801" s="76"/>
      <c r="H801" s="76"/>
      <c r="I801" s="76"/>
      <c r="J801" s="76"/>
      <c r="K801" s="76"/>
      <c r="L801" s="76"/>
      <c r="M801" s="76"/>
      <c r="N801" s="76"/>
      <c r="O801" s="76"/>
      <c r="P801" s="76"/>
      <c r="Q801" s="76"/>
      <c r="R801" s="76"/>
      <c r="S801" s="76"/>
      <c r="T801" s="76"/>
      <c r="U801" s="76"/>
      <c r="V801" s="76"/>
      <c r="W801" s="76"/>
      <c r="X801" s="76"/>
      <c r="Y801" s="76"/>
      <c r="Z801" s="76"/>
    </row>
    <row r="802" ht="14.25" customHeight="1">
      <c r="A802" s="95"/>
      <c r="B802" s="76"/>
      <c r="C802" s="76"/>
      <c r="D802" s="76"/>
      <c r="E802" s="76"/>
      <c r="F802" s="76"/>
      <c r="G802" s="76"/>
      <c r="H802" s="76"/>
      <c r="I802" s="76"/>
      <c r="J802" s="76"/>
      <c r="K802" s="76"/>
      <c r="L802" s="76"/>
      <c r="M802" s="76"/>
      <c r="N802" s="76"/>
      <c r="O802" s="76"/>
      <c r="P802" s="76"/>
      <c r="Q802" s="76"/>
      <c r="R802" s="76"/>
      <c r="S802" s="76"/>
      <c r="T802" s="76"/>
      <c r="U802" s="76"/>
      <c r="V802" s="76"/>
      <c r="W802" s="76"/>
      <c r="X802" s="76"/>
      <c r="Y802" s="76"/>
      <c r="Z802" s="76"/>
    </row>
    <row r="803" ht="14.25" customHeight="1">
      <c r="A803" s="95"/>
      <c r="B803" s="76"/>
      <c r="C803" s="76"/>
      <c r="D803" s="76"/>
      <c r="E803" s="76"/>
      <c r="F803" s="76"/>
      <c r="G803" s="76"/>
      <c r="H803" s="76"/>
      <c r="I803" s="76"/>
      <c r="J803" s="76"/>
      <c r="K803" s="76"/>
      <c r="L803" s="76"/>
      <c r="M803" s="76"/>
      <c r="N803" s="76"/>
      <c r="O803" s="76"/>
      <c r="P803" s="76"/>
      <c r="Q803" s="76"/>
      <c r="R803" s="76"/>
      <c r="S803" s="76"/>
      <c r="T803" s="76"/>
      <c r="U803" s="76"/>
      <c r="V803" s="76"/>
      <c r="W803" s="76"/>
      <c r="X803" s="76"/>
      <c r="Y803" s="76"/>
      <c r="Z803" s="76"/>
    </row>
    <row r="804" ht="14.25" customHeight="1">
      <c r="A804" s="95"/>
      <c r="B804" s="76"/>
      <c r="C804" s="76"/>
      <c r="D804" s="76"/>
      <c r="E804" s="76"/>
      <c r="F804" s="76"/>
      <c r="G804" s="76"/>
      <c r="H804" s="76"/>
      <c r="I804" s="76"/>
      <c r="J804" s="76"/>
      <c r="K804" s="76"/>
      <c r="L804" s="76"/>
      <c r="M804" s="76"/>
      <c r="N804" s="76"/>
      <c r="O804" s="76"/>
      <c r="P804" s="76"/>
      <c r="Q804" s="76"/>
      <c r="R804" s="76"/>
      <c r="S804" s="76"/>
      <c r="T804" s="76"/>
      <c r="U804" s="76"/>
      <c r="V804" s="76"/>
      <c r="W804" s="76"/>
      <c r="X804" s="76"/>
      <c r="Y804" s="76"/>
      <c r="Z804" s="76"/>
    </row>
    <row r="805" ht="14.25" customHeight="1">
      <c r="A805" s="95"/>
      <c r="B805" s="76"/>
      <c r="C805" s="76"/>
      <c r="D805" s="76"/>
      <c r="E805" s="76"/>
      <c r="F805" s="76"/>
      <c r="G805" s="76"/>
      <c r="H805" s="76"/>
      <c r="I805" s="76"/>
      <c r="J805" s="76"/>
      <c r="K805" s="76"/>
      <c r="L805" s="76"/>
      <c r="M805" s="76"/>
      <c r="N805" s="76"/>
      <c r="O805" s="76"/>
      <c r="P805" s="76"/>
      <c r="Q805" s="76"/>
      <c r="R805" s="76"/>
      <c r="S805" s="76"/>
      <c r="T805" s="76"/>
      <c r="U805" s="76"/>
      <c r="V805" s="76"/>
      <c r="W805" s="76"/>
      <c r="X805" s="76"/>
      <c r="Y805" s="76"/>
      <c r="Z805" s="76"/>
    </row>
    <row r="806" ht="14.25" customHeight="1">
      <c r="A806" s="95"/>
      <c r="B806" s="76"/>
      <c r="C806" s="76"/>
      <c r="D806" s="76"/>
      <c r="E806" s="76"/>
      <c r="F806" s="76"/>
      <c r="G806" s="76"/>
      <c r="H806" s="76"/>
      <c r="I806" s="76"/>
      <c r="J806" s="76"/>
      <c r="K806" s="76"/>
      <c r="L806" s="76"/>
      <c r="M806" s="76"/>
      <c r="N806" s="76"/>
      <c r="O806" s="76"/>
      <c r="P806" s="76"/>
      <c r="Q806" s="76"/>
      <c r="R806" s="76"/>
      <c r="S806" s="76"/>
      <c r="T806" s="76"/>
      <c r="U806" s="76"/>
      <c r="V806" s="76"/>
      <c r="W806" s="76"/>
      <c r="X806" s="76"/>
      <c r="Y806" s="76"/>
      <c r="Z806" s="76"/>
    </row>
    <row r="807" ht="14.25" customHeight="1">
      <c r="A807" s="95"/>
      <c r="B807" s="76"/>
      <c r="C807" s="76"/>
      <c r="D807" s="76"/>
      <c r="E807" s="76"/>
      <c r="F807" s="76"/>
      <c r="G807" s="76"/>
      <c r="H807" s="76"/>
      <c r="I807" s="76"/>
      <c r="J807" s="76"/>
      <c r="K807" s="76"/>
      <c r="L807" s="76"/>
      <c r="M807" s="76"/>
      <c r="N807" s="76"/>
      <c r="O807" s="76"/>
      <c r="P807" s="76"/>
      <c r="Q807" s="76"/>
      <c r="R807" s="76"/>
      <c r="S807" s="76"/>
      <c r="T807" s="76"/>
      <c r="U807" s="76"/>
      <c r="V807" s="76"/>
      <c r="W807" s="76"/>
      <c r="X807" s="76"/>
      <c r="Y807" s="76"/>
      <c r="Z807" s="76"/>
    </row>
    <row r="808" ht="14.25" customHeight="1">
      <c r="A808" s="95"/>
      <c r="B808" s="76"/>
      <c r="C808" s="76"/>
      <c r="D808" s="76"/>
      <c r="E808" s="76"/>
      <c r="F808" s="76"/>
      <c r="G808" s="76"/>
      <c r="H808" s="76"/>
      <c r="I808" s="76"/>
      <c r="J808" s="76"/>
      <c r="K808" s="76"/>
      <c r="L808" s="76"/>
      <c r="M808" s="76"/>
      <c r="N808" s="76"/>
      <c r="O808" s="76"/>
      <c r="P808" s="76"/>
      <c r="Q808" s="76"/>
      <c r="R808" s="76"/>
      <c r="S808" s="76"/>
      <c r="T808" s="76"/>
      <c r="U808" s="76"/>
      <c r="V808" s="76"/>
      <c r="W808" s="76"/>
      <c r="X808" s="76"/>
      <c r="Y808" s="76"/>
      <c r="Z808" s="76"/>
    </row>
    <row r="809" ht="14.25" customHeight="1">
      <c r="A809" s="95"/>
      <c r="B809" s="76"/>
      <c r="C809" s="76"/>
      <c r="D809" s="76"/>
      <c r="E809" s="76"/>
      <c r="F809" s="76"/>
      <c r="G809" s="76"/>
      <c r="H809" s="76"/>
      <c r="I809" s="76"/>
      <c r="J809" s="76"/>
      <c r="K809" s="76"/>
      <c r="L809" s="76"/>
      <c r="M809" s="76"/>
      <c r="N809" s="76"/>
      <c r="O809" s="76"/>
      <c r="P809" s="76"/>
      <c r="Q809" s="76"/>
      <c r="R809" s="76"/>
      <c r="S809" s="76"/>
      <c r="T809" s="76"/>
      <c r="U809" s="76"/>
      <c r="V809" s="76"/>
      <c r="W809" s="76"/>
      <c r="X809" s="76"/>
      <c r="Y809" s="76"/>
      <c r="Z809" s="76"/>
    </row>
    <row r="810" ht="14.25" customHeight="1">
      <c r="A810" s="95"/>
      <c r="B810" s="76"/>
      <c r="C810" s="76"/>
      <c r="D810" s="76"/>
      <c r="E810" s="76"/>
      <c r="F810" s="76"/>
      <c r="G810" s="76"/>
      <c r="H810" s="76"/>
      <c r="I810" s="76"/>
      <c r="J810" s="76"/>
      <c r="K810" s="76"/>
      <c r="L810" s="76"/>
      <c r="M810" s="76"/>
      <c r="N810" s="76"/>
      <c r="O810" s="76"/>
      <c r="P810" s="76"/>
      <c r="Q810" s="76"/>
      <c r="R810" s="76"/>
      <c r="S810" s="76"/>
      <c r="T810" s="76"/>
      <c r="U810" s="76"/>
      <c r="V810" s="76"/>
      <c r="W810" s="76"/>
      <c r="X810" s="76"/>
      <c r="Y810" s="76"/>
      <c r="Z810" s="76"/>
    </row>
    <row r="811" ht="14.25" customHeight="1">
      <c r="A811" s="95"/>
      <c r="B811" s="76"/>
      <c r="C811" s="76"/>
      <c r="D811" s="76"/>
      <c r="E811" s="76"/>
      <c r="F811" s="76"/>
      <c r="G811" s="76"/>
      <c r="H811" s="76"/>
      <c r="I811" s="76"/>
      <c r="J811" s="76"/>
      <c r="K811" s="76"/>
      <c r="L811" s="76"/>
      <c r="M811" s="76"/>
      <c r="N811" s="76"/>
      <c r="O811" s="76"/>
      <c r="P811" s="76"/>
      <c r="Q811" s="76"/>
      <c r="R811" s="76"/>
      <c r="S811" s="76"/>
      <c r="T811" s="76"/>
      <c r="U811" s="76"/>
      <c r="V811" s="76"/>
      <c r="W811" s="76"/>
      <c r="X811" s="76"/>
      <c r="Y811" s="76"/>
      <c r="Z811" s="76"/>
    </row>
    <row r="812" ht="14.25" customHeight="1">
      <c r="A812" s="95"/>
      <c r="B812" s="76"/>
      <c r="C812" s="76"/>
      <c r="D812" s="76"/>
      <c r="E812" s="76"/>
      <c r="F812" s="76"/>
      <c r="G812" s="76"/>
      <c r="H812" s="76"/>
      <c r="I812" s="76"/>
      <c r="J812" s="76"/>
      <c r="K812" s="76"/>
      <c r="L812" s="76"/>
      <c r="M812" s="76"/>
      <c r="N812" s="76"/>
      <c r="O812" s="76"/>
      <c r="P812" s="76"/>
      <c r="Q812" s="76"/>
      <c r="R812" s="76"/>
      <c r="S812" s="76"/>
      <c r="T812" s="76"/>
      <c r="U812" s="76"/>
      <c r="V812" s="76"/>
      <c r="W812" s="76"/>
      <c r="X812" s="76"/>
      <c r="Y812" s="76"/>
      <c r="Z812" s="76"/>
    </row>
    <row r="813" ht="14.25" customHeight="1">
      <c r="A813" s="95"/>
      <c r="B813" s="76"/>
      <c r="C813" s="76"/>
      <c r="D813" s="76"/>
      <c r="E813" s="76"/>
      <c r="F813" s="76"/>
      <c r="G813" s="76"/>
      <c r="H813" s="76"/>
      <c r="I813" s="76"/>
      <c r="J813" s="76"/>
      <c r="K813" s="76"/>
      <c r="L813" s="76"/>
      <c r="M813" s="76"/>
      <c r="N813" s="76"/>
      <c r="O813" s="76"/>
      <c r="P813" s="76"/>
      <c r="Q813" s="76"/>
      <c r="R813" s="76"/>
      <c r="S813" s="76"/>
      <c r="T813" s="76"/>
      <c r="U813" s="76"/>
      <c r="V813" s="76"/>
      <c r="W813" s="76"/>
      <c r="X813" s="76"/>
      <c r="Y813" s="76"/>
      <c r="Z813" s="76"/>
    </row>
    <row r="814" ht="14.25" customHeight="1">
      <c r="A814" s="95"/>
      <c r="B814" s="76"/>
      <c r="C814" s="76"/>
      <c r="D814" s="76"/>
      <c r="E814" s="76"/>
      <c r="F814" s="76"/>
      <c r="G814" s="76"/>
      <c r="H814" s="76"/>
      <c r="I814" s="76"/>
      <c r="J814" s="76"/>
      <c r="K814" s="76"/>
      <c r="L814" s="76"/>
      <c r="M814" s="76"/>
      <c r="N814" s="76"/>
      <c r="O814" s="76"/>
      <c r="P814" s="76"/>
      <c r="Q814" s="76"/>
      <c r="R814" s="76"/>
      <c r="S814" s="76"/>
      <c r="T814" s="76"/>
      <c r="U814" s="76"/>
      <c r="V814" s="76"/>
      <c r="W814" s="76"/>
      <c r="X814" s="76"/>
      <c r="Y814" s="76"/>
      <c r="Z814" s="76"/>
    </row>
    <row r="815" ht="14.25" customHeight="1">
      <c r="A815" s="95"/>
      <c r="B815" s="76"/>
      <c r="C815" s="76"/>
      <c r="D815" s="76"/>
      <c r="E815" s="76"/>
      <c r="F815" s="76"/>
      <c r="G815" s="76"/>
      <c r="H815" s="76"/>
      <c r="I815" s="76"/>
      <c r="J815" s="76"/>
      <c r="K815" s="76"/>
      <c r="L815" s="76"/>
      <c r="M815" s="76"/>
      <c r="N815" s="76"/>
      <c r="O815" s="76"/>
      <c r="P815" s="76"/>
      <c r="Q815" s="76"/>
      <c r="R815" s="76"/>
      <c r="S815" s="76"/>
      <c r="T815" s="76"/>
      <c r="U815" s="76"/>
      <c r="V815" s="76"/>
      <c r="W815" s="76"/>
      <c r="X815" s="76"/>
      <c r="Y815" s="76"/>
      <c r="Z815" s="76"/>
    </row>
    <row r="816" ht="14.25" customHeight="1">
      <c r="A816" s="95"/>
      <c r="B816" s="76"/>
      <c r="C816" s="76"/>
      <c r="D816" s="76"/>
      <c r="E816" s="76"/>
      <c r="F816" s="76"/>
      <c r="G816" s="76"/>
      <c r="H816" s="76"/>
      <c r="I816" s="76"/>
      <c r="J816" s="76"/>
      <c r="K816" s="76"/>
      <c r="L816" s="76"/>
      <c r="M816" s="76"/>
      <c r="N816" s="76"/>
      <c r="O816" s="76"/>
      <c r="P816" s="76"/>
      <c r="Q816" s="76"/>
      <c r="R816" s="76"/>
      <c r="S816" s="76"/>
      <c r="T816" s="76"/>
      <c r="U816" s="76"/>
      <c r="V816" s="76"/>
      <c r="W816" s="76"/>
      <c r="X816" s="76"/>
      <c r="Y816" s="76"/>
      <c r="Z816" s="76"/>
    </row>
    <row r="817" ht="14.25" customHeight="1">
      <c r="A817" s="95"/>
      <c r="B817" s="76"/>
      <c r="C817" s="76"/>
      <c r="D817" s="76"/>
      <c r="E817" s="76"/>
      <c r="F817" s="76"/>
      <c r="G817" s="76"/>
      <c r="H817" s="76"/>
      <c r="I817" s="76"/>
      <c r="J817" s="76"/>
      <c r="K817" s="76"/>
      <c r="L817" s="76"/>
      <c r="M817" s="76"/>
      <c r="N817" s="76"/>
      <c r="O817" s="76"/>
      <c r="P817" s="76"/>
      <c r="Q817" s="76"/>
      <c r="R817" s="76"/>
      <c r="S817" s="76"/>
      <c r="T817" s="76"/>
      <c r="U817" s="76"/>
      <c r="V817" s="76"/>
      <c r="W817" s="76"/>
      <c r="X817" s="76"/>
      <c r="Y817" s="76"/>
      <c r="Z817" s="76"/>
    </row>
    <row r="818" ht="14.25" customHeight="1">
      <c r="A818" s="95"/>
      <c r="B818" s="76"/>
      <c r="C818" s="76"/>
      <c r="D818" s="76"/>
      <c r="E818" s="76"/>
      <c r="F818" s="76"/>
      <c r="G818" s="76"/>
      <c r="H818" s="76"/>
      <c r="I818" s="76"/>
      <c r="J818" s="76"/>
      <c r="K818" s="76"/>
      <c r="L818" s="76"/>
      <c r="M818" s="76"/>
      <c r="N818" s="76"/>
      <c r="O818" s="76"/>
      <c r="P818" s="76"/>
      <c r="Q818" s="76"/>
      <c r="R818" s="76"/>
      <c r="S818" s="76"/>
      <c r="T818" s="76"/>
      <c r="U818" s="76"/>
      <c r="V818" s="76"/>
      <c r="W818" s="76"/>
      <c r="X818" s="76"/>
      <c r="Y818" s="76"/>
      <c r="Z818" s="76"/>
    </row>
    <row r="819" ht="14.25" customHeight="1">
      <c r="A819" s="95"/>
      <c r="B819" s="76"/>
      <c r="C819" s="76"/>
      <c r="D819" s="76"/>
      <c r="E819" s="76"/>
      <c r="F819" s="76"/>
      <c r="G819" s="76"/>
      <c r="H819" s="76"/>
      <c r="I819" s="76"/>
      <c r="J819" s="76"/>
      <c r="K819" s="76"/>
      <c r="L819" s="76"/>
      <c r="M819" s="76"/>
      <c r="N819" s="76"/>
      <c r="O819" s="76"/>
      <c r="P819" s="76"/>
      <c r="Q819" s="76"/>
      <c r="R819" s="76"/>
      <c r="S819" s="76"/>
      <c r="T819" s="76"/>
      <c r="U819" s="76"/>
      <c r="V819" s="76"/>
      <c r="W819" s="76"/>
      <c r="X819" s="76"/>
      <c r="Y819" s="76"/>
      <c r="Z819" s="76"/>
    </row>
    <row r="820" ht="14.25" customHeight="1">
      <c r="A820" s="95"/>
      <c r="B820" s="76"/>
      <c r="C820" s="76"/>
      <c r="D820" s="76"/>
      <c r="E820" s="76"/>
      <c r="F820" s="76"/>
      <c r="G820" s="76"/>
      <c r="H820" s="76"/>
      <c r="I820" s="76"/>
      <c r="J820" s="76"/>
      <c r="K820" s="76"/>
      <c r="L820" s="76"/>
      <c r="M820" s="76"/>
      <c r="N820" s="76"/>
      <c r="O820" s="76"/>
      <c r="P820" s="76"/>
      <c r="Q820" s="76"/>
      <c r="R820" s="76"/>
      <c r="S820" s="76"/>
      <c r="T820" s="76"/>
      <c r="U820" s="76"/>
      <c r="V820" s="76"/>
      <c r="W820" s="76"/>
      <c r="X820" s="76"/>
      <c r="Y820" s="76"/>
      <c r="Z820" s="76"/>
    </row>
    <row r="821" ht="14.25" customHeight="1">
      <c r="A821" s="95"/>
      <c r="B821" s="76"/>
      <c r="C821" s="76"/>
      <c r="D821" s="76"/>
      <c r="E821" s="76"/>
      <c r="F821" s="76"/>
      <c r="G821" s="76"/>
      <c r="H821" s="76"/>
      <c r="I821" s="76"/>
      <c r="J821" s="76"/>
      <c r="K821" s="76"/>
      <c r="L821" s="76"/>
      <c r="M821" s="76"/>
      <c r="N821" s="76"/>
      <c r="O821" s="76"/>
      <c r="P821" s="76"/>
      <c r="Q821" s="76"/>
      <c r="R821" s="76"/>
      <c r="S821" s="76"/>
      <c r="T821" s="76"/>
      <c r="U821" s="76"/>
      <c r="V821" s="76"/>
      <c r="W821" s="76"/>
      <c r="X821" s="76"/>
      <c r="Y821" s="76"/>
      <c r="Z821" s="76"/>
    </row>
    <row r="822" ht="14.25" customHeight="1">
      <c r="A822" s="95"/>
      <c r="B822" s="76"/>
      <c r="C822" s="76"/>
      <c r="D822" s="76"/>
      <c r="E822" s="76"/>
      <c r="F822" s="76"/>
      <c r="G822" s="76"/>
      <c r="H822" s="76"/>
      <c r="I822" s="76"/>
      <c r="J822" s="76"/>
      <c r="K822" s="76"/>
      <c r="L822" s="76"/>
      <c r="M822" s="76"/>
      <c r="N822" s="76"/>
      <c r="O822" s="76"/>
      <c r="P822" s="76"/>
      <c r="Q822" s="76"/>
      <c r="R822" s="76"/>
      <c r="S822" s="76"/>
      <c r="T822" s="76"/>
      <c r="U822" s="76"/>
      <c r="V822" s="76"/>
      <c r="W822" s="76"/>
      <c r="X822" s="76"/>
      <c r="Y822" s="76"/>
      <c r="Z822" s="76"/>
    </row>
    <row r="823" ht="14.25" customHeight="1">
      <c r="A823" s="95"/>
      <c r="B823" s="76"/>
      <c r="C823" s="76"/>
      <c r="D823" s="76"/>
      <c r="E823" s="76"/>
      <c r="F823" s="76"/>
      <c r="G823" s="76"/>
      <c r="H823" s="76"/>
      <c r="I823" s="76"/>
      <c r="J823" s="76"/>
      <c r="K823" s="76"/>
      <c r="L823" s="76"/>
      <c r="M823" s="76"/>
      <c r="N823" s="76"/>
      <c r="O823" s="76"/>
      <c r="P823" s="76"/>
      <c r="Q823" s="76"/>
      <c r="R823" s="76"/>
      <c r="S823" s="76"/>
      <c r="T823" s="76"/>
      <c r="U823" s="76"/>
      <c r="V823" s="76"/>
      <c r="W823" s="76"/>
      <c r="X823" s="76"/>
      <c r="Y823" s="76"/>
      <c r="Z823" s="76"/>
    </row>
    <row r="824" ht="14.25" customHeight="1">
      <c r="A824" s="95"/>
      <c r="B824" s="76"/>
      <c r="C824" s="76"/>
      <c r="D824" s="76"/>
      <c r="E824" s="76"/>
      <c r="F824" s="76"/>
      <c r="G824" s="76"/>
      <c r="H824" s="76"/>
      <c r="I824" s="76"/>
      <c r="J824" s="76"/>
      <c r="K824" s="76"/>
      <c r="L824" s="76"/>
      <c r="M824" s="76"/>
      <c r="N824" s="76"/>
      <c r="O824" s="76"/>
      <c r="P824" s="76"/>
      <c r="Q824" s="76"/>
      <c r="R824" s="76"/>
      <c r="S824" s="76"/>
      <c r="T824" s="76"/>
      <c r="U824" s="76"/>
      <c r="V824" s="76"/>
      <c r="W824" s="76"/>
      <c r="X824" s="76"/>
      <c r="Y824" s="76"/>
      <c r="Z824" s="76"/>
    </row>
    <row r="825" ht="14.25" customHeight="1">
      <c r="A825" s="95"/>
      <c r="B825" s="76"/>
      <c r="C825" s="76"/>
      <c r="D825" s="76"/>
      <c r="E825" s="76"/>
      <c r="F825" s="76"/>
      <c r="G825" s="76"/>
      <c r="H825" s="76"/>
      <c r="I825" s="76"/>
      <c r="J825" s="76"/>
      <c r="K825" s="76"/>
      <c r="L825" s="76"/>
      <c r="M825" s="76"/>
      <c r="N825" s="76"/>
      <c r="O825" s="76"/>
      <c r="P825" s="76"/>
      <c r="Q825" s="76"/>
      <c r="R825" s="76"/>
      <c r="S825" s="76"/>
      <c r="T825" s="76"/>
      <c r="U825" s="76"/>
      <c r="V825" s="76"/>
      <c r="W825" s="76"/>
      <c r="X825" s="76"/>
      <c r="Y825" s="76"/>
      <c r="Z825" s="76"/>
    </row>
    <row r="826" ht="14.25" customHeight="1">
      <c r="A826" s="95"/>
      <c r="B826" s="76"/>
      <c r="C826" s="76"/>
      <c r="D826" s="76"/>
      <c r="E826" s="76"/>
      <c r="F826" s="76"/>
      <c r="G826" s="76"/>
      <c r="H826" s="76"/>
      <c r="I826" s="76"/>
      <c r="J826" s="76"/>
      <c r="K826" s="76"/>
      <c r="L826" s="76"/>
      <c r="M826" s="76"/>
      <c r="N826" s="76"/>
      <c r="O826" s="76"/>
      <c r="P826" s="76"/>
      <c r="Q826" s="76"/>
      <c r="R826" s="76"/>
      <c r="S826" s="76"/>
      <c r="T826" s="76"/>
      <c r="U826" s="76"/>
      <c r="V826" s="76"/>
      <c r="W826" s="76"/>
      <c r="X826" s="76"/>
      <c r="Y826" s="76"/>
      <c r="Z826" s="76"/>
    </row>
    <row r="827" ht="14.25" customHeight="1">
      <c r="A827" s="95"/>
      <c r="B827" s="76"/>
      <c r="C827" s="76"/>
      <c r="D827" s="76"/>
      <c r="E827" s="76"/>
      <c r="F827" s="76"/>
      <c r="G827" s="76"/>
      <c r="H827" s="76"/>
      <c r="I827" s="76"/>
      <c r="J827" s="76"/>
      <c r="K827" s="76"/>
      <c r="L827" s="76"/>
      <c r="M827" s="76"/>
      <c r="N827" s="76"/>
      <c r="O827" s="76"/>
      <c r="P827" s="76"/>
      <c r="Q827" s="76"/>
      <c r="R827" s="76"/>
      <c r="S827" s="76"/>
      <c r="T827" s="76"/>
      <c r="U827" s="76"/>
      <c r="V827" s="76"/>
      <c r="W827" s="76"/>
      <c r="X827" s="76"/>
      <c r="Y827" s="76"/>
      <c r="Z827" s="76"/>
    </row>
    <row r="828" ht="14.25" customHeight="1">
      <c r="A828" s="95"/>
      <c r="B828" s="76"/>
      <c r="C828" s="76"/>
      <c r="D828" s="76"/>
      <c r="E828" s="76"/>
      <c r="F828" s="76"/>
      <c r="G828" s="76"/>
      <c r="H828" s="76"/>
      <c r="I828" s="76"/>
      <c r="J828" s="76"/>
      <c r="K828" s="76"/>
      <c r="L828" s="76"/>
      <c r="M828" s="76"/>
      <c r="N828" s="76"/>
      <c r="O828" s="76"/>
      <c r="P828" s="76"/>
      <c r="Q828" s="76"/>
      <c r="R828" s="76"/>
      <c r="S828" s="76"/>
      <c r="T828" s="76"/>
      <c r="U828" s="76"/>
      <c r="V828" s="76"/>
      <c r="W828" s="76"/>
      <c r="X828" s="76"/>
      <c r="Y828" s="76"/>
      <c r="Z828" s="76"/>
    </row>
    <row r="829" ht="14.25" customHeight="1">
      <c r="A829" s="95"/>
      <c r="B829" s="76"/>
      <c r="C829" s="76"/>
      <c r="D829" s="76"/>
      <c r="E829" s="76"/>
      <c r="F829" s="76"/>
      <c r="G829" s="76"/>
      <c r="H829" s="76"/>
      <c r="I829" s="76"/>
      <c r="J829" s="76"/>
      <c r="K829" s="76"/>
      <c r="L829" s="76"/>
      <c r="M829" s="76"/>
      <c r="N829" s="76"/>
      <c r="O829" s="76"/>
      <c r="P829" s="76"/>
      <c r="Q829" s="76"/>
      <c r="R829" s="76"/>
      <c r="S829" s="76"/>
      <c r="T829" s="76"/>
      <c r="U829" s="76"/>
      <c r="V829" s="76"/>
      <c r="W829" s="76"/>
      <c r="X829" s="76"/>
      <c r="Y829" s="76"/>
      <c r="Z829" s="76"/>
    </row>
    <row r="830" ht="14.25" customHeight="1">
      <c r="A830" s="95"/>
      <c r="B830" s="76"/>
      <c r="C830" s="76"/>
      <c r="D830" s="76"/>
      <c r="E830" s="76"/>
      <c r="F830" s="76"/>
      <c r="G830" s="76"/>
      <c r="H830" s="76"/>
      <c r="I830" s="76"/>
      <c r="J830" s="76"/>
      <c r="K830" s="76"/>
      <c r="L830" s="76"/>
      <c r="M830" s="76"/>
      <c r="N830" s="76"/>
      <c r="O830" s="76"/>
      <c r="P830" s="76"/>
      <c r="Q830" s="76"/>
      <c r="R830" s="76"/>
      <c r="S830" s="76"/>
      <c r="T830" s="76"/>
      <c r="U830" s="76"/>
      <c r="V830" s="76"/>
      <c r="W830" s="76"/>
      <c r="X830" s="76"/>
      <c r="Y830" s="76"/>
      <c r="Z830" s="76"/>
    </row>
    <row r="831" ht="14.25" customHeight="1">
      <c r="A831" s="95"/>
      <c r="B831" s="76"/>
      <c r="C831" s="76"/>
      <c r="D831" s="76"/>
      <c r="E831" s="76"/>
      <c r="F831" s="76"/>
      <c r="G831" s="76"/>
      <c r="H831" s="76"/>
      <c r="I831" s="76"/>
      <c r="J831" s="76"/>
      <c r="K831" s="76"/>
      <c r="L831" s="76"/>
      <c r="M831" s="76"/>
      <c r="N831" s="76"/>
      <c r="O831" s="76"/>
      <c r="P831" s="76"/>
      <c r="Q831" s="76"/>
      <c r="R831" s="76"/>
      <c r="S831" s="76"/>
      <c r="T831" s="76"/>
      <c r="U831" s="76"/>
      <c r="V831" s="76"/>
      <c r="W831" s="76"/>
      <c r="X831" s="76"/>
      <c r="Y831" s="76"/>
      <c r="Z831" s="76"/>
    </row>
    <row r="832" ht="14.25" customHeight="1">
      <c r="A832" s="95"/>
      <c r="B832" s="76"/>
      <c r="C832" s="76"/>
      <c r="D832" s="76"/>
      <c r="E832" s="76"/>
      <c r="F832" s="76"/>
      <c r="G832" s="76"/>
      <c r="H832" s="76"/>
      <c r="I832" s="76"/>
      <c r="J832" s="76"/>
      <c r="K832" s="76"/>
      <c r="L832" s="76"/>
      <c r="M832" s="76"/>
      <c r="N832" s="76"/>
      <c r="O832" s="76"/>
      <c r="P832" s="76"/>
      <c r="Q832" s="76"/>
      <c r="R832" s="76"/>
      <c r="S832" s="76"/>
      <c r="T832" s="76"/>
      <c r="U832" s="76"/>
      <c r="V832" s="76"/>
      <c r="W832" s="76"/>
      <c r="X832" s="76"/>
      <c r="Y832" s="76"/>
      <c r="Z832" s="76"/>
    </row>
    <row r="833" ht="14.25" customHeight="1">
      <c r="A833" s="95"/>
      <c r="B833" s="76"/>
      <c r="C833" s="76"/>
      <c r="D833" s="76"/>
      <c r="E833" s="76"/>
      <c r="F833" s="76"/>
      <c r="G833" s="76"/>
      <c r="H833" s="76"/>
      <c r="I833" s="76"/>
      <c r="J833" s="76"/>
      <c r="K833" s="76"/>
      <c r="L833" s="76"/>
      <c r="M833" s="76"/>
      <c r="N833" s="76"/>
      <c r="O833" s="76"/>
      <c r="P833" s="76"/>
      <c r="Q833" s="76"/>
      <c r="R833" s="76"/>
      <c r="S833" s="76"/>
      <c r="T833" s="76"/>
      <c r="U833" s="76"/>
      <c r="V833" s="76"/>
      <c r="W833" s="76"/>
      <c r="X833" s="76"/>
      <c r="Y833" s="76"/>
      <c r="Z833" s="76"/>
    </row>
    <row r="834" ht="14.25" customHeight="1">
      <c r="A834" s="95"/>
      <c r="B834" s="76"/>
      <c r="C834" s="76"/>
      <c r="D834" s="76"/>
      <c r="E834" s="76"/>
      <c r="F834" s="76"/>
      <c r="G834" s="76"/>
      <c r="H834" s="76"/>
      <c r="I834" s="76"/>
      <c r="J834" s="76"/>
      <c r="K834" s="76"/>
      <c r="L834" s="76"/>
      <c r="M834" s="76"/>
      <c r="N834" s="76"/>
      <c r="O834" s="76"/>
      <c r="P834" s="76"/>
      <c r="Q834" s="76"/>
      <c r="R834" s="76"/>
      <c r="S834" s="76"/>
      <c r="T834" s="76"/>
      <c r="U834" s="76"/>
      <c r="V834" s="76"/>
      <c r="W834" s="76"/>
      <c r="X834" s="76"/>
      <c r="Y834" s="76"/>
      <c r="Z834" s="76"/>
    </row>
    <row r="835" ht="14.25" customHeight="1">
      <c r="A835" s="95"/>
      <c r="B835" s="76"/>
      <c r="C835" s="76"/>
      <c r="D835" s="76"/>
      <c r="E835" s="76"/>
      <c r="F835" s="76"/>
      <c r="G835" s="76"/>
      <c r="H835" s="76"/>
      <c r="I835" s="76"/>
      <c r="J835" s="76"/>
      <c r="K835" s="76"/>
      <c r="L835" s="76"/>
      <c r="M835" s="76"/>
      <c r="N835" s="76"/>
      <c r="O835" s="76"/>
      <c r="P835" s="76"/>
      <c r="Q835" s="76"/>
      <c r="R835" s="76"/>
      <c r="S835" s="76"/>
      <c r="T835" s="76"/>
      <c r="U835" s="76"/>
      <c r="V835" s="76"/>
      <c r="W835" s="76"/>
      <c r="X835" s="76"/>
      <c r="Y835" s="76"/>
      <c r="Z835" s="76"/>
    </row>
    <row r="836" ht="14.25" customHeight="1">
      <c r="A836" s="95"/>
      <c r="B836" s="76"/>
      <c r="C836" s="76"/>
      <c r="D836" s="76"/>
      <c r="E836" s="76"/>
      <c r="F836" s="76"/>
      <c r="G836" s="76"/>
      <c r="H836" s="76"/>
      <c r="I836" s="76"/>
      <c r="J836" s="76"/>
      <c r="K836" s="76"/>
      <c r="L836" s="76"/>
      <c r="M836" s="76"/>
      <c r="N836" s="76"/>
      <c r="O836" s="76"/>
      <c r="P836" s="76"/>
      <c r="Q836" s="76"/>
      <c r="R836" s="76"/>
      <c r="S836" s="76"/>
      <c r="T836" s="76"/>
      <c r="U836" s="76"/>
      <c r="V836" s="76"/>
      <c r="W836" s="76"/>
      <c r="X836" s="76"/>
      <c r="Y836" s="76"/>
      <c r="Z836" s="76"/>
    </row>
    <row r="837" ht="14.25" customHeight="1">
      <c r="A837" s="95"/>
      <c r="B837" s="76"/>
      <c r="C837" s="76"/>
      <c r="D837" s="76"/>
      <c r="E837" s="76"/>
      <c r="F837" s="76"/>
      <c r="G837" s="76"/>
      <c r="H837" s="76"/>
      <c r="I837" s="76"/>
      <c r="J837" s="76"/>
      <c r="K837" s="76"/>
      <c r="L837" s="76"/>
      <c r="M837" s="76"/>
      <c r="N837" s="76"/>
      <c r="O837" s="76"/>
      <c r="P837" s="76"/>
      <c r="Q837" s="76"/>
      <c r="R837" s="76"/>
      <c r="S837" s="76"/>
      <c r="T837" s="76"/>
      <c r="U837" s="76"/>
      <c r="V837" s="76"/>
      <c r="W837" s="76"/>
      <c r="X837" s="76"/>
      <c r="Y837" s="76"/>
      <c r="Z837" s="76"/>
    </row>
    <row r="838" ht="14.25" customHeight="1">
      <c r="A838" s="95"/>
      <c r="B838" s="76"/>
      <c r="C838" s="76"/>
      <c r="D838" s="76"/>
      <c r="E838" s="76"/>
      <c r="F838" s="76"/>
      <c r="G838" s="76"/>
      <c r="H838" s="76"/>
      <c r="I838" s="76"/>
      <c r="J838" s="76"/>
      <c r="K838" s="76"/>
      <c r="L838" s="76"/>
      <c r="M838" s="76"/>
      <c r="N838" s="76"/>
      <c r="O838" s="76"/>
      <c r="P838" s="76"/>
      <c r="Q838" s="76"/>
      <c r="R838" s="76"/>
      <c r="S838" s="76"/>
      <c r="T838" s="76"/>
      <c r="U838" s="76"/>
      <c r="V838" s="76"/>
      <c r="W838" s="76"/>
      <c r="X838" s="76"/>
      <c r="Y838" s="76"/>
      <c r="Z838" s="76"/>
    </row>
    <row r="839" ht="14.25" customHeight="1">
      <c r="A839" s="95"/>
      <c r="B839" s="76"/>
      <c r="C839" s="76"/>
      <c r="D839" s="76"/>
      <c r="E839" s="76"/>
      <c r="F839" s="76"/>
      <c r="G839" s="76"/>
      <c r="H839" s="76"/>
      <c r="I839" s="76"/>
      <c r="J839" s="76"/>
      <c r="K839" s="76"/>
      <c r="L839" s="76"/>
      <c r="M839" s="76"/>
      <c r="N839" s="76"/>
      <c r="O839" s="76"/>
      <c r="P839" s="76"/>
      <c r="Q839" s="76"/>
      <c r="R839" s="76"/>
      <c r="S839" s="76"/>
      <c r="T839" s="76"/>
      <c r="U839" s="76"/>
      <c r="V839" s="76"/>
      <c r="W839" s="76"/>
      <c r="X839" s="76"/>
      <c r="Y839" s="76"/>
      <c r="Z839" s="76"/>
    </row>
    <row r="840" ht="14.25" customHeight="1">
      <c r="A840" s="95"/>
      <c r="B840" s="76"/>
      <c r="C840" s="76"/>
      <c r="D840" s="76"/>
      <c r="E840" s="76"/>
      <c r="F840" s="76"/>
      <c r="G840" s="76"/>
      <c r="H840" s="76"/>
      <c r="I840" s="76"/>
      <c r="J840" s="76"/>
      <c r="K840" s="76"/>
      <c r="L840" s="76"/>
      <c r="M840" s="76"/>
      <c r="N840" s="76"/>
      <c r="O840" s="76"/>
      <c r="P840" s="76"/>
      <c r="Q840" s="76"/>
      <c r="R840" s="76"/>
      <c r="S840" s="76"/>
      <c r="T840" s="76"/>
      <c r="U840" s="76"/>
      <c r="V840" s="76"/>
      <c r="W840" s="76"/>
      <c r="X840" s="76"/>
      <c r="Y840" s="76"/>
      <c r="Z840" s="76"/>
    </row>
    <row r="841" ht="14.25" customHeight="1">
      <c r="A841" s="95"/>
      <c r="B841" s="76"/>
      <c r="C841" s="76"/>
      <c r="D841" s="76"/>
      <c r="E841" s="76"/>
      <c r="F841" s="76"/>
      <c r="G841" s="76"/>
      <c r="H841" s="76"/>
      <c r="I841" s="76"/>
      <c r="J841" s="76"/>
      <c r="K841" s="76"/>
      <c r="L841" s="76"/>
      <c r="M841" s="76"/>
      <c r="N841" s="76"/>
      <c r="O841" s="76"/>
      <c r="P841" s="76"/>
      <c r="Q841" s="76"/>
      <c r="R841" s="76"/>
      <c r="S841" s="76"/>
      <c r="T841" s="76"/>
      <c r="U841" s="76"/>
      <c r="V841" s="76"/>
      <c r="W841" s="76"/>
      <c r="X841" s="76"/>
      <c r="Y841" s="76"/>
      <c r="Z841" s="76"/>
    </row>
    <row r="842" ht="14.25" customHeight="1">
      <c r="A842" s="95"/>
      <c r="B842" s="76"/>
      <c r="C842" s="76"/>
      <c r="D842" s="76"/>
      <c r="E842" s="76"/>
      <c r="F842" s="76"/>
      <c r="G842" s="76"/>
      <c r="H842" s="76"/>
      <c r="I842" s="76"/>
      <c r="J842" s="76"/>
      <c r="K842" s="76"/>
      <c r="L842" s="76"/>
      <c r="M842" s="76"/>
      <c r="N842" s="76"/>
      <c r="O842" s="76"/>
      <c r="P842" s="76"/>
      <c r="Q842" s="76"/>
      <c r="R842" s="76"/>
      <c r="S842" s="76"/>
      <c r="T842" s="76"/>
      <c r="U842" s="76"/>
      <c r="V842" s="76"/>
      <c r="W842" s="76"/>
      <c r="X842" s="76"/>
      <c r="Y842" s="76"/>
      <c r="Z842" s="76"/>
    </row>
    <row r="843" ht="14.25" customHeight="1">
      <c r="A843" s="95"/>
      <c r="B843" s="76"/>
      <c r="C843" s="76"/>
      <c r="D843" s="76"/>
      <c r="E843" s="76"/>
      <c r="F843" s="76"/>
      <c r="G843" s="76"/>
      <c r="H843" s="76"/>
      <c r="I843" s="76"/>
      <c r="J843" s="76"/>
      <c r="K843" s="76"/>
      <c r="L843" s="76"/>
      <c r="M843" s="76"/>
      <c r="N843" s="76"/>
      <c r="O843" s="76"/>
      <c r="P843" s="76"/>
      <c r="Q843" s="76"/>
      <c r="R843" s="76"/>
      <c r="S843" s="76"/>
      <c r="T843" s="76"/>
      <c r="U843" s="76"/>
      <c r="V843" s="76"/>
      <c r="W843" s="76"/>
      <c r="X843" s="76"/>
      <c r="Y843" s="76"/>
      <c r="Z843" s="76"/>
    </row>
    <row r="844" ht="14.25" customHeight="1">
      <c r="A844" s="95"/>
      <c r="B844" s="76"/>
      <c r="C844" s="76"/>
      <c r="D844" s="76"/>
      <c r="E844" s="76"/>
      <c r="F844" s="76"/>
      <c r="G844" s="76"/>
      <c r="H844" s="76"/>
      <c r="I844" s="76"/>
      <c r="J844" s="76"/>
      <c r="K844" s="76"/>
      <c r="L844" s="76"/>
      <c r="M844" s="76"/>
      <c r="N844" s="76"/>
      <c r="O844" s="76"/>
      <c r="P844" s="76"/>
      <c r="Q844" s="76"/>
      <c r="R844" s="76"/>
      <c r="S844" s="76"/>
      <c r="T844" s="76"/>
      <c r="U844" s="76"/>
      <c r="V844" s="76"/>
      <c r="W844" s="76"/>
      <c r="X844" s="76"/>
      <c r="Y844" s="76"/>
      <c r="Z844" s="76"/>
    </row>
    <row r="845" ht="14.25" customHeight="1">
      <c r="A845" s="95"/>
      <c r="B845" s="76"/>
      <c r="C845" s="76"/>
      <c r="D845" s="76"/>
      <c r="E845" s="76"/>
      <c r="F845" s="76"/>
      <c r="G845" s="76"/>
      <c r="H845" s="76"/>
      <c r="I845" s="76"/>
      <c r="J845" s="76"/>
      <c r="K845" s="76"/>
      <c r="L845" s="76"/>
      <c r="M845" s="76"/>
      <c r="N845" s="76"/>
      <c r="O845" s="76"/>
      <c r="P845" s="76"/>
      <c r="Q845" s="76"/>
      <c r="R845" s="76"/>
      <c r="S845" s="76"/>
      <c r="T845" s="76"/>
      <c r="U845" s="76"/>
      <c r="V845" s="76"/>
      <c r="W845" s="76"/>
      <c r="X845" s="76"/>
      <c r="Y845" s="76"/>
      <c r="Z845" s="76"/>
    </row>
    <row r="846" ht="14.25" customHeight="1">
      <c r="A846" s="95"/>
      <c r="B846" s="76"/>
      <c r="C846" s="76"/>
      <c r="D846" s="76"/>
      <c r="E846" s="76"/>
      <c r="F846" s="76"/>
      <c r="G846" s="76"/>
      <c r="H846" s="76"/>
      <c r="I846" s="76"/>
      <c r="J846" s="76"/>
      <c r="K846" s="76"/>
      <c r="L846" s="76"/>
      <c r="M846" s="76"/>
      <c r="N846" s="76"/>
      <c r="O846" s="76"/>
      <c r="P846" s="76"/>
      <c r="Q846" s="76"/>
      <c r="R846" s="76"/>
      <c r="S846" s="76"/>
      <c r="T846" s="76"/>
      <c r="U846" s="76"/>
      <c r="V846" s="76"/>
      <c r="W846" s="76"/>
      <c r="X846" s="76"/>
      <c r="Y846" s="76"/>
      <c r="Z846" s="76"/>
    </row>
    <row r="847" ht="14.25" customHeight="1">
      <c r="A847" s="95"/>
      <c r="B847" s="76"/>
      <c r="C847" s="76"/>
      <c r="D847" s="76"/>
      <c r="E847" s="76"/>
      <c r="F847" s="76"/>
      <c r="G847" s="76"/>
      <c r="H847" s="76"/>
      <c r="I847" s="76"/>
      <c r="J847" s="76"/>
      <c r="K847" s="76"/>
      <c r="L847" s="76"/>
      <c r="M847" s="76"/>
      <c r="N847" s="76"/>
      <c r="O847" s="76"/>
      <c r="P847" s="76"/>
      <c r="Q847" s="76"/>
      <c r="R847" s="76"/>
      <c r="S847" s="76"/>
      <c r="T847" s="76"/>
      <c r="U847" s="76"/>
      <c r="V847" s="76"/>
      <c r="W847" s="76"/>
      <c r="X847" s="76"/>
      <c r="Y847" s="76"/>
      <c r="Z847" s="76"/>
    </row>
    <row r="848" ht="14.25" customHeight="1">
      <c r="A848" s="95"/>
      <c r="B848" s="76"/>
      <c r="C848" s="76"/>
      <c r="D848" s="76"/>
      <c r="E848" s="76"/>
      <c r="F848" s="76"/>
      <c r="G848" s="76"/>
      <c r="H848" s="76"/>
      <c r="I848" s="76"/>
      <c r="J848" s="76"/>
      <c r="K848" s="76"/>
      <c r="L848" s="76"/>
      <c r="M848" s="76"/>
      <c r="N848" s="76"/>
      <c r="O848" s="76"/>
      <c r="P848" s="76"/>
      <c r="Q848" s="76"/>
      <c r="R848" s="76"/>
      <c r="S848" s="76"/>
      <c r="T848" s="76"/>
      <c r="U848" s="76"/>
      <c r="V848" s="76"/>
      <c r="W848" s="76"/>
      <c r="X848" s="76"/>
      <c r="Y848" s="76"/>
      <c r="Z848" s="76"/>
    </row>
    <row r="849" ht="14.25" customHeight="1">
      <c r="A849" s="95"/>
      <c r="B849" s="76"/>
      <c r="C849" s="76"/>
      <c r="D849" s="76"/>
      <c r="E849" s="76"/>
      <c r="F849" s="76"/>
      <c r="G849" s="76"/>
      <c r="H849" s="76"/>
      <c r="I849" s="76"/>
      <c r="J849" s="76"/>
      <c r="K849" s="76"/>
      <c r="L849" s="76"/>
      <c r="M849" s="76"/>
      <c r="N849" s="76"/>
      <c r="O849" s="76"/>
      <c r="P849" s="76"/>
      <c r="Q849" s="76"/>
      <c r="R849" s="76"/>
      <c r="S849" s="76"/>
      <c r="T849" s="76"/>
      <c r="U849" s="76"/>
      <c r="V849" s="76"/>
      <c r="W849" s="76"/>
      <c r="X849" s="76"/>
      <c r="Y849" s="76"/>
      <c r="Z849" s="76"/>
    </row>
    <row r="850" ht="14.25" customHeight="1">
      <c r="A850" s="95"/>
      <c r="B850" s="76"/>
      <c r="C850" s="76"/>
      <c r="D850" s="76"/>
      <c r="E850" s="76"/>
      <c r="F850" s="76"/>
      <c r="G850" s="76"/>
      <c r="H850" s="76"/>
      <c r="I850" s="76"/>
      <c r="J850" s="76"/>
      <c r="K850" s="76"/>
      <c r="L850" s="76"/>
      <c r="M850" s="76"/>
      <c r="N850" s="76"/>
      <c r="O850" s="76"/>
      <c r="P850" s="76"/>
      <c r="Q850" s="76"/>
      <c r="R850" s="76"/>
      <c r="S850" s="76"/>
      <c r="T850" s="76"/>
      <c r="U850" s="76"/>
      <c r="V850" s="76"/>
      <c r="W850" s="76"/>
      <c r="X850" s="76"/>
      <c r="Y850" s="76"/>
      <c r="Z850" s="76"/>
    </row>
    <row r="851" ht="14.25" customHeight="1">
      <c r="A851" s="95"/>
      <c r="B851" s="76"/>
      <c r="C851" s="76"/>
      <c r="D851" s="76"/>
      <c r="E851" s="76"/>
      <c r="F851" s="76"/>
      <c r="G851" s="76"/>
      <c r="H851" s="76"/>
      <c r="I851" s="76"/>
      <c r="J851" s="76"/>
      <c r="K851" s="76"/>
      <c r="L851" s="76"/>
      <c r="M851" s="76"/>
      <c r="N851" s="76"/>
      <c r="O851" s="76"/>
      <c r="P851" s="76"/>
      <c r="Q851" s="76"/>
      <c r="R851" s="76"/>
      <c r="S851" s="76"/>
      <c r="T851" s="76"/>
      <c r="U851" s="76"/>
      <c r="V851" s="76"/>
      <c r="W851" s="76"/>
      <c r="X851" s="76"/>
      <c r="Y851" s="76"/>
      <c r="Z851" s="76"/>
    </row>
    <row r="852" ht="14.25" customHeight="1">
      <c r="A852" s="95"/>
      <c r="B852" s="76"/>
      <c r="C852" s="76"/>
      <c r="D852" s="76"/>
      <c r="E852" s="76"/>
      <c r="F852" s="76"/>
      <c r="G852" s="76"/>
      <c r="H852" s="76"/>
      <c r="I852" s="76"/>
      <c r="J852" s="76"/>
      <c r="K852" s="76"/>
      <c r="L852" s="76"/>
      <c r="M852" s="76"/>
      <c r="N852" s="76"/>
      <c r="O852" s="76"/>
      <c r="P852" s="76"/>
      <c r="Q852" s="76"/>
      <c r="R852" s="76"/>
      <c r="S852" s="76"/>
      <c r="T852" s="76"/>
      <c r="U852" s="76"/>
      <c r="V852" s="76"/>
      <c r="W852" s="76"/>
      <c r="X852" s="76"/>
      <c r="Y852" s="76"/>
      <c r="Z852" s="76"/>
    </row>
    <row r="853" ht="14.25" customHeight="1">
      <c r="A853" s="95"/>
      <c r="B853" s="76"/>
      <c r="C853" s="76"/>
      <c r="D853" s="76"/>
      <c r="E853" s="76"/>
      <c r="F853" s="76"/>
      <c r="G853" s="76"/>
      <c r="H853" s="76"/>
      <c r="I853" s="76"/>
      <c r="J853" s="76"/>
      <c r="K853" s="76"/>
      <c r="L853" s="76"/>
      <c r="M853" s="76"/>
      <c r="N853" s="76"/>
      <c r="O853" s="76"/>
      <c r="P853" s="76"/>
      <c r="Q853" s="76"/>
      <c r="R853" s="76"/>
      <c r="S853" s="76"/>
      <c r="T853" s="76"/>
      <c r="U853" s="76"/>
      <c r="V853" s="76"/>
      <c r="W853" s="76"/>
      <c r="X853" s="76"/>
      <c r="Y853" s="76"/>
      <c r="Z853" s="76"/>
    </row>
    <row r="854" ht="14.25" customHeight="1">
      <c r="A854" s="95"/>
      <c r="B854" s="76"/>
      <c r="C854" s="76"/>
      <c r="D854" s="76"/>
      <c r="E854" s="76"/>
      <c r="F854" s="76"/>
      <c r="G854" s="76"/>
      <c r="H854" s="76"/>
      <c r="I854" s="76"/>
      <c r="J854" s="76"/>
      <c r="K854" s="76"/>
      <c r="L854" s="76"/>
      <c r="M854" s="76"/>
      <c r="N854" s="76"/>
      <c r="O854" s="76"/>
      <c r="P854" s="76"/>
      <c r="Q854" s="76"/>
      <c r="R854" s="76"/>
      <c r="S854" s="76"/>
      <c r="T854" s="76"/>
      <c r="U854" s="76"/>
      <c r="V854" s="76"/>
      <c r="W854" s="76"/>
      <c r="X854" s="76"/>
      <c r="Y854" s="76"/>
      <c r="Z854" s="76"/>
    </row>
    <row r="855" ht="14.25" customHeight="1">
      <c r="A855" s="95"/>
      <c r="B855" s="76"/>
      <c r="C855" s="76"/>
      <c r="D855" s="76"/>
      <c r="E855" s="76"/>
      <c r="F855" s="76"/>
      <c r="G855" s="76"/>
      <c r="H855" s="76"/>
      <c r="I855" s="76"/>
      <c r="J855" s="76"/>
      <c r="K855" s="76"/>
      <c r="L855" s="76"/>
      <c r="M855" s="76"/>
      <c r="N855" s="76"/>
      <c r="O855" s="76"/>
      <c r="P855" s="76"/>
      <c r="Q855" s="76"/>
      <c r="R855" s="76"/>
      <c r="S855" s="76"/>
      <c r="T855" s="76"/>
      <c r="U855" s="76"/>
      <c r="V855" s="76"/>
      <c r="W855" s="76"/>
      <c r="X855" s="76"/>
      <c r="Y855" s="76"/>
      <c r="Z855" s="76"/>
    </row>
    <row r="856" ht="14.25" customHeight="1">
      <c r="A856" s="95"/>
      <c r="B856" s="76"/>
      <c r="C856" s="76"/>
      <c r="D856" s="76"/>
      <c r="E856" s="76"/>
      <c r="F856" s="76"/>
      <c r="G856" s="76"/>
      <c r="H856" s="76"/>
      <c r="I856" s="76"/>
      <c r="J856" s="76"/>
      <c r="K856" s="76"/>
      <c r="L856" s="76"/>
      <c r="M856" s="76"/>
      <c r="N856" s="76"/>
      <c r="O856" s="76"/>
      <c r="P856" s="76"/>
      <c r="Q856" s="76"/>
      <c r="R856" s="76"/>
      <c r="S856" s="76"/>
      <c r="T856" s="76"/>
      <c r="U856" s="76"/>
      <c r="V856" s="76"/>
      <c r="W856" s="76"/>
      <c r="X856" s="76"/>
      <c r="Y856" s="76"/>
      <c r="Z856" s="76"/>
    </row>
    <row r="857" ht="14.25" customHeight="1">
      <c r="A857" s="95"/>
      <c r="B857" s="76"/>
      <c r="C857" s="76"/>
      <c r="D857" s="76"/>
      <c r="E857" s="76"/>
      <c r="F857" s="76"/>
      <c r="G857" s="76"/>
      <c r="H857" s="76"/>
      <c r="I857" s="76"/>
      <c r="J857" s="76"/>
      <c r="K857" s="76"/>
      <c r="L857" s="76"/>
      <c r="M857" s="76"/>
      <c r="N857" s="76"/>
      <c r="O857" s="76"/>
      <c r="P857" s="76"/>
      <c r="Q857" s="76"/>
      <c r="R857" s="76"/>
      <c r="S857" s="76"/>
      <c r="T857" s="76"/>
      <c r="U857" s="76"/>
      <c r="V857" s="76"/>
      <c r="W857" s="76"/>
      <c r="X857" s="76"/>
      <c r="Y857" s="76"/>
      <c r="Z857" s="76"/>
    </row>
    <row r="858" ht="14.25" customHeight="1">
      <c r="A858" s="95"/>
      <c r="B858" s="76"/>
      <c r="C858" s="76"/>
      <c r="D858" s="76"/>
      <c r="E858" s="76"/>
      <c r="F858" s="76"/>
      <c r="G858" s="76"/>
      <c r="H858" s="76"/>
      <c r="I858" s="76"/>
      <c r="J858" s="76"/>
      <c r="K858" s="76"/>
      <c r="L858" s="76"/>
      <c r="M858" s="76"/>
      <c r="N858" s="76"/>
      <c r="O858" s="76"/>
      <c r="P858" s="76"/>
      <c r="Q858" s="76"/>
      <c r="R858" s="76"/>
      <c r="S858" s="76"/>
      <c r="T858" s="76"/>
      <c r="U858" s="76"/>
      <c r="V858" s="76"/>
      <c r="W858" s="76"/>
      <c r="X858" s="76"/>
      <c r="Y858" s="76"/>
      <c r="Z858" s="76"/>
    </row>
    <row r="859" ht="14.25" customHeight="1">
      <c r="A859" s="95"/>
      <c r="B859" s="76"/>
      <c r="C859" s="76"/>
      <c r="D859" s="76"/>
      <c r="E859" s="76"/>
      <c r="F859" s="76"/>
      <c r="G859" s="76"/>
      <c r="H859" s="76"/>
      <c r="I859" s="76"/>
      <c r="J859" s="76"/>
      <c r="K859" s="76"/>
      <c r="L859" s="76"/>
      <c r="M859" s="76"/>
      <c r="N859" s="76"/>
      <c r="O859" s="76"/>
      <c r="P859" s="76"/>
      <c r="Q859" s="76"/>
      <c r="R859" s="76"/>
      <c r="S859" s="76"/>
      <c r="T859" s="76"/>
      <c r="U859" s="76"/>
      <c r="V859" s="76"/>
      <c r="W859" s="76"/>
      <c r="X859" s="76"/>
      <c r="Y859" s="76"/>
      <c r="Z859" s="76"/>
    </row>
    <row r="860" ht="14.25" customHeight="1">
      <c r="A860" s="95"/>
      <c r="B860" s="76"/>
      <c r="C860" s="76"/>
      <c r="D860" s="76"/>
      <c r="E860" s="76"/>
      <c r="F860" s="76"/>
      <c r="G860" s="76"/>
      <c r="H860" s="76"/>
      <c r="I860" s="76"/>
      <c r="J860" s="76"/>
      <c r="K860" s="76"/>
      <c r="L860" s="76"/>
      <c r="M860" s="76"/>
      <c r="N860" s="76"/>
      <c r="O860" s="76"/>
      <c r="P860" s="76"/>
      <c r="Q860" s="76"/>
      <c r="R860" s="76"/>
      <c r="S860" s="76"/>
      <c r="T860" s="76"/>
      <c r="U860" s="76"/>
      <c r="V860" s="76"/>
      <c r="W860" s="76"/>
      <c r="X860" s="76"/>
      <c r="Y860" s="76"/>
      <c r="Z860" s="76"/>
    </row>
    <row r="861" ht="14.25" customHeight="1">
      <c r="A861" s="95"/>
      <c r="B861" s="76"/>
      <c r="C861" s="76"/>
      <c r="D861" s="76"/>
      <c r="E861" s="76"/>
      <c r="F861" s="76"/>
      <c r="G861" s="76"/>
      <c r="H861" s="76"/>
      <c r="I861" s="76"/>
      <c r="J861" s="76"/>
      <c r="K861" s="76"/>
      <c r="L861" s="76"/>
      <c r="M861" s="76"/>
      <c r="N861" s="76"/>
      <c r="O861" s="76"/>
      <c r="P861" s="76"/>
      <c r="Q861" s="76"/>
      <c r="R861" s="76"/>
      <c r="S861" s="76"/>
      <c r="T861" s="76"/>
      <c r="U861" s="76"/>
      <c r="V861" s="76"/>
      <c r="W861" s="76"/>
      <c r="X861" s="76"/>
      <c r="Y861" s="76"/>
      <c r="Z861" s="76"/>
    </row>
    <row r="862" ht="14.25" customHeight="1">
      <c r="A862" s="95"/>
      <c r="B862" s="76"/>
      <c r="C862" s="76"/>
      <c r="D862" s="76"/>
      <c r="E862" s="76"/>
      <c r="F862" s="76"/>
      <c r="G862" s="76"/>
      <c r="H862" s="76"/>
      <c r="I862" s="76"/>
      <c r="J862" s="76"/>
      <c r="K862" s="76"/>
      <c r="L862" s="76"/>
      <c r="M862" s="76"/>
      <c r="N862" s="76"/>
      <c r="O862" s="76"/>
      <c r="P862" s="76"/>
      <c r="Q862" s="76"/>
      <c r="R862" s="76"/>
      <c r="S862" s="76"/>
      <c r="T862" s="76"/>
      <c r="U862" s="76"/>
      <c r="V862" s="76"/>
      <c r="W862" s="76"/>
      <c r="X862" s="76"/>
      <c r="Y862" s="76"/>
      <c r="Z862" s="76"/>
    </row>
    <row r="863" ht="14.25" customHeight="1">
      <c r="A863" s="95"/>
      <c r="B863" s="76"/>
      <c r="C863" s="76"/>
      <c r="D863" s="76"/>
      <c r="E863" s="76"/>
      <c r="F863" s="76"/>
      <c r="G863" s="76"/>
      <c r="H863" s="76"/>
      <c r="I863" s="76"/>
      <c r="J863" s="76"/>
      <c r="K863" s="76"/>
      <c r="L863" s="76"/>
      <c r="M863" s="76"/>
      <c r="N863" s="76"/>
      <c r="O863" s="76"/>
      <c r="P863" s="76"/>
      <c r="Q863" s="76"/>
      <c r="R863" s="76"/>
      <c r="S863" s="76"/>
      <c r="T863" s="76"/>
      <c r="U863" s="76"/>
      <c r="V863" s="76"/>
      <c r="W863" s="76"/>
      <c r="X863" s="76"/>
      <c r="Y863" s="76"/>
      <c r="Z863" s="76"/>
    </row>
    <row r="864" ht="14.25" customHeight="1">
      <c r="A864" s="95"/>
      <c r="B864" s="76"/>
      <c r="C864" s="76"/>
      <c r="D864" s="76"/>
      <c r="E864" s="76"/>
      <c r="F864" s="76"/>
      <c r="G864" s="76"/>
      <c r="H864" s="76"/>
      <c r="I864" s="76"/>
      <c r="J864" s="76"/>
      <c r="K864" s="76"/>
      <c r="L864" s="76"/>
      <c r="M864" s="76"/>
      <c r="N864" s="76"/>
      <c r="O864" s="76"/>
      <c r="P864" s="76"/>
      <c r="Q864" s="76"/>
      <c r="R864" s="76"/>
      <c r="S864" s="76"/>
      <c r="T864" s="76"/>
      <c r="U864" s="76"/>
      <c r="V864" s="76"/>
      <c r="W864" s="76"/>
      <c r="X864" s="76"/>
      <c r="Y864" s="76"/>
      <c r="Z864" s="76"/>
    </row>
    <row r="865" ht="14.25" customHeight="1">
      <c r="A865" s="95"/>
      <c r="B865" s="76"/>
      <c r="C865" s="76"/>
      <c r="D865" s="76"/>
      <c r="E865" s="76"/>
      <c r="F865" s="76"/>
      <c r="G865" s="76"/>
      <c r="H865" s="76"/>
      <c r="I865" s="76"/>
      <c r="J865" s="76"/>
      <c r="K865" s="76"/>
      <c r="L865" s="76"/>
      <c r="M865" s="76"/>
      <c r="N865" s="76"/>
      <c r="O865" s="76"/>
      <c r="P865" s="76"/>
      <c r="Q865" s="76"/>
      <c r="R865" s="76"/>
      <c r="S865" s="76"/>
      <c r="T865" s="76"/>
      <c r="U865" s="76"/>
      <c r="V865" s="76"/>
      <c r="W865" s="76"/>
      <c r="X865" s="76"/>
      <c r="Y865" s="76"/>
      <c r="Z865" s="76"/>
    </row>
    <row r="866" ht="14.25" customHeight="1">
      <c r="A866" s="95"/>
      <c r="B866" s="76"/>
      <c r="C866" s="76"/>
      <c r="D866" s="76"/>
      <c r="E866" s="76"/>
      <c r="F866" s="76"/>
      <c r="G866" s="76"/>
      <c r="H866" s="76"/>
      <c r="I866" s="76"/>
      <c r="J866" s="76"/>
      <c r="K866" s="76"/>
      <c r="L866" s="76"/>
      <c r="M866" s="76"/>
      <c r="N866" s="76"/>
      <c r="O866" s="76"/>
      <c r="P866" s="76"/>
      <c r="Q866" s="76"/>
      <c r="R866" s="76"/>
      <c r="S866" s="76"/>
      <c r="T866" s="76"/>
      <c r="U866" s="76"/>
      <c r="V866" s="76"/>
      <c r="W866" s="76"/>
      <c r="X866" s="76"/>
      <c r="Y866" s="76"/>
      <c r="Z866" s="76"/>
    </row>
    <row r="867" ht="14.25" customHeight="1">
      <c r="A867" s="95"/>
      <c r="B867" s="76"/>
      <c r="C867" s="76"/>
      <c r="D867" s="76"/>
      <c r="E867" s="76"/>
      <c r="F867" s="76"/>
      <c r="G867" s="76"/>
      <c r="H867" s="76"/>
      <c r="I867" s="76"/>
      <c r="J867" s="76"/>
      <c r="K867" s="76"/>
      <c r="L867" s="76"/>
      <c r="M867" s="76"/>
      <c r="N867" s="76"/>
      <c r="O867" s="76"/>
      <c r="P867" s="76"/>
      <c r="Q867" s="76"/>
      <c r="R867" s="76"/>
      <c r="S867" s="76"/>
      <c r="T867" s="76"/>
      <c r="U867" s="76"/>
      <c r="V867" s="76"/>
      <c r="W867" s="76"/>
      <c r="X867" s="76"/>
      <c r="Y867" s="76"/>
      <c r="Z867" s="76"/>
    </row>
    <row r="868" ht="14.25" customHeight="1">
      <c r="A868" s="95"/>
      <c r="B868" s="76"/>
      <c r="C868" s="76"/>
      <c r="D868" s="76"/>
      <c r="E868" s="76"/>
      <c r="F868" s="76"/>
      <c r="G868" s="76"/>
      <c r="H868" s="76"/>
      <c r="I868" s="76"/>
      <c r="J868" s="76"/>
      <c r="K868" s="76"/>
      <c r="L868" s="76"/>
      <c r="M868" s="76"/>
      <c r="N868" s="76"/>
      <c r="O868" s="76"/>
      <c r="P868" s="76"/>
      <c r="Q868" s="76"/>
      <c r="R868" s="76"/>
      <c r="S868" s="76"/>
      <c r="T868" s="76"/>
      <c r="U868" s="76"/>
      <c r="V868" s="76"/>
      <c r="W868" s="76"/>
      <c r="X868" s="76"/>
      <c r="Y868" s="76"/>
      <c r="Z868" s="76"/>
    </row>
    <row r="869" ht="14.25" customHeight="1">
      <c r="A869" s="95"/>
      <c r="B869" s="76"/>
      <c r="C869" s="76"/>
      <c r="D869" s="76"/>
      <c r="E869" s="76"/>
      <c r="F869" s="76"/>
      <c r="G869" s="76"/>
      <c r="H869" s="76"/>
      <c r="I869" s="76"/>
      <c r="J869" s="76"/>
      <c r="K869" s="76"/>
      <c r="L869" s="76"/>
      <c r="M869" s="76"/>
      <c r="N869" s="76"/>
      <c r="O869" s="76"/>
      <c r="P869" s="76"/>
      <c r="Q869" s="76"/>
      <c r="R869" s="76"/>
      <c r="S869" s="76"/>
      <c r="T869" s="76"/>
      <c r="U869" s="76"/>
      <c r="V869" s="76"/>
      <c r="W869" s="76"/>
      <c r="X869" s="76"/>
      <c r="Y869" s="76"/>
      <c r="Z869" s="76"/>
    </row>
    <row r="870" ht="14.25" customHeight="1">
      <c r="A870" s="95"/>
      <c r="B870" s="76"/>
      <c r="C870" s="76"/>
      <c r="D870" s="76"/>
      <c r="E870" s="76"/>
      <c r="F870" s="76"/>
      <c r="G870" s="76"/>
      <c r="H870" s="76"/>
      <c r="I870" s="76"/>
      <c r="J870" s="76"/>
      <c r="K870" s="76"/>
      <c r="L870" s="76"/>
      <c r="M870" s="76"/>
      <c r="N870" s="76"/>
      <c r="O870" s="76"/>
      <c r="P870" s="76"/>
      <c r="Q870" s="76"/>
      <c r="R870" s="76"/>
      <c r="S870" s="76"/>
      <c r="T870" s="76"/>
      <c r="U870" s="76"/>
      <c r="V870" s="76"/>
      <c r="W870" s="76"/>
      <c r="X870" s="76"/>
      <c r="Y870" s="76"/>
      <c r="Z870" s="76"/>
    </row>
    <row r="871" ht="14.25" customHeight="1">
      <c r="A871" s="95"/>
      <c r="B871" s="76"/>
      <c r="C871" s="76"/>
      <c r="D871" s="76"/>
      <c r="E871" s="76"/>
      <c r="F871" s="76"/>
      <c r="G871" s="76"/>
      <c r="H871" s="76"/>
      <c r="I871" s="76"/>
      <c r="J871" s="76"/>
      <c r="K871" s="76"/>
      <c r="L871" s="76"/>
      <c r="M871" s="76"/>
      <c r="N871" s="76"/>
      <c r="O871" s="76"/>
      <c r="P871" s="76"/>
      <c r="Q871" s="76"/>
      <c r="R871" s="76"/>
      <c r="S871" s="76"/>
      <c r="T871" s="76"/>
      <c r="U871" s="76"/>
      <c r="V871" s="76"/>
      <c r="W871" s="76"/>
      <c r="X871" s="76"/>
      <c r="Y871" s="76"/>
      <c r="Z871" s="76"/>
    </row>
    <row r="872" ht="14.25" customHeight="1">
      <c r="A872" s="95"/>
      <c r="B872" s="76"/>
      <c r="C872" s="76"/>
      <c r="D872" s="76"/>
      <c r="E872" s="76"/>
      <c r="F872" s="76"/>
      <c r="G872" s="76"/>
      <c r="H872" s="76"/>
      <c r="I872" s="76"/>
      <c r="J872" s="76"/>
      <c r="K872" s="76"/>
      <c r="L872" s="76"/>
      <c r="M872" s="76"/>
      <c r="N872" s="76"/>
      <c r="O872" s="76"/>
      <c r="P872" s="76"/>
      <c r="Q872" s="76"/>
      <c r="R872" s="76"/>
      <c r="S872" s="76"/>
      <c r="T872" s="76"/>
      <c r="U872" s="76"/>
      <c r="V872" s="76"/>
      <c r="W872" s="76"/>
      <c r="X872" s="76"/>
      <c r="Y872" s="76"/>
      <c r="Z872" s="76"/>
    </row>
    <row r="873" ht="14.25" customHeight="1">
      <c r="A873" s="95"/>
      <c r="B873" s="76"/>
      <c r="C873" s="76"/>
      <c r="D873" s="76"/>
      <c r="E873" s="76"/>
      <c r="F873" s="76"/>
      <c r="G873" s="76"/>
      <c r="H873" s="76"/>
      <c r="I873" s="76"/>
      <c r="J873" s="76"/>
      <c r="K873" s="76"/>
      <c r="L873" s="76"/>
      <c r="M873" s="76"/>
      <c r="N873" s="76"/>
      <c r="O873" s="76"/>
      <c r="P873" s="76"/>
      <c r="Q873" s="76"/>
      <c r="R873" s="76"/>
      <c r="S873" s="76"/>
      <c r="T873" s="76"/>
      <c r="U873" s="76"/>
      <c r="V873" s="76"/>
      <c r="W873" s="76"/>
      <c r="X873" s="76"/>
      <c r="Y873" s="76"/>
      <c r="Z873" s="76"/>
    </row>
    <row r="874" ht="14.25" customHeight="1">
      <c r="A874" s="95"/>
      <c r="B874" s="76"/>
      <c r="C874" s="76"/>
      <c r="D874" s="76"/>
      <c r="E874" s="76"/>
      <c r="F874" s="76"/>
      <c r="G874" s="76"/>
      <c r="H874" s="76"/>
      <c r="I874" s="76"/>
      <c r="J874" s="76"/>
      <c r="K874" s="76"/>
      <c r="L874" s="76"/>
      <c r="M874" s="76"/>
      <c r="N874" s="76"/>
      <c r="O874" s="76"/>
      <c r="P874" s="76"/>
      <c r="Q874" s="76"/>
      <c r="R874" s="76"/>
      <c r="S874" s="76"/>
      <c r="T874" s="76"/>
      <c r="U874" s="76"/>
      <c r="V874" s="76"/>
      <c r="W874" s="76"/>
      <c r="X874" s="76"/>
      <c r="Y874" s="76"/>
      <c r="Z874" s="76"/>
    </row>
    <row r="875" ht="14.25" customHeight="1">
      <c r="A875" s="95"/>
      <c r="B875" s="76"/>
      <c r="C875" s="76"/>
      <c r="D875" s="76"/>
      <c r="E875" s="76"/>
      <c r="F875" s="76"/>
      <c r="G875" s="76"/>
      <c r="H875" s="76"/>
      <c r="I875" s="76"/>
      <c r="J875" s="76"/>
      <c r="K875" s="76"/>
      <c r="L875" s="76"/>
      <c r="M875" s="76"/>
      <c r="N875" s="76"/>
      <c r="O875" s="76"/>
      <c r="P875" s="76"/>
      <c r="Q875" s="76"/>
      <c r="R875" s="76"/>
      <c r="S875" s="76"/>
      <c r="T875" s="76"/>
      <c r="U875" s="76"/>
      <c r="V875" s="76"/>
      <c r="W875" s="76"/>
      <c r="X875" s="76"/>
      <c r="Y875" s="76"/>
      <c r="Z875" s="76"/>
    </row>
    <row r="876" ht="14.25" customHeight="1">
      <c r="A876" s="95"/>
      <c r="B876" s="76"/>
      <c r="C876" s="76"/>
      <c r="D876" s="76"/>
      <c r="E876" s="76"/>
      <c r="F876" s="76"/>
      <c r="G876" s="76"/>
      <c r="H876" s="76"/>
      <c r="I876" s="76"/>
      <c r="J876" s="76"/>
      <c r="K876" s="76"/>
      <c r="L876" s="76"/>
      <c r="M876" s="76"/>
      <c r="N876" s="76"/>
      <c r="O876" s="76"/>
      <c r="P876" s="76"/>
      <c r="Q876" s="76"/>
      <c r="R876" s="76"/>
      <c r="S876" s="76"/>
      <c r="T876" s="76"/>
      <c r="U876" s="76"/>
      <c r="V876" s="76"/>
      <c r="W876" s="76"/>
      <c r="X876" s="76"/>
      <c r="Y876" s="76"/>
      <c r="Z876" s="76"/>
    </row>
    <row r="877" ht="14.25" customHeight="1">
      <c r="A877" s="95"/>
      <c r="B877" s="76"/>
      <c r="C877" s="76"/>
      <c r="D877" s="76"/>
      <c r="E877" s="76"/>
      <c r="F877" s="76"/>
      <c r="G877" s="76"/>
      <c r="H877" s="76"/>
      <c r="I877" s="76"/>
      <c r="J877" s="76"/>
      <c r="K877" s="76"/>
      <c r="L877" s="76"/>
      <c r="M877" s="76"/>
      <c r="N877" s="76"/>
      <c r="O877" s="76"/>
      <c r="P877" s="76"/>
      <c r="Q877" s="76"/>
      <c r="R877" s="76"/>
      <c r="S877" s="76"/>
      <c r="T877" s="76"/>
      <c r="U877" s="76"/>
      <c r="V877" s="76"/>
      <c r="W877" s="76"/>
      <c r="X877" s="76"/>
      <c r="Y877" s="76"/>
      <c r="Z877" s="76"/>
    </row>
    <row r="878" ht="14.25" customHeight="1">
      <c r="A878" s="95"/>
      <c r="B878" s="76"/>
      <c r="C878" s="76"/>
      <c r="D878" s="76"/>
      <c r="E878" s="76"/>
      <c r="F878" s="76"/>
      <c r="G878" s="76"/>
      <c r="H878" s="76"/>
      <c r="I878" s="76"/>
      <c r="J878" s="76"/>
      <c r="K878" s="76"/>
      <c r="L878" s="76"/>
      <c r="M878" s="76"/>
      <c r="N878" s="76"/>
      <c r="O878" s="76"/>
      <c r="P878" s="76"/>
      <c r="Q878" s="76"/>
      <c r="R878" s="76"/>
      <c r="S878" s="76"/>
      <c r="T878" s="76"/>
      <c r="U878" s="76"/>
      <c r="V878" s="76"/>
      <c r="W878" s="76"/>
      <c r="X878" s="76"/>
      <c r="Y878" s="76"/>
      <c r="Z878" s="76"/>
    </row>
    <row r="879" ht="14.25" customHeight="1">
      <c r="A879" s="95"/>
      <c r="B879" s="76"/>
      <c r="C879" s="76"/>
      <c r="D879" s="76"/>
      <c r="E879" s="76"/>
      <c r="F879" s="76"/>
      <c r="G879" s="76"/>
      <c r="H879" s="76"/>
      <c r="I879" s="76"/>
      <c r="J879" s="76"/>
      <c r="K879" s="76"/>
      <c r="L879" s="76"/>
      <c r="M879" s="76"/>
      <c r="N879" s="76"/>
      <c r="O879" s="76"/>
      <c r="P879" s="76"/>
      <c r="Q879" s="76"/>
      <c r="R879" s="76"/>
      <c r="S879" s="76"/>
      <c r="T879" s="76"/>
      <c r="U879" s="76"/>
      <c r="V879" s="76"/>
      <c r="W879" s="76"/>
      <c r="X879" s="76"/>
      <c r="Y879" s="76"/>
      <c r="Z879" s="76"/>
    </row>
    <row r="880" ht="14.25" customHeight="1">
      <c r="A880" s="95"/>
      <c r="B880" s="76"/>
      <c r="C880" s="76"/>
      <c r="D880" s="76"/>
      <c r="E880" s="76"/>
      <c r="F880" s="76"/>
      <c r="G880" s="76"/>
      <c r="H880" s="76"/>
      <c r="I880" s="76"/>
      <c r="J880" s="76"/>
      <c r="K880" s="76"/>
      <c r="L880" s="76"/>
      <c r="M880" s="76"/>
      <c r="N880" s="76"/>
      <c r="O880" s="76"/>
      <c r="P880" s="76"/>
      <c r="Q880" s="76"/>
      <c r="R880" s="76"/>
      <c r="S880" s="76"/>
      <c r="T880" s="76"/>
      <c r="U880" s="76"/>
      <c r="V880" s="76"/>
      <c r="W880" s="76"/>
      <c r="X880" s="76"/>
      <c r="Y880" s="76"/>
      <c r="Z880" s="76"/>
    </row>
    <row r="881" ht="14.25" customHeight="1">
      <c r="A881" s="95"/>
      <c r="B881" s="76"/>
      <c r="C881" s="76"/>
      <c r="D881" s="76"/>
      <c r="E881" s="76"/>
      <c r="F881" s="76"/>
      <c r="G881" s="76"/>
      <c r="H881" s="76"/>
      <c r="I881" s="76"/>
      <c r="J881" s="76"/>
      <c r="K881" s="76"/>
      <c r="L881" s="76"/>
      <c r="M881" s="76"/>
      <c r="N881" s="76"/>
      <c r="O881" s="76"/>
      <c r="P881" s="76"/>
      <c r="Q881" s="76"/>
      <c r="R881" s="76"/>
      <c r="S881" s="76"/>
      <c r="T881" s="76"/>
      <c r="U881" s="76"/>
      <c r="V881" s="76"/>
      <c r="W881" s="76"/>
      <c r="X881" s="76"/>
      <c r="Y881" s="76"/>
      <c r="Z881" s="76"/>
    </row>
    <row r="882" ht="14.25" customHeight="1">
      <c r="A882" s="95"/>
      <c r="B882" s="76"/>
      <c r="C882" s="76"/>
      <c r="D882" s="76"/>
      <c r="E882" s="76"/>
      <c r="F882" s="76"/>
      <c r="G882" s="76"/>
      <c r="H882" s="76"/>
      <c r="I882" s="76"/>
      <c r="J882" s="76"/>
      <c r="K882" s="76"/>
      <c r="L882" s="76"/>
      <c r="M882" s="76"/>
      <c r="N882" s="76"/>
      <c r="O882" s="76"/>
      <c r="P882" s="76"/>
      <c r="Q882" s="76"/>
      <c r="R882" s="76"/>
      <c r="S882" s="76"/>
      <c r="T882" s="76"/>
      <c r="U882" s="76"/>
      <c r="V882" s="76"/>
      <c r="W882" s="76"/>
      <c r="X882" s="76"/>
      <c r="Y882" s="76"/>
      <c r="Z882" s="76"/>
    </row>
    <row r="883" ht="14.25" customHeight="1">
      <c r="A883" s="95"/>
      <c r="B883" s="76"/>
      <c r="C883" s="76"/>
      <c r="D883" s="76"/>
      <c r="E883" s="76"/>
      <c r="F883" s="76"/>
      <c r="G883" s="76"/>
      <c r="H883" s="76"/>
      <c r="I883" s="76"/>
      <c r="J883" s="76"/>
      <c r="K883" s="76"/>
      <c r="L883" s="76"/>
      <c r="M883" s="76"/>
      <c r="N883" s="76"/>
      <c r="O883" s="76"/>
      <c r="P883" s="76"/>
      <c r="Q883" s="76"/>
      <c r="R883" s="76"/>
      <c r="S883" s="76"/>
      <c r="T883" s="76"/>
      <c r="U883" s="76"/>
      <c r="V883" s="76"/>
      <c r="W883" s="76"/>
      <c r="X883" s="76"/>
      <c r="Y883" s="76"/>
      <c r="Z883" s="76"/>
    </row>
    <row r="884" ht="14.25" customHeight="1">
      <c r="A884" s="95"/>
      <c r="B884" s="76"/>
      <c r="C884" s="76"/>
      <c r="D884" s="76"/>
      <c r="E884" s="76"/>
      <c r="F884" s="76"/>
      <c r="G884" s="76"/>
      <c r="H884" s="76"/>
      <c r="I884" s="76"/>
      <c r="J884" s="76"/>
      <c r="K884" s="76"/>
      <c r="L884" s="76"/>
      <c r="M884" s="76"/>
      <c r="N884" s="76"/>
      <c r="O884" s="76"/>
      <c r="P884" s="76"/>
      <c r="Q884" s="76"/>
      <c r="R884" s="76"/>
      <c r="S884" s="76"/>
      <c r="T884" s="76"/>
      <c r="U884" s="76"/>
      <c r="V884" s="76"/>
      <c r="W884" s="76"/>
      <c r="X884" s="76"/>
      <c r="Y884" s="76"/>
      <c r="Z884" s="76"/>
    </row>
    <row r="885" ht="14.25" customHeight="1">
      <c r="A885" s="95"/>
      <c r="B885" s="76"/>
      <c r="C885" s="76"/>
      <c r="D885" s="76"/>
      <c r="E885" s="76"/>
      <c r="F885" s="76"/>
      <c r="G885" s="76"/>
      <c r="H885" s="76"/>
      <c r="I885" s="76"/>
      <c r="J885" s="76"/>
      <c r="K885" s="76"/>
      <c r="L885" s="76"/>
      <c r="M885" s="76"/>
      <c r="N885" s="76"/>
      <c r="O885" s="76"/>
      <c r="P885" s="76"/>
      <c r="Q885" s="76"/>
      <c r="R885" s="76"/>
      <c r="S885" s="76"/>
      <c r="T885" s="76"/>
      <c r="U885" s="76"/>
      <c r="V885" s="76"/>
      <c r="W885" s="76"/>
      <c r="X885" s="76"/>
      <c r="Y885" s="76"/>
      <c r="Z885" s="76"/>
    </row>
    <row r="886" ht="14.25" customHeight="1">
      <c r="A886" s="95"/>
      <c r="B886" s="76"/>
      <c r="C886" s="76"/>
      <c r="D886" s="76"/>
      <c r="E886" s="76"/>
      <c r="F886" s="76"/>
      <c r="G886" s="76"/>
      <c r="H886" s="76"/>
      <c r="I886" s="76"/>
      <c r="J886" s="76"/>
      <c r="K886" s="76"/>
      <c r="L886" s="76"/>
      <c r="M886" s="76"/>
      <c r="N886" s="76"/>
      <c r="O886" s="76"/>
      <c r="P886" s="76"/>
      <c r="Q886" s="76"/>
      <c r="R886" s="76"/>
      <c r="S886" s="76"/>
      <c r="T886" s="76"/>
      <c r="U886" s="76"/>
      <c r="V886" s="76"/>
      <c r="W886" s="76"/>
      <c r="X886" s="76"/>
      <c r="Y886" s="76"/>
      <c r="Z886" s="76"/>
    </row>
    <row r="887" ht="14.25" customHeight="1">
      <c r="A887" s="95"/>
      <c r="B887" s="76"/>
      <c r="C887" s="76"/>
      <c r="D887" s="76"/>
      <c r="E887" s="76"/>
      <c r="F887" s="76"/>
      <c r="G887" s="76"/>
      <c r="H887" s="76"/>
      <c r="I887" s="76"/>
      <c r="J887" s="76"/>
      <c r="K887" s="76"/>
      <c r="L887" s="76"/>
      <c r="M887" s="76"/>
      <c r="N887" s="76"/>
      <c r="O887" s="76"/>
      <c r="P887" s="76"/>
      <c r="Q887" s="76"/>
      <c r="R887" s="76"/>
      <c r="S887" s="76"/>
      <c r="T887" s="76"/>
      <c r="U887" s="76"/>
      <c r="V887" s="76"/>
      <c r="W887" s="76"/>
      <c r="X887" s="76"/>
      <c r="Y887" s="76"/>
      <c r="Z887" s="76"/>
    </row>
    <row r="888" ht="14.25" customHeight="1">
      <c r="A888" s="95"/>
      <c r="B888" s="76"/>
      <c r="C888" s="76"/>
      <c r="D888" s="76"/>
      <c r="E888" s="76"/>
      <c r="F888" s="76"/>
      <c r="G888" s="76"/>
      <c r="H888" s="76"/>
      <c r="I888" s="76"/>
      <c r="J888" s="76"/>
      <c r="K888" s="76"/>
      <c r="L888" s="76"/>
      <c r="M888" s="76"/>
      <c r="N888" s="76"/>
      <c r="O888" s="76"/>
      <c r="P888" s="76"/>
      <c r="Q888" s="76"/>
      <c r="R888" s="76"/>
      <c r="S888" s="76"/>
      <c r="T888" s="76"/>
      <c r="U888" s="76"/>
      <c r="V888" s="76"/>
      <c r="W888" s="76"/>
      <c r="X888" s="76"/>
      <c r="Y888" s="76"/>
      <c r="Z888" s="76"/>
    </row>
    <row r="889" ht="14.25" customHeight="1">
      <c r="A889" s="95"/>
      <c r="B889" s="76"/>
      <c r="C889" s="76"/>
      <c r="D889" s="76"/>
      <c r="E889" s="76"/>
      <c r="F889" s="76"/>
      <c r="G889" s="76"/>
      <c r="H889" s="76"/>
      <c r="I889" s="76"/>
      <c r="J889" s="76"/>
      <c r="K889" s="76"/>
      <c r="L889" s="76"/>
      <c r="M889" s="76"/>
      <c r="N889" s="76"/>
      <c r="O889" s="76"/>
      <c r="P889" s="76"/>
      <c r="Q889" s="76"/>
      <c r="R889" s="76"/>
      <c r="S889" s="76"/>
      <c r="T889" s="76"/>
      <c r="U889" s="76"/>
      <c r="V889" s="76"/>
      <c r="W889" s="76"/>
      <c r="X889" s="76"/>
      <c r="Y889" s="76"/>
      <c r="Z889" s="76"/>
    </row>
    <row r="890" ht="14.25" customHeight="1">
      <c r="A890" s="95"/>
      <c r="B890" s="76"/>
      <c r="C890" s="76"/>
      <c r="D890" s="76"/>
      <c r="E890" s="76"/>
      <c r="F890" s="76"/>
      <c r="G890" s="76"/>
      <c r="H890" s="76"/>
      <c r="I890" s="76"/>
      <c r="J890" s="76"/>
      <c r="K890" s="76"/>
      <c r="L890" s="76"/>
      <c r="M890" s="76"/>
      <c r="N890" s="76"/>
      <c r="O890" s="76"/>
      <c r="P890" s="76"/>
      <c r="Q890" s="76"/>
      <c r="R890" s="76"/>
      <c r="S890" s="76"/>
      <c r="T890" s="76"/>
      <c r="U890" s="76"/>
      <c r="V890" s="76"/>
      <c r="W890" s="76"/>
      <c r="X890" s="76"/>
      <c r="Y890" s="76"/>
      <c r="Z890" s="76"/>
    </row>
    <row r="891" ht="14.25" customHeight="1">
      <c r="A891" s="95"/>
      <c r="B891" s="76"/>
      <c r="C891" s="76"/>
      <c r="D891" s="76"/>
      <c r="E891" s="76"/>
      <c r="F891" s="76"/>
      <c r="G891" s="76"/>
      <c r="H891" s="76"/>
      <c r="I891" s="76"/>
      <c r="J891" s="76"/>
      <c r="K891" s="76"/>
      <c r="L891" s="76"/>
      <c r="M891" s="76"/>
      <c r="N891" s="76"/>
      <c r="O891" s="76"/>
      <c r="P891" s="76"/>
      <c r="Q891" s="76"/>
      <c r="R891" s="76"/>
      <c r="S891" s="76"/>
      <c r="T891" s="76"/>
      <c r="U891" s="76"/>
      <c r="V891" s="76"/>
      <c r="W891" s="76"/>
      <c r="X891" s="76"/>
      <c r="Y891" s="76"/>
      <c r="Z891" s="76"/>
    </row>
    <row r="892" ht="14.25" customHeight="1">
      <c r="A892" s="95"/>
      <c r="B892" s="76"/>
      <c r="C892" s="76"/>
      <c r="D892" s="76"/>
      <c r="E892" s="76"/>
      <c r="F892" s="76"/>
      <c r="G892" s="76"/>
      <c r="H892" s="76"/>
      <c r="I892" s="76"/>
      <c r="J892" s="76"/>
      <c r="K892" s="76"/>
      <c r="L892" s="76"/>
      <c r="M892" s="76"/>
      <c r="N892" s="76"/>
      <c r="O892" s="76"/>
      <c r="P892" s="76"/>
      <c r="Q892" s="76"/>
      <c r="R892" s="76"/>
      <c r="S892" s="76"/>
      <c r="T892" s="76"/>
      <c r="U892" s="76"/>
      <c r="V892" s="76"/>
      <c r="W892" s="76"/>
      <c r="X892" s="76"/>
      <c r="Y892" s="76"/>
      <c r="Z892" s="76"/>
    </row>
    <row r="893" ht="14.25" customHeight="1">
      <c r="A893" s="95"/>
      <c r="B893" s="76"/>
      <c r="C893" s="76"/>
      <c r="D893" s="76"/>
      <c r="E893" s="76"/>
      <c r="F893" s="76"/>
      <c r="G893" s="76"/>
      <c r="H893" s="76"/>
      <c r="I893" s="76"/>
      <c r="J893" s="76"/>
      <c r="K893" s="76"/>
      <c r="L893" s="76"/>
      <c r="M893" s="76"/>
      <c r="N893" s="76"/>
      <c r="O893" s="76"/>
      <c r="P893" s="76"/>
      <c r="Q893" s="76"/>
      <c r="R893" s="76"/>
      <c r="S893" s="76"/>
      <c r="T893" s="76"/>
      <c r="U893" s="76"/>
      <c r="V893" s="76"/>
      <c r="W893" s="76"/>
      <c r="X893" s="76"/>
      <c r="Y893" s="76"/>
      <c r="Z893" s="76"/>
    </row>
    <row r="894" ht="14.25" customHeight="1">
      <c r="A894" s="95"/>
      <c r="B894" s="76"/>
      <c r="C894" s="76"/>
      <c r="D894" s="76"/>
      <c r="E894" s="76"/>
      <c r="F894" s="76"/>
      <c r="G894" s="76"/>
      <c r="H894" s="76"/>
      <c r="I894" s="76"/>
      <c r="J894" s="76"/>
      <c r="K894" s="76"/>
      <c r="L894" s="76"/>
      <c r="M894" s="76"/>
      <c r="N894" s="76"/>
      <c r="O894" s="76"/>
      <c r="P894" s="76"/>
      <c r="Q894" s="76"/>
      <c r="R894" s="76"/>
      <c r="S894" s="76"/>
      <c r="T894" s="76"/>
      <c r="U894" s="76"/>
      <c r="V894" s="76"/>
      <c r="W894" s="76"/>
      <c r="X894" s="76"/>
      <c r="Y894" s="76"/>
      <c r="Z894" s="76"/>
    </row>
    <row r="895" ht="14.25" customHeight="1">
      <c r="A895" s="95"/>
      <c r="B895" s="76"/>
      <c r="C895" s="76"/>
      <c r="D895" s="76"/>
      <c r="E895" s="76"/>
      <c r="F895" s="76"/>
      <c r="G895" s="76"/>
      <c r="H895" s="76"/>
      <c r="I895" s="76"/>
      <c r="J895" s="76"/>
      <c r="K895" s="76"/>
      <c r="L895" s="76"/>
      <c r="M895" s="76"/>
      <c r="N895" s="76"/>
      <c r="O895" s="76"/>
      <c r="P895" s="76"/>
      <c r="Q895" s="76"/>
      <c r="R895" s="76"/>
      <c r="S895" s="76"/>
      <c r="T895" s="76"/>
      <c r="U895" s="76"/>
      <c r="V895" s="76"/>
      <c r="W895" s="76"/>
      <c r="X895" s="76"/>
      <c r="Y895" s="76"/>
      <c r="Z895" s="76"/>
    </row>
    <row r="896" ht="14.25" customHeight="1">
      <c r="A896" s="95"/>
      <c r="B896" s="76"/>
      <c r="C896" s="76"/>
      <c r="D896" s="76"/>
      <c r="E896" s="76"/>
      <c r="F896" s="76"/>
      <c r="G896" s="76"/>
      <c r="H896" s="76"/>
      <c r="I896" s="76"/>
      <c r="J896" s="76"/>
      <c r="K896" s="76"/>
      <c r="L896" s="76"/>
      <c r="M896" s="76"/>
      <c r="N896" s="76"/>
      <c r="O896" s="76"/>
      <c r="P896" s="76"/>
      <c r="Q896" s="76"/>
      <c r="R896" s="76"/>
      <c r="S896" s="76"/>
      <c r="T896" s="76"/>
      <c r="U896" s="76"/>
      <c r="V896" s="76"/>
      <c r="W896" s="76"/>
      <c r="X896" s="76"/>
      <c r="Y896" s="76"/>
      <c r="Z896" s="76"/>
    </row>
    <row r="897" ht="14.25" customHeight="1">
      <c r="A897" s="95"/>
      <c r="B897" s="76"/>
      <c r="C897" s="76"/>
      <c r="D897" s="76"/>
      <c r="E897" s="76"/>
      <c r="F897" s="76"/>
      <c r="G897" s="76"/>
      <c r="H897" s="76"/>
      <c r="I897" s="76"/>
      <c r="J897" s="76"/>
      <c r="K897" s="76"/>
      <c r="L897" s="76"/>
      <c r="M897" s="76"/>
      <c r="N897" s="76"/>
      <c r="O897" s="76"/>
      <c r="P897" s="76"/>
      <c r="Q897" s="76"/>
      <c r="R897" s="76"/>
      <c r="S897" s="76"/>
      <c r="T897" s="76"/>
      <c r="U897" s="76"/>
      <c r="V897" s="76"/>
      <c r="W897" s="76"/>
      <c r="X897" s="76"/>
      <c r="Y897" s="76"/>
      <c r="Z897" s="76"/>
    </row>
    <row r="898" ht="14.25" customHeight="1">
      <c r="A898" s="95"/>
      <c r="B898" s="76"/>
      <c r="C898" s="76"/>
      <c r="D898" s="76"/>
      <c r="E898" s="76"/>
      <c r="F898" s="76"/>
      <c r="G898" s="76"/>
      <c r="H898" s="76"/>
      <c r="I898" s="76"/>
      <c r="J898" s="76"/>
      <c r="K898" s="76"/>
      <c r="L898" s="76"/>
      <c r="M898" s="76"/>
      <c r="N898" s="76"/>
      <c r="O898" s="76"/>
      <c r="P898" s="76"/>
      <c r="Q898" s="76"/>
      <c r="R898" s="76"/>
      <c r="S898" s="76"/>
      <c r="T898" s="76"/>
      <c r="U898" s="76"/>
      <c r="V898" s="76"/>
      <c r="W898" s="76"/>
      <c r="X898" s="76"/>
      <c r="Y898" s="76"/>
      <c r="Z898" s="76"/>
    </row>
    <row r="899" ht="14.25" customHeight="1">
      <c r="A899" s="95"/>
      <c r="B899" s="76"/>
      <c r="C899" s="76"/>
      <c r="D899" s="76"/>
      <c r="E899" s="76"/>
      <c r="F899" s="76"/>
      <c r="G899" s="76"/>
      <c r="H899" s="76"/>
      <c r="I899" s="76"/>
      <c r="J899" s="76"/>
      <c r="K899" s="76"/>
      <c r="L899" s="76"/>
      <c r="M899" s="76"/>
      <c r="N899" s="76"/>
      <c r="O899" s="76"/>
      <c r="P899" s="76"/>
      <c r="Q899" s="76"/>
      <c r="R899" s="76"/>
      <c r="S899" s="76"/>
      <c r="T899" s="76"/>
      <c r="U899" s="76"/>
      <c r="V899" s="76"/>
      <c r="W899" s="76"/>
      <c r="X899" s="76"/>
      <c r="Y899" s="76"/>
      <c r="Z899" s="76"/>
    </row>
    <row r="900" ht="14.25" customHeight="1">
      <c r="A900" s="95"/>
      <c r="B900" s="76"/>
      <c r="C900" s="76"/>
      <c r="D900" s="76"/>
      <c r="E900" s="76"/>
      <c r="F900" s="76"/>
      <c r="G900" s="76"/>
      <c r="H900" s="76"/>
      <c r="I900" s="76"/>
      <c r="J900" s="76"/>
      <c r="K900" s="76"/>
      <c r="L900" s="76"/>
      <c r="M900" s="76"/>
      <c r="N900" s="76"/>
      <c r="O900" s="76"/>
      <c r="P900" s="76"/>
      <c r="Q900" s="76"/>
      <c r="R900" s="76"/>
      <c r="S900" s="76"/>
      <c r="T900" s="76"/>
      <c r="U900" s="76"/>
      <c r="V900" s="76"/>
      <c r="W900" s="76"/>
      <c r="X900" s="76"/>
      <c r="Y900" s="76"/>
      <c r="Z900" s="76"/>
    </row>
    <row r="901" ht="14.25" customHeight="1">
      <c r="A901" s="95"/>
      <c r="B901" s="76"/>
      <c r="C901" s="76"/>
      <c r="D901" s="76"/>
      <c r="E901" s="76"/>
      <c r="F901" s="76"/>
      <c r="G901" s="76"/>
      <c r="H901" s="76"/>
      <c r="I901" s="76"/>
      <c r="J901" s="76"/>
      <c r="K901" s="76"/>
      <c r="L901" s="76"/>
      <c r="M901" s="76"/>
      <c r="N901" s="76"/>
      <c r="O901" s="76"/>
      <c r="P901" s="76"/>
      <c r="Q901" s="76"/>
      <c r="R901" s="76"/>
      <c r="S901" s="76"/>
      <c r="T901" s="76"/>
      <c r="U901" s="76"/>
      <c r="V901" s="76"/>
      <c r="W901" s="76"/>
      <c r="X901" s="76"/>
      <c r="Y901" s="76"/>
      <c r="Z901" s="76"/>
    </row>
    <row r="902" ht="14.25" customHeight="1">
      <c r="A902" s="95"/>
      <c r="B902" s="76"/>
      <c r="C902" s="76"/>
      <c r="D902" s="76"/>
      <c r="E902" s="76"/>
      <c r="F902" s="76"/>
      <c r="G902" s="76"/>
      <c r="H902" s="76"/>
      <c r="I902" s="76"/>
      <c r="J902" s="76"/>
      <c r="K902" s="76"/>
      <c r="L902" s="76"/>
      <c r="M902" s="76"/>
      <c r="N902" s="76"/>
      <c r="O902" s="76"/>
      <c r="P902" s="76"/>
      <c r="Q902" s="76"/>
      <c r="R902" s="76"/>
      <c r="S902" s="76"/>
      <c r="T902" s="76"/>
      <c r="U902" s="76"/>
      <c r="V902" s="76"/>
      <c r="W902" s="76"/>
      <c r="X902" s="76"/>
      <c r="Y902" s="76"/>
      <c r="Z902" s="76"/>
    </row>
    <row r="903" ht="14.25" customHeight="1">
      <c r="A903" s="95"/>
      <c r="B903" s="76"/>
      <c r="C903" s="76"/>
      <c r="D903" s="76"/>
      <c r="E903" s="76"/>
      <c r="F903" s="76"/>
      <c r="G903" s="76"/>
      <c r="H903" s="76"/>
      <c r="I903" s="76"/>
      <c r="J903" s="76"/>
      <c r="K903" s="76"/>
      <c r="L903" s="76"/>
      <c r="M903" s="76"/>
      <c r="N903" s="76"/>
      <c r="O903" s="76"/>
      <c r="P903" s="76"/>
      <c r="Q903" s="76"/>
      <c r="R903" s="76"/>
      <c r="S903" s="76"/>
      <c r="T903" s="76"/>
      <c r="U903" s="76"/>
      <c r="V903" s="76"/>
      <c r="W903" s="76"/>
      <c r="X903" s="76"/>
      <c r="Y903" s="76"/>
      <c r="Z903" s="76"/>
    </row>
    <row r="904" ht="14.25" customHeight="1">
      <c r="A904" s="95"/>
      <c r="B904" s="76"/>
      <c r="C904" s="76"/>
      <c r="D904" s="76"/>
      <c r="E904" s="76"/>
      <c r="F904" s="76"/>
      <c r="G904" s="76"/>
      <c r="H904" s="76"/>
      <c r="I904" s="76"/>
      <c r="J904" s="76"/>
      <c r="K904" s="76"/>
      <c r="L904" s="76"/>
      <c r="M904" s="76"/>
      <c r="N904" s="76"/>
      <c r="O904" s="76"/>
      <c r="P904" s="76"/>
      <c r="Q904" s="76"/>
      <c r="R904" s="76"/>
      <c r="S904" s="76"/>
      <c r="T904" s="76"/>
      <c r="U904" s="76"/>
      <c r="V904" s="76"/>
      <c r="W904" s="76"/>
      <c r="X904" s="76"/>
      <c r="Y904" s="76"/>
      <c r="Z904" s="76"/>
    </row>
    <row r="905" ht="14.25" customHeight="1">
      <c r="A905" s="95"/>
      <c r="B905" s="76"/>
      <c r="C905" s="76"/>
      <c r="D905" s="76"/>
      <c r="E905" s="76"/>
      <c r="F905" s="76"/>
      <c r="G905" s="76"/>
      <c r="H905" s="76"/>
      <c r="I905" s="76"/>
      <c r="J905" s="76"/>
      <c r="K905" s="76"/>
      <c r="L905" s="76"/>
      <c r="M905" s="76"/>
      <c r="N905" s="76"/>
      <c r="O905" s="76"/>
      <c r="P905" s="76"/>
      <c r="Q905" s="76"/>
      <c r="R905" s="76"/>
      <c r="S905" s="76"/>
      <c r="T905" s="76"/>
      <c r="U905" s="76"/>
      <c r="V905" s="76"/>
      <c r="W905" s="76"/>
      <c r="X905" s="76"/>
      <c r="Y905" s="76"/>
      <c r="Z905" s="76"/>
    </row>
    <row r="906" ht="14.25" customHeight="1">
      <c r="A906" s="95"/>
      <c r="B906" s="76"/>
      <c r="C906" s="76"/>
      <c r="D906" s="76"/>
      <c r="E906" s="76"/>
      <c r="F906" s="76"/>
      <c r="G906" s="76"/>
      <c r="H906" s="76"/>
      <c r="I906" s="76"/>
      <c r="J906" s="76"/>
      <c r="K906" s="76"/>
      <c r="L906" s="76"/>
      <c r="M906" s="76"/>
      <c r="N906" s="76"/>
      <c r="O906" s="76"/>
      <c r="P906" s="76"/>
      <c r="Q906" s="76"/>
      <c r="R906" s="76"/>
      <c r="S906" s="76"/>
      <c r="T906" s="76"/>
      <c r="U906" s="76"/>
      <c r="V906" s="76"/>
      <c r="W906" s="76"/>
      <c r="X906" s="76"/>
      <c r="Y906" s="76"/>
      <c r="Z906" s="76"/>
    </row>
    <row r="907" ht="14.25" customHeight="1">
      <c r="A907" s="95"/>
      <c r="B907" s="76"/>
      <c r="C907" s="76"/>
      <c r="D907" s="76"/>
      <c r="E907" s="76"/>
      <c r="F907" s="76"/>
      <c r="G907" s="76"/>
      <c r="H907" s="76"/>
      <c r="I907" s="76"/>
      <c r="J907" s="76"/>
      <c r="K907" s="76"/>
      <c r="L907" s="76"/>
      <c r="M907" s="76"/>
      <c r="N907" s="76"/>
      <c r="O907" s="76"/>
      <c r="P907" s="76"/>
      <c r="Q907" s="76"/>
      <c r="R907" s="76"/>
      <c r="S907" s="76"/>
      <c r="T907" s="76"/>
      <c r="U907" s="76"/>
      <c r="V907" s="76"/>
      <c r="W907" s="76"/>
      <c r="X907" s="76"/>
      <c r="Y907" s="76"/>
      <c r="Z907" s="76"/>
    </row>
    <row r="908" ht="14.25" customHeight="1">
      <c r="A908" s="95"/>
      <c r="B908" s="76"/>
      <c r="C908" s="76"/>
      <c r="D908" s="76"/>
      <c r="E908" s="76"/>
      <c r="F908" s="76"/>
      <c r="G908" s="76"/>
      <c r="H908" s="76"/>
      <c r="I908" s="76"/>
      <c r="J908" s="76"/>
      <c r="K908" s="76"/>
      <c r="L908" s="76"/>
      <c r="M908" s="76"/>
      <c r="N908" s="76"/>
      <c r="O908" s="76"/>
      <c r="P908" s="76"/>
      <c r="Q908" s="76"/>
      <c r="R908" s="76"/>
      <c r="S908" s="76"/>
      <c r="T908" s="76"/>
      <c r="U908" s="76"/>
      <c r="V908" s="76"/>
      <c r="W908" s="76"/>
      <c r="X908" s="76"/>
      <c r="Y908" s="76"/>
      <c r="Z908" s="76"/>
    </row>
    <row r="909" ht="14.25" customHeight="1">
      <c r="A909" s="95"/>
      <c r="B909" s="76"/>
      <c r="C909" s="76"/>
      <c r="D909" s="76"/>
      <c r="E909" s="76"/>
      <c r="F909" s="76"/>
      <c r="G909" s="76"/>
      <c r="H909" s="76"/>
      <c r="I909" s="76"/>
      <c r="J909" s="76"/>
      <c r="K909" s="76"/>
      <c r="L909" s="76"/>
      <c r="M909" s="76"/>
      <c r="N909" s="76"/>
      <c r="O909" s="76"/>
      <c r="P909" s="76"/>
      <c r="Q909" s="76"/>
      <c r="R909" s="76"/>
      <c r="S909" s="76"/>
      <c r="T909" s="76"/>
      <c r="U909" s="76"/>
      <c r="V909" s="76"/>
      <c r="W909" s="76"/>
      <c r="X909" s="76"/>
      <c r="Y909" s="76"/>
      <c r="Z909" s="76"/>
    </row>
    <row r="910" ht="14.25" customHeight="1">
      <c r="A910" s="95"/>
      <c r="B910" s="76"/>
      <c r="C910" s="76"/>
      <c r="D910" s="76"/>
      <c r="E910" s="76"/>
      <c r="F910" s="76"/>
      <c r="G910" s="76"/>
      <c r="H910" s="76"/>
      <c r="I910" s="76"/>
      <c r="J910" s="76"/>
      <c r="K910" s="76"/>
      <c r="L910" s="76"/>
      <c r="M910" s="76"/>
      <c r="N910" s="76"/>
      <c r="O910" s="76"/>
      <c r="P910" s="76"/>
      <c r="Q910" s="76"/>
      <c r="R910" s="76"/>
      <c r="S910" s="76"/>
      <c r="T910" s="76"/>
      <c r="U910" s="76"/>
      <c r="V910" s="76"/>
      <c r="W910" s="76"/>
      <c r="X910" s="76"/>
      <c r="Y910" s="76"/>
      <c r="Z910" s="76"/>
    </row>
    <row r="911" ht="14.25" customHeight="1">
      <c r="A911" s="95"/>
      <c r="B911" s="76"/>
      <c r="C911" s="76"/>
      <c r="D911" s="76"/>
      <c r="E911" s="76"/>
      <c r="F911" s="76"/>
      <c r="G911" s="76"/>
      <c r="H911" s="76"/>
      <c r="I911" s="76"/>
      <c r="J911" s="76"/>
      <c r="K911" s="76"/>
      <c r="L911" s="76"/>
      <c r="M911" s="76"/>
      <c r="N911" s="76"/>
      <c r="O911" s="76"/>
      <c r="P911" s="76"/>
      <c r="Q911" s="76"/>
      <c r="R911" s="76"/>
      <c r="S911" s="76"/>
      <c r="T911" s="76"/>
      <c r="U911" s="76"/>
      <c r="V911" s="76"/>
      <c r="W911" s="76"/>
      <c r="X911" s="76"/>
      <c r="Y911" s="76"/>
      <c r="Z911" s="76"/>
    </row>
    <row r="912" ht="14.25" customHeight="1">
      <c r="A912" s="95"/>
      <c r="B912" s="76"/>
      <c r="C912" s="76"/>
      <c r="D912" s="76"/>
      <c r="E912" s="76"/>
      <c r="F912" s="76"/>
      <c r="G912" s="76"/>
      <c r="H912" s="76"/>
      <c r="I912" s="76"/>
      <c r="J912" s="76"/>
      <c r="K912" s="76"/>
      <c r="L912" s="76"/>
      <c r="M912" s="76"/>
      <c r="N912" s="76"/>
      <c r="O912" s="76"/>
      <c r="P912" s="76"/>
      <c r="Q912" s="76"/>
      <c r="R912" s="76"/>
      <c r="S912" s="76"/>
      <c r="T912" s="76"/>
      <c r="U912" s="76"/>
      <c r="V912" s="76"/>
      <c r="W912" s="76"/>
      <c r="X912" s="76"/>
      <c r="Y912" s="76"/>
      <c r="Z912" s="76"/>
    </row>
    <row r="913" ht="14.25" customHeight="1">
      <c r="A913" s="95"/>
      <c r="B913" s="76"/>
      <c r="C913" s="76"/>
      <c r="D913" s="76"/>
      <c r="E913" s="76"/>
      <c r="F913" s="76"/>
      <c r="G913" s="76"/>
      <c r="H913" s="76"/>
      <c r="I913" s="76"/>
      <c r="J913" s="76"/>
      <c r="K913" s="76"/>
      <c r="L913" s="76"/>
      <c r="M913" s="76"/>
      <c r="N913" s="76"/>
      <c r="O913" s="76"/>
      <c r="P913" s="76"/>
      <c r="Q913" s="76"/>
      <c r="R913" s="76"/>
      <c r="S913" s="76"/>
      <c r="T913" s="76"/>
      <c r="U913" s="76"/>
      <c r="V913" s="76"/>
      <c r="W913" s="76"/>
      <c r="X913" s="76"/>
      <c r="Y913" s="76"/>
      <c r="Z913" s="76"/>
    </row>
    <row r="914" ht="14.25" customHeight="1">
      <c r="A914" s="95"/>
      <c r="B914" s="76"/>
      <c r="C914" s="76"/>
      <c r="D914" s="76"/>
      <c r="E914" s="76"/>
      <c r="F914" s="76"/>
      <c r="G914" s="76"/>
      <c r="H914" s="76"/>
      <c r="I914" s="76"/>
      <c r="J914" s="76"/>
      <c r="K914" s="76"/>
      <c r="L914" s="76"/>
      <c r="M914" s="76"/>
      <c r="N914" s="76"/>
      <c r="O914" s="76"/>
      <c r="P914" s="76"/>
      <c r="Q914" s="76"/>
      <c r="R914" s="76"/>
      <c r="S914" s="76"/>
      <c r="T914" s="76"/>
      <c r="U914" s="76"/>
      <c r="V914" s="76"/>
      <c r="W914" s="76"/>
      <c r="X914" s="76"/>
      <c r="Y914" s="76"/>
      <c r="Z914" s="76"/>
    </row>
    <row r="915" ht="14.25" customHeight="1">
      <c r="A915" s="95"/>
      <c r="B915" s="76"/>
      <c r="C915" s="76"/>
      <c r="D915" s="76"/>
      <c r="E915" s="76"/>
      <c r="F915" s="76"/>
      <c r="G915" s="76"/>
      <c r="H915" s="76"/>
      <c r="I915" s="76"/>
      <c r="J915" s="76"/>
      <c r="K915" s="76"/>
      <c r="L915" s="76"/>
      <c r="M915" s="76"/>
      <c r="N915" s="76"/>
      <c r="O915" s="76"/>
      <c r="P915" s="76"/>
      <c r="Q915" s="76"/>
      <c r="R915" s="76"/>
      <c r="S915" s="76"/>
      <c r="T915" s="76"/>
      <c r="U915" s="76"/>
      <c r="V915" s="76"/>
      <c r="W915" s="76"/>
      <c r="X915" s="76"/>
      <c r="Y915" s="76"/>
      <c r="Z915" s="76"/>
    </row>
    <row r="916" ht="14.25" customHeight="1">
      <c r="A916" s="95"/>
      <c r="B916" s="76"/>
      <c r="C916" s="76"/>
      <c r="D916" s="76"/>
      <c r="E916" s="76"/>
      <c r="F916" s="76"/>
      <c r="G916" s="76"/>
      <c r="H916" s="76"/>
      <c r="I916" s="76"/>
      <c r="J916" s="76"/>
      <c r="K916" s="76"/>
      <c r="L916" s="76"/>
      <c r="M916" s="76"/>
      <c r="N916" s="76"/>
      <c r="O916" s="76"/>
      <c r="P916" s="76"/>
      <c r="Q916" s="76"/>
      <c r="R916" s="76"/>
      <c r="S916" s="76"/>
      <c r="T916" s="76"/>
      <c r="U916" s="76"/>
      <c r="V916" s="76"/>
      <c r="W916" s="76"/>
      <c r="X916" s="76"/>
      <c r="Y916" s="76"/>
      <c r="Z916" s="76"/>
    </row>
    <row r="917" ht="14.25" customHeight="1">
      <c r="A917" s="95"/>
      <c r="B917" s="76"/>
      <c r="C917" s="76"/>
      <c r="D917" s="76"/>
      <c r="E917" s="76"/>
      <c r="F917" s="76"/>
      <c r="G917" s="76"/>
      <c r="H917" s="76"/>
      <c r="I917" s="76"/>
      <c r="J917" s="76"/>
      <c r="K917" s="76"/>
      <c r="L917" s="76"/>
      <c r="M917" s="76"/>
      <c r="N917" s="76"/>
      <c r="O917" s="76"/>
      <c r="P917" s="76"/>
      <c r="Q917" s="76"/>
      <c r="R917" s="76"/>
      <c r="S917" s="76"/>
      <c r="T917" s="76"/>
      <c r="U917" s="76"/>
      <c r="V917" s="76"/>
      <c r="W917" s="76"/>
      <c r="X917" s="76"/>
      <c r="Y917" s="76"/>
      <c r="Z917" s="76"/>
    </row>
    <row r="918" ht="14.25" customHeight="1">
      <c r="A918" s="95"/>
      <c r="B918" s="76"/>
      <c r="C918" s="76"/>
      <c r="D918" s="76"/>
      <c r="E918" s="76"/>
      <c r="F918" s="76"/>
      <c r="G918" s="76"/>
      <c r="H918" s="76"/>
      <c r="I918" s="76"/>
      <c r="J918" s="76"/>
      <c r="K918" s="76"/>
      <c r="L918" s="76"/>
      <c r="M918" s="76"/>
      <c r="N918" s="76"/>
      <c r="O918" s="76"/>
      <c r="P918" s="76"/>
      <c r="Q918" s="76"/>
      <c r="R918" s="76"/>
      <c r="S918" s="76"/>
      <c r="T918" s="76"/>
      <c r="U918" s="76"/>
      <c r="V918" s="76"/>
      <c r="W918" s="76"/>
      <c r="X918" s="76"/>
      <c r="Y918" s="76"/>
      <c r="Z918" s="76"/>
    </row>
    <row r="919" ht="14.25" customHeight="1">
      <c r="A919" s="95"/>
      <c r="B919" s="76"/>
      <c r="C919" s="76"/>
      <c r="D919" s="76"/>
      <c r="E919" s="76"/>
      <c r="F919" s="76"/>
      <c r="G919" s="76"/>
      <c r="H919" s="76"/>
      <c r="I919" s="76"/>
      <c r="J919" s="76"/>
      <c r="K919" s="76"/>
      <c r="L919" s="76"/>
      <c r="M919" s="76"/>
      <c r="N919" s="76"/>
      <c r="O919" s="76"/>
      <c r="P919" s="76"/>
      <c r="Q919" s="76"/>
      <c r="R919" s="76"/>
      <c r="S919" s="76"/>
      <c r="T919" s="76"/>
      <c r="U919" s="76"/>
      <c r="V919" s="76"/>
      <c r="W919" s="76"/>
      <c r="X919" s="76"/>
      <c r="Y919" s="76"/>
      <c r="Z919" s="76"/>
    </row>
    <row r="920" ht="14.25" customHeight="1">
      <c r="A920" s="95"/>
      <c r="B920" s="76"/>
      <c r="C920" s="76"/>
      <c r="D920" s="76"/>
      <c r="E920" s="76"/>
      <c r="F920" s="76"/>
      <c r="G920" s="76"/>
      <c r="H920" s="76"/>
      <c r="I920" s="76"/>
      <c r="J920" s="76"/>
      <c r="K920" s="76"/>
      <c r="L920" s="76"/>
      <c r="M920" s="76"/>
      <c r="N920" s="76"/>
      <c r="O920" s="76"/>
      <c r="P920" s="76"/>
      <c r="Q920" s="76"/>
      <c r="R920" s="76"/>
      <c r="S920" s="76"/>
      <c r="T920" s="76"/>
      <c r="U920" s="76"/>
      <c r="V920" s="76"/>
      <c r="W920" s="76"/>
      <c r="X920" s="76"/>
      <c r="Y920" s="76"/>
      <c r="Z920" s="76"/>
    </row>
    <row r="921" ht="14.25" customHeight="1">
      <c r="A921" s="95"/>
      <c r="B921" s="76"/>
      <c r="C921" s="76"/>
      <c r="D921" s="76"/>
      <c r="E921" s="76"/>
      <c r="F921" s="76"/>
      <c r="G921" s="76"/>
      <c r="H921" s="76"/>
      <c r="I921" s="76"/>
      <c r="J921" s="76"/>
      <c r="K921" s="76"/>
      <c r="L921" s="76"/>
      <c r="M921" s="76"/>
      <c r="N921" s="76"/>
      <c r="O921" s="76"/>
      <c r="P921" s="76"/>
      <c r="Q921" s="76"/>
      <c r="R921" s="76"/>
      <c r="S921" s="76"/>
      <c r="T921" s="76"/>
      <c r="U921" s="76"/>
      <c r="V921" s="76"/>
      <c r="W921" s="76"/>
      <c r="X921" s="76"/>
      <c r="Y921" s="76"/>
      <c r="Z921" s="76"/>
    </row>
    <row r="922" ht="14.25" customHeight="1">
      <c r="A922" s="95"/>
      <c r="B922" s="76"/>
      <c r="C922" s="76"/>
      <c r="D922" s="76"/>
      <c r="E922" s="76"/>
      <c r="F922" s="76"/>
      <c r="G922" s="76"/>
      <c r="H922" s="76"/>
      <c r="I922" s="76"/>
      <c r="J922" s="76"/>
      <c r="K922" s="76"/>
      <c r="L922" s="76"/>
      <c r="M922" s="76"/>
      <c r="N922" s="76"/>
      <c r="O922" s="76"/>
      <c r="P922" s="76"/>
      <c r="Q922" s="76"/>
      <c r="R922" s="76"/>
      <c r="S922" s="76"/>
      <c r="T922" s="76"/>
      <c r="U922" s="76"/>
      <c r="V922" s="76"/>
      <c r="W922" s="76"/>
      <c r="X922" s="76"/>
      <c r="Y922" s="76"/>
      <c r="Z922" s="76"/>
    </row>
    <row r="923" ht="14.25" customHeight="1">
      <c r="A923" s="95"/>
      <c r="B923" s="76"/>
      <c r="C923" s="76"/>
      <c r="D923" s="76"/>
      <c r="E923" s="76"/>
      <c r="F923" s="76"/>
      <c r="G923" s="76"/>
      <c r="H923" s="76"/>
      <c r="I923" s="76"/>
      <c r="J923" s="76"/>
      <c r="K923" s="76"/>
      <c r="L923" s="76"/>
      <c r="M923" s="76"/>
      <c r="N923" s="76"/>
      <c r="O923" s="76"/>
      <c r="P923" s="76"/>
      <c r="Q923" s="76"/>
      <c r="R923" s="76"/>
      <c r="S923" s="76"/>
      <c r="T923" s="76"/>
      <c r="U923" s="76"/>
      <c r="V923" s="76"/>
      <c r="W923" s="76"/>
      <c r="X923" s="76"/>
      <c r="Y923" s="76"/>
      <c r="Z923" s="76"/>
    </row>
    <row r="924" ht="14.25" customHeight="1">
      <c r="A924" s="95"/>
      <c r="B924" s="76"/>
      <c r="C924" s="76"/>
      <c r="D924" s="76"/>
      <c r="E924" s="76"/>
      <c r="F924" s="76"/>
      <c r="G924" s="76"/>
      <c r="H924" s="76"/>
      <c r="I924" s="76"/>
      <c r="J924" s="76"/>
      <c r="K924" s="76"/>
      <c r="L924" s="76"/>
      <c r="M924" s="76"/>
      <c r="N924" s="76"/>
      <c r="O924" s="76"/>
      <c r="P924" s="76"/>
      <c r="Q924" s="76"/>
      <c r="R924" s="76"/>
      <c r="S924" s="76"/>
      <c r="T924" s="76"/>
      <c r="U924" s="76"/>
      <c r="V924" s="76"/>
      <c r="W924" s="76"/>
      <c r="X924" s="76"/>
      <c r="Y924" s="76"/>
      <c r="Z924" s="76"/>
    </row>
    <row r="925" ht="14.25" customHeight="1">
      <c r="A925" s="95"/>
      <c r="B925" s="76"/>
      <c r="C925" s="76"/>
      <c r="D925" s="76"/>
      <c r="E925" s="76"/>
      <c r="F925" s="76"/>
      <c r="G925" s="76"/>
      <c r="H925" s="76"/>
      <c r="I925" s="76"/>
      <c r="J925" s="76"/>
      <c r="K925" s="76"/>
      <c r="L925" s="76"/>
      <c r="M925" s="76"/>
      <c r="N925" s="76"/>
      <c r="O925" s="76"/>
      <c r="P925" s="76"/>
      <c r="Q925" s="76"/>
      <c r="R925" s="76"/>
      <c r="S925" s="76"/>
      <c r="T925" s="76"/>
      <c r="U925" s="76"/>
      <c r="V925" s="76"/>
      <c r="W925" s="76"/>
      <c r="X925" s="76"/>
      <c r="Y925" s="76"/>
      <c r="Z925" s="76"/>
    </row>
    <row r="926" ht="14.25" customHeight="1">
      <c r="A926" s="95"/>
      <c r="B926" s="76"/>
      <c r="C926" s="76"/>
      <c r="D926" s="76"/>
      <c r="E926" s="76"/>
      <c r="F926" s="76"/>
      <c r="G926" s="76"/>
      <c r="H926" s="76"/>
      <c r="I926" s="76"/>
      <c r="J926" s="76"/>
      <c r="K926" s="76"/>
      <c r="L926" s="76"/>
      <c r="M926" s="76"/>
      <c r="N926" s="76"/>
      <c r="O926" s="76"/>
      <c r="P926" s="76"/>
      <c r="Q926" s="76"/>
      <c r="R926" s="76"/>
      <c r="S926" s="76"/>
      <c r="T926" s="76"/>
      <c r="U926" s="76"/>
      <c r="V926" s="76"/>
      <c r="W926" s="76"/>
      <c r="X926" s="76"/>
      <c r="Y926" s="76"/>
      <c r="Z926" s="76"/>
    </row>
    <row r="927" ht="14.25" customHeight="1">
      <c r="A927" s="95"/>
      <c r="B927" s="76"/>
      <c r="C927" s="76"/>
      <c r="D927" s="76"/>
      <c r="E927" s="76"/>
      <c r="F927" s="76"/>
      <c r="G927" s="76"/>
      <c r="H927" s="76"/>
      <c r="I927" s="76"/>
      <c r="J927" s="76"/>
      <c r="K927" s="76"/>
      <c r="L927" s="76"/>
      <c r="M927" s="76"/>
      <c r="N927" s="76"/>
      <c r="O927" s="76"/>
      <c r="P927" s="76"/>
      <c r="Q927" s="76"/>
      <c r="R927" s="76"/>
      <c r="S927" s="76"/>
      <c r="T927" s="76"/>
      <c r="U927" s="76"/>
      <c r="V927" s="76"/>
      <c r="W927" s="76"/>
      <c r="X927" s="76"/>
      <c r="Y927" s="76"/>
      <c r="Z927" s="76"/>
    </row>
    <row r="928" ht="14.25" customHeight="1">
      <c r="A928" s="95"/>
      <c r="B928" s="76"/>
      <c r="C928" s="76"/>
      <c r="D928" s="76"/>
      <c r="E928" s="76"/>
      <c r="F928" s="76"/>
      <c r="G928" s="76"/>
      <c r="H928" s="76"/>
      <c r="I928" s="76"/>
      <c r="J928" s="76"/>
      <c r="K928" s="76"/>
      <c r="L928" s="76"/>
      <c r="M928" s="76"/>
      <c r="N928" s="76"/>
      <c r="O928" s="76"/>
      <c r="P928" s="76"/>
      <c r="Q928" s="76"/>
      <c r="R928" s="76"/>
      <c r="S928" s="76"/>
      <c r="T928" s="76"/>
      <c r="U928" s="76"/>
      <c r="V928" s="76"/>
      <c r="W928" s="76"/>
      <c r="X928" s="76"/>
      <c r="Y928" s="76"/>
      <c r="Z928" s="76"/>
    </row>
    <row r="929" ht="14.25" customHeight="1">
      <c r="A929" s="95"/>
      <c r="B929" s="76"/>
      <c r="C929" s="76"/>
      <c r="D929" s="76"/>
      <c r="E929" s="76"/>
      <c r="F929" s="76"/>
      <c r="G929" s="76"/>
      <c r="H929" s="76"/>
      <c r="I929" s="76"/>
      <c r="J929" s="76"/>
      <c r="K929" s="76"/>
      <c r="L929" s="76"/>
      <c r="M929" s="76"/>
      <c r="N929" s="76"/>
      <c r="O929" s="76"/>
      <c r="P929" s="76"/>
      <c r="Q929" s="76"/>
      <c r="R929" s="76"/>
      <c r="S929" s="76"/>
      <c r="T929" s="76"/>
      <c r="U929" s="76"/>
      <c r="V929" s="76"/>
      <c r="W929" s="76"/>
      <c r="X929" s="76"/>
      <c r="Y929" s="76"/>
      <c r="Z929" s="76"/>
    </row>
    <row r="930" ht="14.25" customHeight="1">
      <c r="A930" s="95"/>
      <c r="B930" s="76"/>
      <c r="C930" s="76"/>
      <c r="D930" s="76"/>
      <c r="E930" s="76"/>
      <c r="F930" s="76"/>
      <c r="G930" s="76"/>
      <c r="H930" s="76"/>
      <c r="I930" s="76"/>
      <c r="J930" s="76"/>
      <c r="K930" s="76"/>
      <c r="L930" s="76"/>
      <c r="M930" s="76"/>
      <c r="N930" s="76"/>
      <c r="O930" s="76"/>
      <c r="P930" s="76"/>
      <c r="Q930" s="76"/>
      <c r="R930" s="76"/>
      <c r="S930" s="76"/>
      <c r="T930" s="76"/>
      <c r="U930" s="76"/>
      <c r="V930" s="76"/>
      <c r="W930" s="76"/>
      <c r="X930" s="76"/>
      <c r="Y930" s="76"/>
      <c r="Z930" s="76"/>
    </row>
    <row r="931" ht="14.25" customHeight="1">
      <c r="A931" s="95"/>
      <c r="B931" s="76"/>
      <c r="C931" s="76"/>
      <c r="D931" s="76"/>
      <c r="E931" s="76"/>
      <c r="F931" s="76"/>
      <c r="G931" s="76"/>
      <c r="H931" s="76"/>
      <c r="I931" s="76"/>
      <c r="J931" s="76"/>
      <c r="K931" s="76"/>
      <c r="L931" s="76"/>
      <c r="M931" s="76"/>
      <c r="N931" s="76"/>
      <c r="O931" s="76"/>
      <c r="P931" s="76"/>
      <c r="Q931" s="76"/>
      <c r="R931" s="76"/>
      <c r="S931" s="76"/>
      <c r="T931" s="76"/>
      <c r="U931" s="76"/>
      <c r="V931" s="76"/>
      <c r="W931" s="76"/>
      <c r="X931" s="76"/>
      <c r="Y931" s="76"/>
      <c r="Z931" s="76"/>
    </row>
    <row r="932" ht="14.25" customHeight="1">
      <c r="A932" s="95"/>
      <c r="B932" s="76"/>
      <c r="C932" s="76"/>
      <c r="D932" s="76"/>
      <c r="E932" s="76"/>
      <c r="F932" s="76"/>
      <c r="G932" s="76"/>
      <c r="H932" s="76"/>
      <c r="I932" s="76"/>
      <c r="J932" s="76"/>
      <c r="K932" s="76"/>
      <c r="L932" s="76"/>
      <c r="M932" s="76"/>
      <c r="N932" s="76"/>
      <c r="O932" s="76"/>
      <c r="P932" s="76"/>
      <c r="Q932" s="76"/>
      <c r="R932" s="76"/>
      <c r="S932" s="76"/>
      <c r="T932" s="76"/>
      <c r="U932" s="76"/>
      <c r="V932" s="76"/>
      <c r="W932" s="76"/>
      <c r="X932" s="76"/>
      <c r="Y932" s="76"/>
      <c r="Z932" s="76"/>
    </row>
    <row r="933" ht="14.25" customHeight="1">
      <c r="A933" s="95"/>
      <c r="B933" s="76"/>
      <c r="C933" s="76"/>
      <c r="D933" s="76"/>
      <c r="E933" s="76"/>
      <c r="F933" s="76"/>
      <c r="G933" s="76"/>
      <c r="H933" s="76"/>
      <c r="I933" s="76"/>
      <c r="J933" s="76"/>
      <c r="K933" s="76"/>
      <c r="L933" s="76"/>
      <c r="M933" s="76"/>
      <c r="N933" s="76"/>
      <c r="O933" s="76"/>
      <c r="P933" s="76"/>
      <c r="Q933" s="76"/>
      <c r="R933" s="76"/>
      <c r="S933" s="76"/>
      <c r="T933" s="76"/>
      <c r="U933" s="76"/>
      <c r="V933" s="76"/>
      <c r="W933" s="76"/>
      <c r="X933" s="76"/>
      <c r="Y933" s="76"/>
      <c r="Z933" s="76"/>
    </row>
    <row r="934" ht="14.25" customHeight="1">
      <c r="A934" s="95"/>
      <c r="B934" s="76"/>
      <c r="C934" s="76"/>
      <c r="D934" s="76"/>
      <c r="E934" s="76"/>
      <c r="F934" s="76"/>
      <c r="G934" s="76"/>
      <c r="H934" s="76"/>
      <c r="I934" s="76"/>
      <c r="J934" s="76"/>
      <c r="K934" s="76"/>
      <c r="L934" s="76"/>
      <c r="M934" s="76"/>
      <c r="N934" s="76"/>
      <c r="O934" s="76"/>
      <c r="P934" s="76"/>
      <c r="Q934" s="76"/>
      <c r="R934" s="76"/>
      <c r="S934" s="76"/>
      <c r="T934" s="76"/>
      <c r="U934" s="76"/>
      <c r="V934" s="76"/>
      <c r="W934" s="76"/>
      <c r="X934" s="76"/>
      <c r="Y934" s="76"/>
      <c r="Z934" s="76"/>
    </row>
    <row r="935" ht="14.25" customHeight="1">
      <c r="A935" s="95"/>
      <c r="B935" s="76"/>
      <c r="C935" s="76"/>
      <c r="D935" s="76"/>
      <c r="E935" s="76"/>
      <c r="F935" s="76"/>
      <c r="G935" s="76"/>
      <c r="H935" s="76"/>
      <c r="I935" s="76"/>
      <c r="J935" s="76"/>
      <c r="K935" s="76"/>
      <c r="L935" s="76"/>
      <c r="M935" s="76"/>
      <c r="N935" s="76"/>
      <c r="O935" s="76"/>
      <c r="P935" s="76"/>
      <c r="Q935" s="76"/>
      <c r="R935" s="76"/>
      <c r="S935" s="76"/>
      <c r="T935" s="76"/>
      <c r="U935" s="76"/>
      <c r="V935" s="76"/>
      <c r="W935" s="76"/>
      <c r="X935" s="76"/>
      <c r="Y935" s="76"/>
      <c r="Z935" s="76"/>
    </row>
    <row r="936" ht="14.25" customHeight="1">
      <c r="A936" s="95"/>
      <c r="B936" s="76"/>
      <c r="C936" s="76"/>
      <c r="D936" s="76"/>
      <c r="E936" s="76"/>
      <c r="F936" s="76"/>
      <c r="G936" s="76"/>
      <c r="H936" s="76"/>
      <c r="I936" s="76"/>
      <c r="J936" s="76"/>
      <c r="K936" s="76"/>
      <c r="L936" s="76"/>
      <c r="M936" s="76"/>
      <c r="N936" s="76"/>
      <c r="O936" s="76"/>
      <c r="P936" s="76"/>
      <c r="Q936" s="76"/>
      <c r="R936" s="76"/>
      <c r="S936" s="76"/>
      <c r="T936" s="76"/>
      <c r="U936" s="76"/>
      <c r="V936" s="76"/>
      <c r="W936" s="76"/>
      <c r="X936" s="76"/>
      <c r="Y936" s="76"/>
      <c r="Z936" s="76"/>
    </row>
    <row r="937" ht="14.25" customHeight="1">
      <c r="A937" s="95"/>
      <c r="B937" s="76"/>
      <c r="C937" s="76"/>
      <c r="D937" s="76"/>
      <c r="E937" s="76"/>
      <c r="F937" s="76"/>
      <c r="G937" s="76"/>
      <c r="H937" s="76"/>
      <c r="I937" s="76"/>
      <c r="J937" s="76"/>
      <c r="K937" s="76"/>
      <c r="L937" s="76"/>
      <c r="M937" s="76"/>
      <c r="N937" s="76"/>
      <c r="O937" s="76"/>
      <c r="P937" s="76"/>
      <c r="Q937" s="76"/>
      <c r="R937" s="76"/>
      <c r="S937" s="76"/>
      <c r="T937" s="76"/>
      <c r="U937" s="76"/>
      <c r="V937" s="76"/>
      <c r="W937" s="76"/>
      <c r="X937" s="76"/>
      <c r="Y937" s="76"/>
      <c r="Z937" s="76"/>
    </row>
    <row r="938" ht="14.25" customHeight="1">
      <c r="A938" s="95"/>
      <c r="B938" s="76"/>
      <c r="C938" s="76"/>
      <c r="D938" s="76"/>
      <c r="E938" s="76"/>
      <c r="F938" s="76"/>
      <c r="G938" s="76"/>
      <c r="H938" s="76"/>
      <c r="I938" s="76"/>
      <c r="J938" s="76"/>
      <c r="K938" s="76"/>
      <c r="L938" s="76"/>
      <c r="M938" s="76"/>
      <c r="N938" s="76"/>
      <c r="O938" s="76"/>
      <c r="P938" s="76"/>
      <c r="Q938" s="76"/>
      <c r="R938" s="76"/>
      <c r="S938" s="76"/>
      <c r="T938" s="76"/>
      <c r="U938" s="76"/>
      <c r="V938" s="76"/>
      <c r="W938" s="76"/>
      <c r="X938" s="76"/>
      <c r="Y938" s="76"/>
      <c r="Z938" s="76"/>
    </row>
    <row r="939" ht="14.25" customHeight="1">
      <c r="A939" s="95"/>
      <c r="B939" s="76"/>
      <c r="C939" s="76"/>
      <c r="D939" s="76"/>
      <c r="E939" s="76"/>
      <c r="F939" s="76"/>
      <c r="G939" s="76"/>
      <c r="H939" s="76"/>
      <c r="I939" s="76"/>
      <c r="J939" s="76"/>
      <c r="K939" s="76"/>
      <c r="L939" s="76"/>
      <c r="M939" s="76"/>
      <c r="N939" s="76"/>
      <c r="O939" s="76"/>
      <c r="P939" s="76"/>
      <c r="Q939" s="76"/>
      <c r="R939" s="76"/>
      <c r="S939" s="76"/>
      <c r="T939" s="76"/>
      <c r="U939" s="76"/>
      <c r="V939" s="76"/>
      <c r="W939" s="76"/>
      <c r="X939" s="76"/>
      <c r="Y939" s="76"/>
      <c r="Z939" s="76"/>
    </row>
    <row r="940" ht="14.25" customHeight="1">
      <c r="A940" s="95"/>
      <c r="B940" s="76"/>
      <c r="C940" s="76"/>
      <c r="D940" s="76"/>
      <c r="E940" s="76"/>
      <c r="F940" s="76"/>
      <c r="G940" s="76"/>
      <c r="H940" s="76"/>
      <c r="I940" s="76"/>
      <c r="J940" s="76"/>
      <c r="K940" s="76"/>
      <c r="L940" s="76"/>
      <c r="M940" s="76"/>
      <c r="N940" s="76"/>
      <c r="O940" s="76"/>
      <c r="P940" s="76"/>
      <c r="Q940" s="76"/>
      <c r="R940" s="76"/>
      <c r="S940" s="76"/>
      <c r="T940" s="76"/>
      <c r="U940" s="76"/>
      <c r="V940" s="76"/>
      <c r="W940" s="76"/>
      <c r="X940" s="76"/>
      <c r="Y940" s="76"/>
      <c r="Z940" s="76"/>
    </row>
    <row r="941" ht="14.25" customHeight="1">
      <c r="A941" s="95"/>
      <c r="B941" s="76"/>
      <c r="C941" s="76"/>
      <c r="D941" s="76"/>
      <c r="E941" s="76"/>
      <c r="F941" s="76"/>
      <c r="G941" s="76"/>
      <c r="H941" s="76"/>
      <c r="I941" s="76"/>
      <c r="J941" s="76"/>
      <c r="K941" s="76"/>
      <c r="L941" s="76"/>
      <c r="M941" s="76"/>
      <c r="N941" s="76"/>
      <c r="O941" s="76"/>
      <c r="P941" s="76"/>
      <c r="Q941" s="76"/>
      <c r="R941" s="76"/>
      <c r="S941" s="76"/>
      <c r="T941" s="76"/>
      <c r="U941" s="76"/>
      <c r="V941" s="76"/>
      <c r="W941" s="76"/>
      <c r="X941" s="76"/>
      <c r="Y941" s="76"/>
      <c r="Z941" s="76"/>
    </row>
    <row r="942" ht="14.25" customHeight="1">
      <c r="A942" s="95"/>
      <c r="B942" s="76"/>
      <c r="C942" s="76"/>
      <c r="D942" s="76"/>
      <c r="E942" s="76"/>
      <c r="F942" s="76"/>
      <c r="G942" s="76"/>
      <c r="H942" s="76"/>
      <c r="I942" s="76"/>
      <c r="J942" s="76"/>
      <c r="K942" s="76"/>
      <c r="L942" s="76"/>
      <c r="M942" s="76"/>
      <c r="N942" s="76"/>
      <c r="O942" s="76"/>
      <c r="P942" s="76"/>
      <c r="Q942" s="76"/>
      <c r="R942" s="76"/>
      <c r="S942" s="76"/>
      <c r="T942" s="76"/>
      <c r="U942" s="76"/>
      <c r="V942" s="76"/>
      <c r="W942" s="76"/>
      <c r="X942" s="76"/>
      <c r="Y942" s="76"/>
      <c r="Z942" s="76"/>
    </row>
    <row r="943" ht="14.25" customHeight="1">
      <c r="A943" s="95"/>
      <c r="B943" s="76"/>
      <c r="C943" s="76"/>
      <c r="D943" s="76"/>
      <c r="E943" s="76"/>
      <c r="F943" s="76"/>
      <c r="G943" s="76"/>
      <c r="H943" s="76"/>
      <c r="I943" s="76"/>
      <c r="J943" s="76"/>
      <c r="K943" s="76"/>
      <c r="L943" s="76"/>
      <c r="M943" s="76"/>
      <c r="N943" s="76"/>
      <c r="O943" s="76"/>
      <c r="P943" s="76"/>
      <c r="Q943" s="76"/>
      <c r="R943" s="76"/>
      <c r="S943" s="76"/>
      <c r="T943" s="76"/>
      <c r="U943" s="76"/>
      <c r="V943" s="76"/>
      <c r="W943" s="76"/>
      <c r="X943" s="76"/>
      <c r="Y943" s="76"/>
      <c r="Z943" s="76"/>
    </row>
    <row r="944" ht="14.25" customHeight="1">
      <c r="A944" s="95"/>
      <c r="B944" s="76"/>
      <c r="C944" s="76"/>
      <c r="D944" s="76"/>
      <c r="E944" s="76"/>
      <c r="F944" s="76"/>
      <c r="G944" s="76"/>
      <c r="H944" s="76"/>
      <c r="I944" s="76"/>
      <c r="J944" s="76"/>
      <c r="K944" s="76"/>
      <c r="L944" s="76"/>
      <c r="M944" s="76"/>
      <c r="N944" s="76"/>
      <c r="O944" s="76"/>
      <c r="P944" s="76"/>
      <c r="Q944" s="76"/>
      <c r="R944" s="76"/>
      <c r="S944" s="76"/>
      <c r="T944" s="76"/>
      <c r="U944" s="76"/>
      <c r="V944" s="76"/>
      <c r="W944" s="76"/>
      <c r="X944" s="76"/>
      <c r="Y944" s="76"/>
      <c r="Z944" s="76"/>
    </row>
    <row r="945" ht="14.25" customHeight="1">
      <c r="A945" s="95"/>
      <c r="B945" s="76"/>
      <c r="C945" s="76"/>
      <c r="D945" s="76"/>
      <c r="E945" s="76"/>
      <c r="F945" s="76"/>
      <c r="G945" s="76"/>
      <c r="H945" s="76"/>
      <c r="I945" s="76"/>
      <c r="J945" s="76"/>
      <c r="K945" s="76"/>
      <c r="L945" s="76"/>
      <c r="M945" s="76"/>
      <c r="N945" s="76"/>
      <c r="O945" s="76"/>
      <c r="P945" s="76"/>
      <c r="Q945" s="76"/>
      <c r="R945" s="76"/>
      <c r="S945" s="76"/>
      <c r="T945" s="76"/>
      <c r="U945" s="76"/>
      <c r="V945" s="76"/>
      <c r="W945" s="76"/>
      <c r="X945" s="76"/>
      <c r="Y945" s="76"/>
      <c r="Z945" s="76"/>
    </row>
    <row r="946" ht="14.25" customHeight="1">
      <c r="A946" s="95"/>
      <c r="B946" s="76"/>
      <c r="C946" s="76"/>
      <c r="D946" s="76"/>
      <c r="E946" s="76"/>
      <c r="F946" s="76"/>
      <c r="G946" s="76"/>
      <c r="H946" s="76"/>
      <c r="I946" s="76"/>
      <c r="J946" s="76"/>
      <c r="K946" s="76"/>
      <c r="L946" s="76"/>
      <c r="M946" s="76"/>
      <c r="N946" s="76"/>
      <c r="O946" s="76"/>
      <c r="P946" s="76"/>
      <c r="Q946" s="76"/>
      <c r="R946" s="76"/>
      <c r="S946" s="76"/>
      <c r="T946" s="76"/>
      <c r="U946" s="76"/>
      <c r="V946" s="76"/>
      <c r="W946" s="76"/>
      <c r="X946" s="76"/>
      <c r="Y946" s="76"/>
      <c r="Z946" s="76"/>
    </row>
    <row r="947" ht="14.25" customHeight="1">
      <c r="A947" s="95"/>
      <c r="B947" s="76"/>
      <c r="C947" s="76"/>
      <c r="D947" s="76"/>
      <c r="E947" s="76"/>
      <c r="F947" s="76"/>
      <c r="G947" s="76"/>
      <c r="H947" s="76"/>
      <c r="I947" s="76"/>
      <c r="J947" s="76"/>
      <c r="K947" s="76"/>
      <c r="L947" s="76"/>
      <c r="M947" s="76"/>
      <c r="N947" s="76"/>
      <c r="O947" s="76"/>
      <c r="P947" s="76"/>
      <c r="Q947" s="76"/>
      <c r="R947" s="76"/>
      <c r="S947" s="76"/>
      <c r="T947" s="76"/>
      <c r="U947" s="76"/>
      <c r="V947" s="76"/>
      <c r="W947" s="76"/>
      <c r="X947" s="76"/>
      <c r="Y947" s="76"/>
      <c r="Z947" s="76"/>
    </row>
    <row r="948" ht="14.25" customHeight="1">
      <c r="A948" s="95"/>
      <c r="B948" s="76"/>
      <c r="C948" s="76"/>
      <c r="D948" s="76"/>
      <c r="E948" s="76"/>
      <c r="F948" s="76"/>
      <c r="G948" s="76"/>
      <c r="H948" s="76"/>
      <c r="I948" s="76"/>
      <c r="J948" s="76"/>
      <c r="K948" s="76"/>
      <c r="L948" s="76"/>
      <c r="M948" s="76"/>
      <c r="N948" s="76"/>
      <c r="O948" s="76"/>
      <c r="P948" s="76"/>
      <c r="Q948" s="76"/>
      <c r="R948" s="76"/>
      <c r="S948" s="76"/>
      <c r="T948" s="76"/>
      <c r="U948" s="76"/>
      <c r="V948" s="76"/>
      <c r="W948" s="76"/>
      <c r="X948" s="76"/>
      <c r="Y948" s="76"/>
      <c r="Z948" s="76"/>
    </row>
    <row r="949" ht="14.25" customHeight="1">
      <c r="A949" s="95"/>
      <c r="B949" s="76"/>
      <c r="C949" s="76"/>
      <c r="D949" s="76"/>
      <c r="E949" s="76"/>
      <c r="F949" s="76"/>
      <c r="G949" s="76"/>
      <c r="H949" s="76"/>
      <c r="I949" s="76"/>
      <c r="J949" s="76"/>
      <c r="K949" s="76"/>
      <c r="L949" s="76"/>
      <c r="M949" s="76"/>
      <c r="N949" s="76"/>
      <c r="O949" s="76"/>
      <c r="P949" s="76"/>
      <c r="Q949" s="76"/>
      <c r="R949" s="76"/>
      <c r="S949" s="76"/>
      <c r="T949" s="76"/>
      <c r="U949" s="76"/>
      <c r="V949" s="76"/>
      <c r="W949" s="76"/>
      <c r="X949" s="76"/>
      <c r="Y949" s="76"/>
      <c r="Z949" s="76"/>
    </row>
    <row r="950" ht="14.25" customHeight="1">
      <c r="A950" s="95"/>
      <c r="B950" s="76"/>
      <c r="C950" s="76"/>
      <c r="D950" s="76"/>
      <c r="E950" s="76"/>
      <c r="F950" s="76"/>
      <c r="G950" s="76"/>
      <c r="H950" s="76"/>
      <c r="I950" s="76"/>
      <c r="J950" s="76"/>
      <c r="K950" s="76"/>
      <c r="L950" s="76"/>
      <c r="M950" s="76"/>
      <c r="N950" s="76"/>
      <c r="O950" s="76"/>
      <c r="P950" s="76"/>
      <c r="Q950" s="76"/>
      <c r="R950" s="76"/>
      <c r="S950" s="76"/>
      <c r="T950" s="76"/>
      <c r="U950" s="76"/>
      <c r="V950" s="76"/>
      <c r="W950" s="76"/>
      <c r="X950" s="76"/>
      <c r="Y950" s="76"/>
      <c r="Z950" s="76"/>
    </row>
    <row r="951" ht="14.25" customHeight="1">
      <c r="A951" s="95"/>
      <c r="B951" s="76"/>
      <c r="C951" s="76"/>
      <c r="D951" s="76"/>
      <c r="E951" s="76"/>
      <c r="F951" s="76"/>
      <c r="G951" s="76"/>
      <c r="H951" s="76"/>
      <c r="I951" s="76"/>
      <c r="J951" s="76"/>
      <c r="K951" s="76"/>
      <c r="L951" s="76"/>
      <c r="M951" s="76"/>
      <c r="N951" s="76"/>
      <c r="O951" s="76"/>
      <c r="P951" s="76"/>
      <c r="Q951" s="76"/>
      <c r="R951" s="76"/>
      <c r="S951" s="76"/>
      <c r="T951" s="76"/>
      <c r="U951" s="76"/>
      <c r="V951" s="76"/>
      <c r="W951" s="76"/>
      <c r="X951" s="76"/>
      <c r="Y951" s="76"/>
      <c r="Z951" s="76"/>
    </row>
    <row r="952" ht="14.25" customHeight="1">
      <c r="A952" s="95"/>
      <c r="B952" s="76"/>
      <c r="C952" s="76"/>
      <c r="D952" s="76"/>
      <c r="E952" s="76"/>
      <c r="F952" s="76"/>
      <c r="G952" s="76"/>
      <c r="H952" s="76"/>
      <c r="I952" s="76"/>
      <c r="J952" s="76"/>
      <c r="K952" s="76"/>
      <c r="L952" s="76"/>
      <c r="M952" s="76"/>
      <c r="N952" s="76"/>
      <c r="O952" s="76"/>
      <c r="P952" s="76"/>
      <c r="Q952" s="76"/>
      <c r="R952" s="76"/>
      <c r="S952" s="76"/>
      <c r="T952" s="76"/>
      <c r="U952" s="76"/>
      <c r="V952" s="76"/>
      <c r="W952" s="76"/>
      <c r="X952" s="76"/>
      <c r="Y952" s="76"/>
      <c r="Z952" s="76"/>
    </row>
    <row r="953" ht="14.25" customHeight="1">
      <c r="A953" s="95"/>
      <c r="B953" s="76"/>
      <c r="C953" s="76"/>
      <c r="D953" s="76"/>
      <c r="E953" s="76"/>
      <c r="F953" s="76"/>
      <c r="G953" s="76"/>
      <c r="H953" s="76"/>
      <c r="I953" s="76"/>
      <c r="J953" s="76"/>
      <c r="K953" s="76"/>
      <c r="L953" s="76"/>
      <c r="M953" s="76"/>
      <c r="N953" s="76"/>
      <c r="O953" s="76"/>
      <c r="P953" s="76"/>
      <c r="Q953" s="76"/>
      <c r="R953" s="76"/>
      <c r="S953" s="76"/>
      <c r="T953" s="76"/>
      <c r="U953" s="76"/>
      <c r="V953" s="76"/>
      <c r="W953" s="76"/>
      <c r="X953" s="76"/>
      <c r="Y953" s="76"/>
      <c r="Z953" s="76"/>
    </row>
    <row r="954" ht="14.25" customHeight="1">
      <c r="A954" s="95"/>
      <c r="B954" s="76"/>
      <c r="C954" s="76"/>
      <c r="D954" s="76"/>
      <c r="E954" s="76"/>
      <c r="F954" s="76"/>
      <c r="G954" s="76"/>
      <c r="H954" s="76"/>
      <c r="I954" s="76"/>
      <c r="J954" s="76"/>
      <c r="K954" s="76"/>
      <c r="L954" s="76"/>
      <c r="M954" s="76"/>
      <c r="N954" s="76"/>
      <c r="O954" s="76"/>
      <c r="P954" s="76"/>
      <c r="Q954" s="76"/>
      <c r="R954" s="76"/>
      <c r="S954" s="76"/>
      <c r="T954" s="76"/>
      <c r="U954" s="76"/>
      <c r="V954" s="76"/>
      <c r="W954" s="76"/>
      <c r="X954" s="76"/>
      <c r="Y954" s="76"/>
      <c r="Z954" s="76"/>
    </row>
    <row r="955" ht="14.25" customHeight="1">
      <c r="A955" s="95"/>
      <c r="B955" s="76"/>
      <c r="C955" s="76"/>
      <c r="D955" s="76"/>
      <c r="E955" s="76"/>
      <c r="F955" s="76"/>
      <c r="G955" s="76"/>
      <c r="H955" s="76"/>
      <c r="I955" s="76"/>
      <c r="J955" s="76"/>
      <c r="K955" s="76"/>
      <c r="L955" s="76"/>
      <c r="M955" s="76"/>
      <c r="N955" s="76"/>
      <c r="O955" s="76"/>
      <c r="P955" s="76"/>
      <c r="Q955" s="76"/>
      <c r="R955" s="76"/>
      <c r="S955" s="76"/>
      <c r="T955" s="76"/>
      <c r="U955" s="76"/>
      <c r="V955" s="76"/>
      <c r="W955" s="76"/>
      <c r="X955" s="76"/>
      <c r="Y955" s="76"/>
      <c r="Z955" s="76"/>
    </row>
    <row r="956" ht="14.25" customHeight="1">
      <c r="A956" s="95"/>
      <c r="B956" s="76"/>
      <c r="C956" s="76"/>
      <c r="D956" s="76"/>
      <c r="E956" s="76"/>
      <c r="F956" s="76"/>
      <c r="G956" s="76"/>
      <c r="H956" s="76"/>
      <c r="I956" s="76"/>
      <c r="J956" s="76"/>
      <c r="K956" s="76"/>
      <c r="L956" s="76"/>
      <c r="M956" s="76"/>
      <c r="N956" s="76"/>
      <c r="O956" s="76"/>
      <c r="P956" s="76"/>
      <c r="Q956" s="76"/>
      <c r="R956" s="76"/>
      <c r="S956" s="76"/>
      <c r="T956" s="76"/>
      <c r="U956" s="76"/>
      <c r="V956" s="76"/>
      <c r="W956" s="76"/>
      <c r="X956" s="76"/>
      <c r="Y956" s="76"/>
      <c r="Z956" s="76"/>
    </row>
    <row r="957" ht="14.25" customHeight="1">
      <c r="A957" s="95"/>
      <c r="B957" s="76"/>
      <c r="C957" s="76"/>
      <c r="D957" s="76"/>
      <c r="E957" s="76"/>
      <c r="F957" s="76"/>
      <c r="G957" s="76"/>
      <c r="H957" s="76"/>
      <c r="I957" s="76"/>
      <c r="J957" s="76"/>
      <c r="K957" s="76"/>
      <c r="L957" s="76"/>
      <c r="M957" s="76"/>
      <c r="N957" s="76"/>
      <c r="O957" s="76"/>
      <c r="P957" s="76"/>
      <c r="Q957" s="76"/>
      <c r="R957" s="76"/>
      <c r="S957" s="76"/>
      <c r="T957" s="76"/>
      <c r="U957" s="76"/>
      <c r="V957" s="76"/>
      <c r="W957" s="76"/>
      <c r="X957" s="76"/>
      <c r="Y957" s="76"/>
      <c r="Z957" s="76"/>
    </row>
    <row r="958" ht="14.25" customHeight="1">
      <c r="A958" s="95"/>
      <c r="B958" s="76"/>
      <c r="C958" s="76"/>
      <c r="D958" s="76"/>
      <c r="E958" s="76"/>
      <c r="F958" s="76"/>
      <c r="G958" s="76"/>
      <c r="H958" s="76"/>
      <c r="I958" s="76"/>
      <c r="J958" s="76"/>
      <c r="K958" s="76"/>
      <c r="L958" s="76"/>
      <c r="M958" s="76"/>
      <c r="N958" s="76"/>
      <c r="O958" s="76"/>
      <c r="P958" s="76"/>
      <c r="Q958" s="76"/>
      <c r="R958" s="76"/>
      <c r="S958" s="76"/>
      <c r="T958" s="76"/>
      <c r="U958" s="76"/>
      <c r="V958" s="76"/>
      <c r="W958" s="76"/>
      <c r="X958" s="76"/>
      <c r="Y958" s="76"/>
      <c r="Z958" s="76"/>
    </row>
    <row r="959" ht="14.25" customHeight="1">
      <c r="A959" s="95"/>
      <c r="B959" s="76"/>
      <c r="C959" s="76"/>
      <c r="D959" s="76"/>
      <c r="E959" s="76"/>
      <c r="F959" s="76"/>
      <c r="G959" s="76"/>
      <c r="H959" s="76"/>
      <c r="I959" s="76"/>
      <c r="J959" s="76"/>
      <c r="K959" s="76"/>
      <c r="L959" s="76"/>
      <c r="M959" s="76"/>
      <c r="N959" s="76"/>
      <c r="O959" s="76"/>
      <c r="P959" s="76"/>
      <c r="Q959" s="76"/>
      <c r="R959" s="76"/>
      <c r="S959" s="76"/>
      <c r="T959" s="76"/>
      <c r="U959" s="76"/>
      <c r="V959" s="76"/>
      <c r="W959" s="76"/>
      <c r="X959" s="76"/>
      <c r="Y959" s="76"/>
      <c r="Z959" s="76"/>
    </row>
    <row r="960" ht="14.25" customHeight="1">
      <c r="A960" s="95"/>
      <c r="B960" s="76"/>
      <c r="C960" s="76"/>
      <c r="D960" s="76"/>
      <c r="E960" s="76"/>
      <c r="F960" s="76"/>
      <c r="G960" s="76"/>
      <c r="H960" s="76"/>
      <c r="I960" s="76"/>
      <c r="J960" s="76"/>
      <c r="K960" s="76"/>
      <c r="L960" s="76"/>
      <c r="M960" s="76"/>
      <c r="N960" s="76"/>
      <c r="O960" s="76"/>
      <c r="P960" s="76"/>
      <c r="Q960" s="76"/>
      <c r="R960" s="76"/>
      <c r="S960" s="76"/>
      <c r="T960" s="76"/>
      <c r="U960" s="76"/>
      <c r="V960" s="76"/>
      <c r="W960" s="76"/>
      <c r="X960" s="76"/>
      <c r="Y960" s="76"/>
      <c r="Z960" s="76"/>
    </row>
    <row r="961" ht="14.25" customHeight="1">
      <c r="A961" s="95"/>
      <c r="B961" s="76"/>
      <c r="C961" s="76"/>
      <c r="D961" s="76"/>
      <c r="E961" s="76"/>
      <c r="F961" s="76"/>
      <c r="G961" s="76"/>
      <c r="H961" s="76"/>
      <c r="I961" s="76"/>
      <c r="J961" s="76"/>
      <c r="K961" s="76"/>
      <c r="L961" s="76"/>
      <c r="M961" s="76"/>
      <c r="N961" s="76"/>
      <c r="O961" s="76"/>
      <c r="P961" s="76"/>
      <c r="Q961" s="76"/>
      <c r="R961" s="76"/>
      <c r="S961" s="76"/>
      <c r="T961" s="76"/>
      <c r="U961" s="76"/>
      <c r="V961" s="76"/>
      <c r="W961" s="76"/>
      <c r="X961" s="76"/>
      <c r="Y961" s="76"/>
      <c r="Z961" s="76"/>
    </row>
    <row r="962" ht="14.25" customHeight="1">
      <c r="A962" s="95"/>
      <c r="B962" s="76"/>
      <c r="C962" s="76"/>
      <c r="D962" s="76"/>
      <c r="E962" s="76"/>
      <c r="F962" s="76"/>
      <c r="G962" s="76"/>
      <c r="H962" s="76"/>
      <c r="I962" s="76"/>
      <c r="J962" s="76"/>
      <c r="K962" s="76"/>
      <c r="L962" s="76"/>
      <c r="M962" s="76"/>
      <c r="N962" s="76"/>
      <c r="O962" s="76"/>
      <c r="P962" s="76"/>
      <c r="Q962" s="76"/>
      <c r="R962" s="76"/>
      <c r="S962" s="76"/>
      <c r="T962" s="76"/>
      <c r="U962" s="76"/>
      <c r="V962" s="76"/>
      <c r="W962" s="76"/>
      <c r="X962" s="76"/>
      <c r="Y962" s="76"/>
      <c r="Z962" s="76"/>
    </row>
    <row r="963" ht="14.25" customHeight="1">
      <c r="A963" s="95"/>
      <c r="B963" s="76"/>
      <c r="C963" s="76"/>
      <c r="D963" s="76"/>
      <c r="E963" s="76"/>
      <c r="F963" s="76"/>
      <c r="G963" s="76"/>
      <c r="H963" s="76"/>
      <c r="I963" s="76"/>
      <c r="J963" s="76"/>
      <c r="K963" s="76"/>
      <c r="L963" s="76"/>
      <c r="M963" s="76"/>
      <c r="N963" s="76"/>
      <c r="O963" s="76"/>
      <c r="P963" s="76"/>
      <c r="Q963" s="76"/>
      <c r="R963" s="76"/>
      <c r="S963" s="76"/>
      <c r="T963" s="76"/>
      <c r="U963" s="76"/>
      <c r="V963" s="76"/>
      <c r="W963" s="76"/>
      <c r="X963" s="76"/>
      <c r="Y963" s="76"/>
      <c r="Z963" s="76"/>
    </row>
    <row r="964" ht="14.25" customHeight="1">
      <c r="A964" s="95"/>
      <c r="B964" s="76"/>
      <c r="C964" s="76"/>
      <c r="D964" s="76"/>
      <c r="E964" s="76"/>
      <c r="F964" s="76"/>
      <c r="G964" s="76"/>
      <c r="H964" s="76"/>
      <c r="I964" s="76"/>
      <c r="J964" s="76"/>
      <c r="K964" s="76"/>
      <c r="L964" s="76"/>
      <c r="M964" s="76"/>
      <c r="N964" s="76"/>
      <c r="O964" s="76"/>
      <c r="P964" s="76"/>
      <c r="Q964" s="76"/>
      <c r="R964" s="76"/>
      <c r="S964" s="76"/>
      <c r="T964" s="76"/>
      <c r="U964" s="76"/>
      <c r="V964" s="76"/>
      <c r="W964" s="76"/>
      <c r="X964" s="76"/>
      <c r="Y964" s="76"/>
      <c r="Z964" s="76"/>
    </row>
    <row r="965" ht="14.25" customHeight="1">
      <c r="A965" s="95"/>
      <c r="B965" s="76"/>
      <c r="C965" s="76"/>
      <c r="D965" s="76"/>
      <c r="E965" s="76"/>
      <c r="F965" s="76"/>
      <c r="G965" s="76"/>
      <c r="H965" s="76"/>
      <c r="I965" s="76"/>
      <c r="J965" s="76"/>
      <c r="K965" s="76"/>
      <c r="L965" s="76"/>
      <c r="M965" s="76"/>
      <c r="N965" s="76"/>
      <c r="O965" s="76"/>
      <c r="P965" s="76"/>
      <c r="Q965" s="76"/>
      <c r="R965" s="76"/>
      <c r="S965" s="76"/>
      <c r="T965" s="76"/>
      <c r="U965" s="76"/>
      <c r="V965" s="76"/>
      <c r="W965" s="76"/>
      <c r="X965" s="76"/>
      <c r="Y965" s="76"/>
      <c r="Z965" s="76"/>
    </row>
    <row r="966" ht="14.25" customHeight="1">
      <c r="A966" s="95"/>
      <c r="B966" s="76"/>
      <c r="C966" s="76"/>
      <c r="D966" s="76"/>
      <c r="E966" s="76"/>
      <c r="F966" s="76"/>
      <c r="G966" s="76"/>
      <c r="H966" s="76"/>
      <c r="I966" s="76"/>
      <c r="J966" s="76"/>
      <c r="K966" s="76"/>
      <c r="L966" s="76"/>
      <c r="M966" s="76"/>
      <c r="N966" s="76"/>
      <c r="O966" s="76"/>
      <c r="P966" s="76"/>
      <c r="Q966" s="76"/>
      <c r="R966" s="76"/>
      <c r="S966" s="76"/>
      <c r="T966" s="76"/>
      <c r="U966" s="76"/>
      <c r="V966" s="76"/>
      <c r="W966" s="76"/>
      <c r="X966" s="76"/>
      <c r="Y966" s="76"/>
      <c r="Z966" s="76"/>
    </row>
    <row r="967" ht="14.25" customHeight="1">
      <c r="A967" s="95"/>
      <c r="B967" s="76"/>
      <c r="C967" s="76"/>
      <c r="D967" s="76"/>
      <c r="E967" s="76"/>
      <c r="F967" s="76"/>
      <c r="G967" s="76"/>
      <c r="H967" s="76"/>
      <c r="I967" s="76"/>
      <c r="J967" s="76"/>
      <c r="K967" s="76"/>
      <c r="L967" s="76"/>
      <c r="M967" s="76"/>
      <c r="N967" s="76"/>
      <c r="O967" s="76"/>
      <c r="P967" s="76"/>
      <c r="Q967" s="76"/>
      <c r="R967" s="76"/>
      <c r="S967" s="76"/>
      <c r="T967" s="76"/>
      <c r="U967" s="76"/>
      <c r="V967" s="76"/>
      <c r="W967" s="76"/>
      <c r="X967" s="76"/>
      <c r="Y967" s="76"/>
      <c r="Z967" s="76"/>
    </row>
    <row r="968" ht="14.25" customHeight="1">
      <c r="A968" s="95"/>
      <c r="B968" s="76"/>
      <c r="C968" s="76"/>
      <c r="D968" s="76"/>
      <c r="E968" s="76"/>
      <c r="F968" s="76"/>
      <c r="G968" s="76"/>
      <c r="H968" s="76"/>
      <c r="I968" s="76"/>
      <c r="J968" s="76"/>
      <c r="K968" s="76"/>
      <c r="L968" s="76"/>
      <c r="M968" s="76"/>
      <c r="N968" s="76"/>
      <c r="O968" s="76"/>
      <c r="P968" s="76"/>
      <c r="Q968" s="76"/>
      <c r="R968" s="76"/>
      <c r="S968" s="76"/>
      <c r="T968" s="76"/>
      <c r="U968" s="76"/>
      <c r="V968" s="76"/>
      <c r="W968" s="76"/>
      <c r="X968" s="76"/>
      <c r="Y968" s="76"/>
      <c r="Z968" s="76"/>
    </row>
    <row r="969" ht="14.25" customHeight="1">
      <c r="A969" s="95"/>
      <c r="B969" s="76"/>
      <c r="C969" s="76"/>
      <c r="D969" s="76"/>
      <c r="E969" s="76"/>
      <c r="F969" s="76"/>
      <c r="G969" s="76"/>
      <c r="H969" s="76"/>
      <c r="I969" s="76"/>
      <c r="J969" s="76"/>
      <c r="K969" s="76"/>
      <c r="L969" s="76"/>
      <c r="M969" s="76"/>
      <c r="N969" s="76"/>
      <c r="O969" s="76"/>
      <c r="P969" s="76"/>
      <c r="Q969" s="76"/>
      <c r="R969" s="76"/>
      <c r="S969" s="76"/>
      <c r="T969" s="76"/>
      <c r="U969" s="76"/>
      <c r="V969" s="76"/>
      <c r="W969" s="76"/>
      <c r="X969" s="76"/>
      <c r="Y969" s="76"/>
      <c r="Z969" s="76"/>
    </row>
    <row r="970" ht="14.25" customHeight="1">
      <c r="A970" s="95"/>
      <c r="B970" s="76"/>
      <c r="C970" s="76"/>
      <c r="D970" s="76"/>
      <c r="E970" s="76"/>
      <c r="F970" s="76"/>
      <c r="G970" s="76"/>
      <c r="H970" s="76"/>
      <c r="I970" s="76"/>
      <c r="J970" s="76"/>
      <c r="K970" s="76"/>
      <c r="L970" s="76"/>
      <c r="M970" s="76"/>
      <c r="N970" s="76"/>
      <c r="O970" s="76"/>
      <c r="P970" s="76"/>
      <c r="Q970" s="76"/>
      <c r="R970" s="76"/>
      <c r="S970" s="76"/>
      <c r="T970" s="76"/>
      <c r="U970" s="76"/>
      <c r="V970" s="76"/>
      <c r="W970" s="76"/>
      <c r="X970" s="76"/>
      <c r="Y970" s="76"/>
      <c r="Z970" s="76"/>
    </row>
    <row r="971" ht="14.25" customHeight="1">
      <c r="A971" s="95"/>
      <c r="B971" s="76"/>
      <c r="C971" s="76"/>
      <c r="D971" s="76"/>
      <c r="E971" s="76"/>
      <c r="F971" s="76"/>
      <c r="G971" s="76"/>
      <c r="H971" s="76"/>
      <c r="I971" s="76"/>
      <c r="J971" s="76"/>
      <c r="K971" s="76"/>
      <c r="L971" s="76"/>
      <c r="M971" s="76"/>
      <c r="N971" s="76"/>
      <c r="O971" s="76"/>
      <c r="P971" s="76"/>
      <c r="Q971" s="76"/>
      <c r="R971" s="76"/>
      <c r="S971" s="76"/>
      <c r="T971" s="76"/>
      <c r="U971" s="76"/>
      <c r="V971" s="76"/>
      <c r="W971" s="76"/>
      <c r="X971" s="76"/>
      <c r="Y971" s="76"/>
      <c r="Z971" s="76"/>
    </row>
    <row r="972" ht="14.25" customHeight="1">
      <c r="A972" s="95"/>
      <c r="B972" s="76"/>
      <c r="C972" s="76"/>
      <c r="D972" s="76"/>
      <c r="E972" s="76"/>
      <c r="F972" s="76"/>
      <c r="G972" s="76"/>
      <c r="H972" s="76"/>
      <c r="I972" s="76"/>
      <c r="J972" s="76"/>
      <c r="K972" s="76"/>
      <c r="L972" s="76"/>
      <c r="M972" s="76"/>
      <c r="N972" s="76"/>
      <c r="O972" s="76"/>
      <c r="P972" s="76"/>
      <c r="Q972" s="76"/>
      <c r="R972" s="76"/>
      <c r="S972" s="76"/>
      <c r="T972" s="76"/>
      <c r="U972" s="76"/>
      <c r="V972" s="76"/>
      <c r="W972" s="76"/>
      <c r="X972" s="76"/>
      <c r="Y972" s="76"/>
      <c r="Z972" s="76"/>
    </row>
    <row r="973" ht="14.25" customHeight="1">
      <c r="A973" s="95"/>
      <c r="B973" s="76"/>
      <c r="C973" s="76"/>
      <c r="D973" s="76"/>
      <c r="E973" s="76"/>
      <c r="F973" s="76"/>
      <c r="G973" s="76"/>
      <c r="H973" s="76"/>
      <c r="I973" s="76"/>
      <c r="J973" s="76"/>
      <c r="K973" s="76"/>
      <c r="L973" s="76"/>
      <c r="M973" s="76"/>
      <c r="N973" s="76"/>
      <c r="O973" s="76"/>
      <c r="P973" s="76"/>
      <c r="Q973" s="76"/>
      <c r="R973" s="76"/>
      <c r="S973" s="76"/>
      <c r="T973" s="76"/>
      <c r="U973" s="76"/>
      <c r="V973" s="76"/>
      <c r="W973" s="76"/>
      <c r="X973" s="76"/>
      <c r="Y973" s="76"/>
      <c r="Z973" s="76"/>
    </row>
    <row r="974" ht="14.25" customHeight="1">
      <c r="A974" s="95"/>
      <c r="B974" s="76"/>
      <c r="C974" s="76"/>
      <c r="D974" s="76"/>
      <c r="E974" s="76"/>
      <c r="F974" s="76"/>
      <c r="G974" s="76"/>
      <c r="H974" s="76"/>
      <c r="I974" s="76"/>
      <c r="J974" s="76"/>
      <c r="K974" s="76"/>
      <c r="L974" s="76"/>
      <c r="M974" s="76"/>
      <c r="N974" s="76"/>
      <c r="O974" s="76"/>
      <c r="P974" s="76"/>
      <c r="Q974" s="76"/>
      <c r="R974" s="76"/>
      <c r="S974" s="76"/>
      <c r="T974" s="76"/>
      <c r="U974" s="76"/>
      <c r="V974" s="76"/>
      <c r="W974" s="76"/>
      <c r="X974" s="76"/>
      <c r="Y974" s="76"/>
      <c r="Z974" s="76"/>
    </row>
    <row r="975" ht="14.25" customHeight="1">
      <c r="A975" s="95"/>
      <c r="B975" s="76"/>
      <c r="C975" s="76"/>
      <c r="D975" s="76"/>
      <c r="E975" s="76"/>
      <c r="F975" s="76"/>
      <c r="G975" s="76"/>
      <c r="H975" s="76"/>
      <c r="I975" s="76"/>
      <c r="J975" s="76"/>
      <c r="K975" s="76"/>
      <c r="L975" s="76"/>
      <c r="M975" s="76"/>
      <c r="N975" s="76"/>
      <c r="O975" s="76"/>
      <c r="P975" s="76"/>
      <c r="Q975" s="76"/>
      <c r="R975" s="76"/>
      <c r="S975" s="76"/>
      <c r="T975" s="76"/>
      <c r="U975" s="76"/>
      <c r="V975" s="76"/>
      <c r="W975" s="76"/>
      <c r="X975" s="76"/>
      <c r="Y975" s="76"/>
      <c r="Z975" s="76"/>
    </row>
    <row r="976" ht="14.25" customHeight="1">
      <c r="A976" s="95"/>
      <c r="B976" s="76"/>
      <c r="C976" s="76"/>
      <c r="D976" s="76"/>
      <c r="E976" s="76"/>
      <c r="F976" s="76"/>
      <c r="G976" s="76"/>
      <c r="H976" s="76"/>
      <c r="I976" s="76"/>
      <c r="J976" s="76"/>
      <c r="K976" s="76"/>
      <c r="L976" s="76"/>
      <c r="M976" s="76"/>
      <c r="N976" s="76"/>
      <c r="O976" s="76"/>
      <c r="P976" s="76"/>
      <c r="Q976" s="76"/>
      <c r="R976" s="76"/>
      <c r="S976" s="76"/>
      <c r="T976" s="76"/>
      <c r="U976" s="76"/>
      <c r="V976" s="76"/>
      <c r="W976" s="76"/>
      <c r="X976" s="76"/>
      <c r="Y976" s="76"/>
      <c r="Z976" s="76"/>
    </row>
    <row r="977" ht="14.25" customHeight="1">
      <c r="A977" s="95"/>
      <c r="B977" s="76"/>
      <c r="C977" s="76"/>
      <c r="D977" s="76"/>
      <c r="E977" s="76"/>
      <c r="F977" s="76"/>
      <c r="G977" s="76"/>
      <c r="H977" s="76"/>
      <c r="I977" s="76"/>
      <c r="J977" s="76"/>
      <c r="K977" s="76"/>
      <c r="L977" s="76"/>
      <c r="M977" s="76"/>
      <c r="N977" s="76"/>
      <c r="O977" s="76"/>
      <c r="P977" s="76"/>
      <c r="Q977" s="76"/>
      <c r="R977" s="76"/>
      <c r="S977" s="76"/>
      <c r="T977" s="76"/>
      <c r="U977" s="76"/>
      <c r="V977" s="76"/>
      <c r="W977" s="76"/>
      <c r="X977" s="76"/>
      <c r="Y977" s="76"/>
      <c r="Z977" s="76"/>
    </row>
    <row r="978" ht="14.25" customHeight="1">
      <c r="A978" s="95"/>
      <c r="B978" s="76"/>
      <c r="C978" s="76"/>
      <c r="D978" s="76"/>
      <c r="E978" s="76"/>
      <c r="F978" s="76"/>
      <c r="G978" s="76"/>
      <c r="H978" s="76"/>
      <c r="I978" s="76"/>
      <c r="J978" s="76"/>
      <c r="K978" s="76"/>
      <c r="L978" s="76"/>
      <c r="M978" s="76"/>
      <c r="N978" s="76"/>
      <c r="O978" s="76"/>
      <c r="P978" s="76"/>
      <c r="Q978" s="76"/>
      <c r="R978" s="76"/>
      <c r="S978" s="76"/>
      <c r="T978" s="76"/>
      <c r="U978" s="76"/>
      <c r="V978" s="76"/>
      <c r="W978" s="76"/>
      <c r="X978" s="76"/>
      <c r="Y978" s="76"/>
      <c r="Z978" s="76"/>
    </row>
    <row r="979" ht="14.25" customHeight="1">
      <c r="A979" s="95"/>
      <c r="B979" s="76"/>
      <c r="C979" s="76"/>
      <c r="D979" s="76"/>
      <c r="E979" s="76"/>
      <c r="F979" s="76"/>
      <c r="G979" s="76"/>
      <c r="H979" s="76"/>
      <c r="I979" s="76"/>
      <c r="J979" s="76"/>
      <c r="K979" s="76"/>
      <c r="L979" s="76"/>
      <c r="M979" s="76"/>
      <c r="N979" s="76"/>
      <c r="O979" s="76"/>
      <c r="P979" s="76"/>
      <c r="Q979" s="76"/>
      <c r="R979" s="76"/>
      <c r="S979" s="76"/>
      <c r="T979" s="76"/>
      <c r="U979" s="76"/>
      <c r="V979" s="76"/>
      <c r="W979" s="76"/>
      <c r="X979" s="76"/>
      <c r="Y979" s="76"/>
      <c r="Z979" s="76"/>
    </row>
    <row r="980" ht="14.25" customHeight="1">
      <c r="A980" s="95"/>
      <c r="B980" s="76"/>
      <c r="C980" s="76"/>
      <c r="D980" s="76"/>
      <c r="E980" s="76"/>
      <c r="F980" s="76"/>
      <c r="G980" s="76"/>
      <c r="H980" s="76"/>
      <c r="I980" s="76"/>
      <c r="J980" s="76"/>
      <c r="K980" s="76"/>
      <c r="L980" s="76"/>
      <c r="M980" s="76"/>
      <c r="N980" s="76"/>
      <c r="O980" s="76"/>
      <c r="P980" s="76"/>
      <c r="Q980" s="76"/>
      <c r="R980" s="76"/>
      <c r="S980" s="76"/>
      <c r="T980" s="76"/>
      <c r="U980" s="76"/>
      <c r="V980" s="76"/>
      <c r="W980" s="76"/>
      <c r="X980" s="76"/>
      <c r="Y980" s="76"/>
      <c r="Z980" s="76"/>
    </row>
    <row r="981" ht="14.25" customHeight="1">
      <c r="A981" s="95"/>
      <c r="B981" s="76"/>
      <c r="C981" s="76"/>
      <c r="D981" s="76"/>
      <c r="E981" s="76"/>
      <c r="F981" s="76"/>
      <c r="G981" s="76"/>
      <c r="H981" s="76"/>
      <c r="I981" s="76"/>
      <c r="J981" s="76"/>
      <c r="K981" s="76"/>
      <c r="L981" s="76"/>
      <c r="M981" s="76"/>
      <c r="N981" s="76"/>
      <c r="O981" s="76"/>
      <c r="P981" s="76"/>
      <c r="Q981" s="76"/>
      <c r="R981" s="76"/>
      <c r="S981" s="76"/>
      <c r="T981" s="76"/>
      <c r="U981" s="76"/>
      <c r="V981" s="76"/>
      <c r="W981" s="76"/>
      <c r="X981" s="76"/>
      <c r="Y981" s="76"/>
      <c r="Z981" s="76"/>
    </row>
    <row r="982" ht="14.25" customHeight="1">
      <c r="A982" s="95"/>
      <c r="B982" s="76"/>
      <c r="C982" s="76"/>
      <c r="D982" s="76"/>
      <c r="E982" s="76"/>
      <c r="F982" s="76"/>
      <c r="G982" s="76"/>
      <c r="H982" s="76"/>
      <c r="I982" s="76"/>
      <c r="J982" s="76"/>
      <c r="K982" s="76"/>
      <c r="L982" s="76"/>
      <c r="M982" s="76"/>
      <c r="N982" s="76"/>
      <c r="O982" s="76"/>
      <c r="P982" s="76"/>
      <c r="Q982" s="76"/>
      <c r="R982" s="76"/>
      <c r="S982" s="76"/>
      <c r="T982" s="76"/>
      <c r="U982" s="76"/>
      <c r="V982" s="76"/>
      <c r="W982" s="76"/>
      <c r="X982" s="76"/>
      <c r="Y982" s="76"/>
      <c r="Z982" s="76"/>
    </row>
    <row r="983" ht="14.25" customHeight="1">
      <c r="A983" s="95"/>
      <c r="B983" s="76"/>
      <c r="C983" s="76"/>
      <c r="D983" s="76"/>
      <c r="E983" s="76"/>
      <c r="F983" s="76"/>
      <c r="G983" s="76"/>
      <c r="H983" s="76"/>
      <c r="I983" s="76"/>
      <c r="J983" s="76"/>
      <c r="K983" s="76"/>
      <c r="L983" s="76"/>
      <c r="M983" s="76"/>
      <c r="N983" s="76"/>
      <c r="O983" s="76"/>
      <c r="P983" s="76"/>
      <c r="Q983" s="76"/>
      <c r="R983" s="76"/>
      <c r="S983" s="76"/>
      <c r="T983" s="76"/>
      <c r="U983" s="76"/>
      <c r="V983" s="76"/>
      <c r="W983" s="76"/>
      <c r="X983" s="76"/>
      <c r="Y983" s="76"/>
      <c r="Z983" s="76"/>
    </row>
    <row r="984" ht="14.25" customHeight="1">
      <c r="A984" s="95"/>
      <c r="B984" s="76"/>
      <c r="C984" s="76"/>
      <c r="D984" s="76"/>
      <c r="E984" s="76"/>
      <c r="F984" s="76"/>
      <c r="G984" s="76"/>
      <c r="H984" s="76"/>
      <c r="I984" s="76"/>
      <c r="J984" s="76"/>
      <c r="K984" s="76"/>
      <c r="L984" s="76"/>
      <c r="M984" s="76"/>
      <c r="N984" s="76"/>
      <c r="O984" s="76"/>
      <c r="P984" s="76"/>
      <c r="Q984" s="76"/>
      <c r="R984" s="76"/>
      <c r="S984" s="76"/>
      <c r="T984" s="76"/>
      <c r="U984" s="76"/>
      <c r="V984" s="76"/>
      <c r="W984" s="76"/>
      <c r="X984" s="76"/>
      <c r="Y984" s="76"/>
      <c r="Z984" s="76"/>
    </row>
    <row r="985" ht="14.25" customHeight="1">
      <c r="A985" s="95"/>
      <c r="B985" s="76"/>
      <c r="C985" s="76"/>
      <c r="D985" s="76"/>
      <c r="E985" s="76"/>
      <c r="F985" s="76"/>
      <c r="G985" s="76"/>
      <c r="H985" s="76"/>
      <c r="I985" s="76"/>
      <c r="J985" s="76"/>
      <c r="K985" s="76"/>
      <c r="L985" s="76"/>
      <c r="M985" s="76"/>
      <c r="N985" s="76"/>
      <c r="O985" s="76"/>
      <c r="P985" s="76"/>
      <c r="Q985" s="76"/>
      <c r="R985" s="76"/>
      <c r="S985" s="76"/>
      <c r="T985" s="76"/>
      <c r="U985" s="76"/>
      <c r="V985" s="76"/>
      <c r="W985" s="76"/>
      <c r="X985" s="76"/>
      <c r="Y985" s="76"/>
      <c r="Z985" s="76"/>
    </row>
    <row r="986" ht="14.25" customHeight="1">
      <c r="A986" s="95"/>
      <c r="B986" s="76"/>
      <c r="C986" s="76"/>
      <c r="D986" s="76"/>
      <c r="E986" s="76"/>
      <c r="F986" s="76"/>
      <c r="G986" s="76"/>
      <c r="H986" s="76"/>
      <c r="I986" s="76"/>
      <c r="J986" s="76"/>
      <c r="K986" s="76"/>
      <c r="L986" s="76"/>
      <c r="M986" s="76"/>
      <c r="N986" s="76"/>
      <c r="O986" s="76"/>
      <c r="P986" s="76"/>
      <c r="Q986" s="76"/>
      <c r="R986" s="76"/>
      <c r="S986" s="76"/>
      <c r="T986" s="76"/>
      <c r="U986" s="76"/>
      <c r="V986" s="76"/>
      <c r="W986" s="76"/>
      <c r="X986" s="76"/>
      <c r="Y986" s="76"/>
      <c r="Z986" s="76"/>
    </row>
    <row r="987" ht="14.25" customHeight="1">
      <c r="A987" s="95"/>
      <c r="B987" s="76"/>
      <c r="C987" s="76"/>
      <c r="D987" s="76"/>
      <c r="E987" s="76"/>
      <c r="F987" s="76"/>
      <c r="G987" s="76"/>
      <c r="H987" s="76"/>
      <c r="I987" s="76"/>
      <c r="J987" s="76"/>
      <c r="K987" s="76"/>
      <c r="L987" s="76"/>
      <c r="M987" s="76"/>
      <c r="N987" s="76"/>
      <c r="O987" s="76"/>
      <c r="P987" s="76"/>
      <c r="Q987" s="76"/>
      <c r="R987" s="76"/>
      <c r="S987" s="76"/>
      <c r="T987" s="76"/>
      <c r="U987" s="76"/>
      <c r="V987" s="76"/>
      <c r="W987" s="76"/>
      <c r="X987" s="76"/>
      <c r="Y987" s="76"/>
      <c r="Z987" s="76"/>
    </row>
    <row r="988" ht="14.25" customHeight="1">
      <c r="A988" s="95"/>
      <c r="B988" s="76"/>
      <c r="C988" s="76"/>
      <c r="D988" s="76"/>
      <c r="E988" s="76"/>
      <c r="F988" s="76"/>
      <c r="G988" s="76"/>
      <c r="H988" s="76"/>
      <c r="I988" s="76"/>
      <c r="J988" s="76"/>
      <c r="K988" s="76"/>
      <c r="L988" s="76"/>
      <c r="M988" s="76"/>
      <c r="N988" s="76"/>
      <c r="O988" s="76"/>
      <c r="P988" s="76"/>
      <c r="Q988" s="76"/>
      <c r="R988" s="76"/>
      <c r="S988" s="76"/>
      <c r="T988" s="76"/>
      <c r="U988" s="76"/>
      <c r="V988" s="76"/>
      <c r="W988" s="76"/>
      <c r="X988" s="76"/>
      <c r="Y988" s="76"/>
      <c r="Z988" s="76"/>
    </row>
    <row r="989" ht="14.25" customHeight="1">
      <c r="A989" s="95"/>
      <c r="B989" s="76"/>
      <c r="C989" s="76"/>
      <c r="D989" s="76"/>
      <c r="E989" s="76"/>
      <c r="F989" s="76"/>
      <c r="G989" s="76"/>
      <c r="H989" s="76"/>
      <c r="I989" s="76"/>
      <c r="J989" s="76"/>
      <c r="K989" s="76"/>
      <c r="L989" s="76"/>
      <c r="M989" s="76"/>
      <c r="N989" s="76"/>
      <c r="O989" s="76"/>
      <c r="P989" s="76"/>
      <c r="Q989" s="76"/>
      <c r="R989" s="76"/>
      <c r="S989" s="76"/>
      <c r="T989" s="76"/>
      <c r="U989" s="76"/>
      <c r="V989" s="76"/>
      <c r="W989" s="76"/>
      <c r="X989" s="76"/>
      <c r="Y989" s="76"/>
      <c r="Z989" s="76"/>
    </row>
    <row r="990" ht="14.25" customHeight="1">
      <c r="A990" s="95"/>
      <c r="B990" s="76"/>
      <c r="C990" s="76"/>
      <c r="D990" s="76"/>
      <c r="E990" s="76"/>
      <c r="F990" s="76"/>
      <c r="G990" s="76"/>
      <c r="H990" s="76"/>
      <c r="I990" s="76"/>
      <c r="J990" s="76"/>
      <c r="K990" s="76"/>
      <c r="L990" s="76"/>
      <c r="M990" s="76"/>
      <c r="N990" s="76"/>
      <c r="O990" s="76"/>
      <c r="P990" s="76"/>
      <c r="Q990" s="76"/>
      <c r="R990" s="76"/>
      <c r="S990" s="76"/>
      <c r="T990" s="76"/>
      <c r="U990" s="76"/>
      <c r="V990" s="76"/>
      <c r="W990" s="76"/>
      <c r="X990" s="76"/>
      <c r="Y990" s="76"/>
      <c r="Z990" s="76"/>
    </row>
    <row r="991" ht="14.25" customHeight="1">
      <c r="A991" s="95"/>
      <c r="B991" s="76"/>
      <c r="C991" s="76"/>
      <c r="D991" s="76"/>
      <c r="E991" s="76"/>
      <c r="F991" s="76"/>
      <c r="G991" s="76"/>
      <c r="H991" s="76"/>
      <c r="I991" s="76"/>
      <c r="J991" s="76"/>
      <c r="K991" s="76"/>
      <c r="L991" s="76"/>
      <c r="M991" s="76"/>
      <c r="N991" s="76"/>
      <c r="O991" s="76"/>
      <c r="P991" s="76"/>
      <c r="Q991" s="76"/>
      <c r="R991" s="76"/>
      <c r="S991" s="76"/>
      <c r="T991" s="76"/>
      <c r="U991" s="76"/>
      <c r="V991" s="76"/>
      <c r="W991" s="76"/>
      <c r="X991" s="76"/>
      <c r="Y991" s="76"/>
      <c r="Z991" s="76"/>
    </row>
    <row r="992" ht="14.25" customHeight="1">
      <c r="A992" s="95"/>
      <c r="B992" s="76"/>
      <c r="C992" s="76"/>
      <c r="D992" s="76"/>
      <c r="E992" s="76"/>
      <c r="F992" s="76"/>
      <c r="G992" s="76"/>
      <c r="H992" s="76"/>
      <c r="I992" s="76"/>
      <c r="J992" s="76"/>
      <c r="K992" s="76"/>
      <c r="L992" s="76"/>
      <c r="M992" s="76"/>
      <c r="N992" s="76"/>
      <c r="O992" s="76"/>
      <c r="P992" s="76"/>
      <c r="Q992" s="76"/>
      <c r="R992" s="76"/>
      <c r="S992" s="76"/>
      <c r="T992" s="76"/>
      <c r="U992" s="76"/>
      <c r="V992" s="76"/>
      <c r="W992" s="76"/>
      <c r="X992" s="76"/>
      <c r="Y992" s="76"/>
      <c r="Z992" s="76"/>
    </row>
    <row r="993" ht="14.25" customHeight="1">
      <c r="A993" s="95"/>
      <c r="B993" s="76"/>
      <c r="C993" s="76"/>
      <c r="D993" s="76"/>
      <c r="E993" s="76"/>
      <c r="F993" s="76"/>
      <c r="G993" s="76"/>
      <c r="H993" s="76"/>
      <c r="I993" s="76"/>
      <c r="J993" s="76"/>
      <c r="K993" s="76"/>
      <c r="L993" s="76"/>
      <c r="M993" s="76"/>
      <c r="N993" s="76"/>
      <c r="O993" s="76"/>
      <c r="P993" s="76"/>
      <c r="Q993" s="76"/>
      <c r="R993" s="76"/>
      <c r="S993" s="76"/>
      <c r="T993" s="76"/>
      <c r="U993" s="76"/>
      <c r="V993" s="76"/>
      <c r="W993" s="76"/>
      <c r="X993" s="76"/>
      <c r="Y993" s="76"/>
      <c r="Z993" s="76"/>
    </row>
    <row r="994" ht="14.25" customHeight="1">
      <c r="A994" s="95"/>
      <c r="B994" s="76"/>
      <c r="C994" s="76"/>
      <c r="D994" s="76"/>
      <c r="E994" s="76"/>
      <c r="F994" s="76"/>
      <c r="G994" s="76"/>
      <c r="H994" s="76"/>
      <c r="I994" s="76"/>
      <c r="J994" s="76"/>
      <c r="K994" s="76"/>
      <c r="L994" s="76"/>
      <c r="M994" s="76"/>
      <c r="N994" s="76"/>
      <c r="O994" s="76"/>
      <c r="P994" s="76"/>
      <c r="Q994" s="76"/>
      <c r="R994" s="76"/>
      <c r="S994" s="76"/>
      <c r="T994" s="76"/>
      <c r="U994" s="76"/>
      <c r="V994" s="76"/>
      <c r="W994" s="76"/>
      <c r="X994" s="76"/>
      <c r="Y994" s="76"/>
      <c r="Z994" s="76"/>
    </row>
    <row r="995" ht="14.25" customHeight="1">
      <c r="A995" s="95"/>
      <c r="B995" s="76"/>
      <c r="C995" s="76"/>
      <c r="D995" s="76"/>
      <c r="E995" s="76"/>
      <c r="F995" s="76"/>
      <c r="G995" s="76"/>
      <c r="H995" s="76"/>
      <c r="I995" s="76"/>
      <c r="J995" s="76"/>
      <c r="K995" s="76"/>
      <c r="L995" s="76"/>
      <c r="M995" s="76"/>
      <c r="N995" s="76"/>
      <c r="O995" s="76"/>
      <c r="P995" s="76"/>
      <c r="Q995" s="76"/>
      <c r="R995" s="76"/>
      <c r="S995" s="76"/>
      <c r="T995" s="76"/>
      <c r="U995" s="76"/>
      <c r="V995" s="76"/>
      <c r="W995" s="76"/>
      <c r="X995" s="76"/>
      <c r="Y995" s="76"/>
      <c r="Z995" s="76"/>
    </row>
    <row r="996" ht="14.25" customHeight="1">
      <c r="A996" s="95"/>
      <c r="B996" s="76"/>
      <c r="C996" s="76"/>
      <c r="D996" s="76"/>
      <c r="E996" s="76"/>
      <c r="F996" s="76"/>
      <c r="G996" s="76"/>
      <c r="H996" s="76"/>
      <c r="I996" s="76"/>
      <c r="J996" s="76"/>
      <c r="K996" s="76"/>
      <c r="L996" s="76"/>
      <c r="M996" s="76"/>
      <c r="N996" s="76"/>
      <c r="O996" s="76"/>
      <c r="P996" s="76"/>
      <c r="Q996" s="76"/>
      <c r="R996" s="76"/>
      <c r="S996" s="76"/>
      <c r="T996" s="76"/>
      <c r="U996" s="76"/>
      <c r="V996" s="76"/>
      <c r="W996" s="76"/>
      <c r="X996" s="76"/>
      <c r="Y996" s="76"/>
      <c r="Z996" s="76"/>
    </row>
    <row r="997" ht="14.25" customHeight="1">
      <c r="A997" s="95"/>
      <c r="B997" s="76"/>
      <c r="C997" s="76"/>
      <c r="D997" s="76"/>
      <c r="E997" s="76"/>
      <c r="F997" s="76"/>
      <c r="G997" s="76"/>
      <c r="H997" s="76"/>
      <c r="I997" s="76"/>
      <c r="J997" s="76"/>
      <c r="K997" s="76"/>
      <c r="L997" s="76"/>
      <c r="M997" s="76"/>
      <c r="N997" s="76"/>
      <c r="O997" s="76"/>
      <c r="P997" s="76"/>
      <c r="Q997" s="76"/>
      <c r="R997" s="76"/>
      <c r="S997" s="76"/>
      <c r="T997" s="76"/>
      <c r="U997" s="76"/>
      <c r="V997" s="76"/>
      <c r="W997" s="76"/>
      <c r="X997" s="76"/>
      <c r="Y997" s="76"/>
      <c r="Z997" s="76"/>
    </row>
    <row r="998" ht="14.25" customHeight="1">
      <c r="A998" s="95"/>
      <c r="B998" s="76"/>
      <c r="C998" s="76"/>
      <c r="D998" s="76"/>
      <c r="E998" s="76"/>
      <c r="F998" s="76"/>
      <c r="G998" s="76"/>
      <c r="H998" s="76"/>
      <c r="I998" s="76"/>
      <c r="J998" s="76"/>
      <c r="K998" s="76"/>
      <c r="L998" s="76"/>
      <c r="M998" s="76"/>
      <c r="N998" s="76"/>
      <c r="O998" s="76"/>
      <c r="P998" s="76"/>
      <c r="Q998" s="76"/>
      <c r="R998" s="76"/>
      <c r="S998" s="76"/>
      <c r="T998" s="76"/>
      <c r="U998" s="76"/>
      <c r="V998" s="76"/>
      <c r="W998" s="76"/>
      <c r="X998" s="76"/>
      <c r="Y998" s="76"/>
      <c r="Z998" s="76"/>
    </row>
    <row r="999" ht="14.25" customHeight="1">
      <c r="A999" s="95"/>
      <c r="B999" s="76"/>
      <c r="C999" s="76"/>
      <c r="D999" s="76"/>
      <c r="E999" s="76"/>
      <c r="F999" s="76"/>
      <c r="G999" s="76"/>
      <c r="H999" s="76"/>
      <c r="I999" s="76"/>
      <c r="J999" s="76"/>
      <c r="K999" s="76"/>
      <c r="L999" s="76"/>
      <c r="M999" s="76"/>
      <c r="N999" s="76"/>
      <c r="O999" s="76"/>
      <c r="P999" s="76"/>
      <c r="Q999" s="76"/>
      <c r="R999" s="76"/>
      <c r="S999" s="76"/>
      <c r="T999" s="76"/>
      <c r="U999" s="76"/>
      <c r="V999" s="76"/>
      <c r="W999" s="76"/>
      <c r="X999" s="76"/>
      <c r="Y999" s="76"/>
      <c r="Z999" s="76"/>
    </row>
    <row r="1000" ht="14.25" customHeight="1">
      <c r="A1000" s="95"/>
      <c r="B1000" s="76"/>
      <c r="C1000" s="76"/>
      <c r="D1000" s="76"/>
      <c r="E1000" s="76"/>
      <c r="F1000" s="76"/>
      <c r="G1000" s="76"/>
      <c r="H1000" s="76"/>
      <c r="I1000" s="76"/>
      <c r="J1000" s="76"/>
      <c r="K1000" s="76"/>
      <c r="L1000" s="76"/>
      <c r="M1000" s="76"/>
      <c r="N1000" s="76"/>
      <c r="O1000" s="76"/>
      <c r="P1000" s="76"/>
      <c r="Q1000" s="76"/>
      <c r="R1000" s="76"/>
      <c r="S1000" s="76"/>
      <c r="T1000" s="76"/>
      <c r="U1000" s="76"/>
      <c r="V1000" s="76"/>
      <c r="W1000" s="76"/>
      <c r="X1000" s="76"/>
      <c r="Y1000" s="76"/>
      <c r="Z1000" s="76"/>
    </row>
  </sheetData>
  <mergeCells count="11">
    <mergeCell ref="N2:P2"/>
    <mergeCell ref="Q2:S2"/>
    <mergeCell ref="T2:V2"/>
    <mergeCell ref="W2:Y2"/>
    <mergeCell ref="B1:M1"/>
    <mergeCell ref="N1:Y1"/>
    <mergeCell ref="A2:A3"/>
    <mergeCell ref="B2:D2"/>
    <mergeCell ref="E2:G2"/>
    <mergeCell ref="H2:J2"/>
    <mergeCell ref="K2:M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25"/>
    <col customWidth="1" min="2" max="4" width="8.63"/>
    <col customWidth="1" min="5" max="6" width="12.0"/>
    <col customWidth="1" min="7" max="26" width="8.63"/>
  </cols>
  <sheetData>
    <row r="1" ht="14.25" customHeight="1">
      <c r="A1" s="83" t="s">
        <v>62</v>
      </c>
    </row>
    <row r="2" ht="14.25" customHeight="1"/>
    <row r="3" ht="14.25" customHeight="1">
      <c r="A3" s="109" t="s">
        <v>38</v>
      </c>
      <c r="B3" s="110"/>
    </row>
    <row r="4" ht="14.25" customHeight="1">
      <c r="A4" s="83" t="s">
        <v>39</v>
      </c>
      <c r="B4" s="83">
        <v>0.8856463082721615</v>
      </c>
    </row>
    <row r="5" ht="14.25" customHeight="1">
      <c r="A5" s="84" t="s">
        <v>40</v>
      </c>
      <c r="B5" s="84">
        <v>0.7843693833561085</v>
      </c>
      <c r="C5" s="111" t="s">
        <v>63</v>
      </c>
    </row>
    <row r="6" ht="14.25" customHeight="1">
      <c r="A6" s="83" t="s">
        <v>41</v>
      </c>
      <c r="B6" s="83">
        <v>0.7699940089131824</v>
      </c>
    </row>
    <row r="7" ht="14.25" customHeight="1">
      <c r="A7" s="83" t="s">
        <v>64</v>
      </c>
      <c r="B7" s="83">
        <v>190248.5625177088</v>
      </c>
    </row>
    <row r="8" ht="14.25" customHeight="1">
      <c r="A8" s="112" t="s">
        <v>65</v>
      </c>
      <c r="B8" s="112">
        <v>17.0</v>
      </c>
    </row>
    <row r="9" ht="14.25" customHeight="1"/>
    <row r="10" ht="14.25" customHeight="1">
      <c r="A10" s="83" t="s">
        <v>66</v>
      </c>
    </row>
    <row r="11" ht="14.25" customHeight="1">
      <c r="A11" s="109"/>
      <c r="B11" s="109" t="s">
        <v>67</v>
      </c>
      <c r="C11" s="109" t="s">
        <v>68</v>
      </c>
      <c r="D11" s="109" t="s">
        <v>69</v>
      </c>
      <c r="E11" s="109" t="s">
        <v>70</v>
      </c>
      <c r="F11" s="109" t="s">
        <v>71</v>
      </c>
    </row>
    <row r="12" ht="14.25" customHeight="1">
      <c r="A12" s="83" t="s">
        <v>72</v>
      </c>
      <c r="B12" s="83">
        <v>1.0</v>
      </c>
      <c r="C12" s="83">
        <v>1.974896024290755E12</v>
      </c>
      <c r="D12" s="83">
        <v>1.974896024290755E12</v>
      </c>
      <c r="E12" s="83">
        <v>54.5634053895608</v>
      </c>
      <c r="F12" s="84">
        <v>2.2669397251438337E-6</v>
      </c>
    </row>
    <row r="13" ht="14.25" customHeight="1">
      <c r="A13" s="83" t="s">
        <v>73</v>
      </c>
      <c r="B13" s="83">
        <v>15.0</v>
      </c>
      <c r="C13" s="83">
        <v>5.429177331008184E11</v>
      </c>
      <c r="D13" s="83">
        <v>3.619451554005456E10</v>
      </c>
    </row>
    <row r="14" ht="14.25" customHeight="1">
      <c r="A14" s="112" t="s">
        <v>74</v>
      </c>
      <c r="B14" s="112">
        <v>16.0</v>
      </c>
      <c r="C14" s="112">
        <v>2.517813757391573E12</v>
      </c>
      <c r="D14" s="112"/>
      <c r="E14" s="112"/>
      <c r="F14" s="112"/>
    </row>
    <row r="15" ht="14.25" customHeight="1"/>
    <row r="16" ht="14.25" customHeight="1">
      <c r="A16" s="109"/>
      <c r="B16" s="109" t="s">
        <v>75</v>
      </c>
      <c r="C16" s="109" t="s">
        <v>64</v>
      </c>
      <c r="D16" s="109" t="s">
        <v>76</v>
      </c>
      <c r="E16" s="109" t="s">
        <v>77</v>
      </c>
      <c r="F16" s="109" t="s">
        <v>78</v>
      </c>
      <c r="G16" s="109" t="s">
        <v>79</v>
      </c>
      <c r="H16" s="109" t="s">
        <v>80</v>
      </c>
      <c r="I16" s="109" t="s">
        <v>81</v>
      </c>
    </row>
    <row r="17" ht="14.25" customHeight="1">
      <c r="A17" s="84" t="s">
        <v>60</v>
      </c>
      <c r="B17" s="84">
        <v>308.46248410100816</v>
      </c>
      <c r="C17" s="83">
        <v>71043.50157299012</v>
      </c>
      <c r="D17" s="83">
        <v>0.004341881766400459</v>
      </c>
      <c r="E17" s="84">
        <v>0.9965929093312625</v>
      </c>
      <c r="F17" s="83">
        <v>-151117.17665862388</v>
      </c>
      <c r="G17" s="83">
        <v>151734.1016268259</v>
      </c>
      <c r="H17" s="83">
        <v>-151117.17665862388</v>
      </c>
      <c r="I17" s="83">
        <v>151734.1016268259</v>
      </c>
    </row>
    <row r="18" ht="14.25" customHeight="1">
      <c r="A18" s="113" t="s">
        <v>56</v>
      </c>
      <c r="B18" s="113">
        <v>1038.8622907402546</v>
      </c>
      <c r="C18" s="112">
        <v>140.63947887959318</v>
      </c>
      <c r="D18" s="112">
        <v>7.3867046366807445</v>
      </c>
      <c r="E18" s="113">
        <v>2.2669397251438337E-6</v>
      </c>
      <c r="F18" s="112">
        <v>739.0963373945822</v>
      </c>
      <c r="G18" s="112">
        <v>1338.628244085927</v>
      </c>
      <c r="H18" s="112">
        <v>739.0963373945822</v>
      </c>
      <c r="I18" s="112">
        <v>1338.628244085927</v>
      </c>
    </row>
    <row r="19" ht="14.25" customHeight="1"/>
    <row r="20" ht="14.25" customHeight="1"/>
    <row r="21" ht="14.25" customHeight="1"/>
    <row r="22" ht="14.25" customHeight="1">
      <c r="A22" s="83" t="s">
        <v>82</v>
      </c>
    </row>
    <row r="23" ht="14.25" customHeight="1"/>
    <row r="24" ht="14.25" customHeight="1">
      <c r="A24" s="109" t="s">
        <v>83</v>
      </c>
      <c r="B24" s="109" t="s">
        <v>84</v>
      </c>
      <c r="C24" s="109" t="s">
        <v>85</v>
      </c>
      <c r="D24" s="109" t="s">
        <v>86</v>
      </c>
    </row>
    <row r="25" ht="14.25" customHeight="1">
      <c r="A25" s="83">
        <v>1.0</v>
      </c>
      <c r="B25" s="83">
        <v>214314.09437659345</v>
      </c>
      <c r="C25" s="83">
        <v>325784.57229007315</v>
      </c>
      <c r="D25" s="83">
        <v>1.7685750420158006</v>
      </c>
    </row>
    <row r="26" ht="14.25" customHeight="1">
      <c r="A26" s="83">
        <v>2.0</v>
      </c>
      <c r="B26" s="83">
        <v>81599.43673452592</v>
      </c>
      <c r="C26" s="83">
        <v>88329.22993214073</v>
      </c>
      <c r="D26" s="83">
        <v>0.47950972767171496</v>
      </c>
    </row>
    <row r="27" ht="14.25" customHeight="1">
      <c r="A27" s="83">
        <v>3.0</v>
      </c>
      <c r="B27" s="83">
        <v>859014.7176384833</v>
      </c>
      <c r="C27" s="83">
        <v>-36432.71763848327</v>
      </c>
      <c r="D27" s="83">
        <v>-0.1977809896745491</v>
      </c>
    </row>
    <row r="28" ht="14.25" customHeight="1">
      <c r="A28" s="83">
        <v>4.0</v>
      </c>
      <c r="B28" s="83">
        <v>253531.14585203805</v>
      </c>
      <c r="C28" s="83">
        <v>-32758.729185371398</v>
      </c>
      <c r="D28" s="83">
        <v>-0.1778361401159812</v>
      </c>
    </row>
    <row r="29" ht="14.25" customHeight="1">
      <c r="A29" s="83">
        <v>5.0</v>
      </c>
      <c r="B29" s="83">
        <v>646480.8073245394</v>
      </c>
      <c r="C29" s="83">
        <v>247697.1926754606</v>
      </c>
      <c r="D29" s="83">
        <v>1.3446648804264045</v>
      </c>
    </row>
    <row r="30" ht="14.25" customHeight="1">
      <c r="A30" s="83">
        <v>6.0</v>
      </c>
      <c r="B30" s="83">
        <v>1176214.0037445077</v>
      </c>
      <c r="C30" s="83">
        <v>316420.41292215907</v>
      </c>
      <c r="D30" s="83">
        <v>1.7177401653636137</v>
      </c>
    </row>
    <row r="31" ht="14.25" customHeight="1">
      <c r="A31" s="83">
        <v>7.0</v>
      </c>
      <c r="B31" s="83">
        <v>171634.1685986813</v>
      </c>
      <c r="C31" s="83">
        <v>-9198.585265347967</v>
      </c>
      <c r="D31" s="83">
        <v>-0.04993603045040329</v>
      </c>
    </row>
    <row r="32" ht="14.25" customHeight="1">
      <c r="A32" s="83">
        <v>8.0</v>
      </c>
      <c r="B32" s="83">
        <v>129473.67396613932</v>
      </c>
      <c r="C32" s="83">
        <v>35663.57603386068</v>
      </c>
      <c r="D32" s="83">
        <v>0.1936055781866769</v>
      </c>
    </row>
    <row r="33" ht="14.25" customHeight="1">
      <c r="A33" s="83">
        <v>9.0</v>
      </c>
      <c r="B33" s="83">
        <v>481907.7060997707</v>
      </c>
      <c r="C33" s="83">
        <v>62756.04390022933</v>
      </c>
      <c r="D33" s="83">
        <v>0.34068148837560963</v>
      </c>
    </row>
    <row r="34" ht="14.25" customHeight="1">
      <c r="A34" s="83">
        <v>10.0</v>
      </c>
      <c r="B34" s="83">
        <v>1026358.1183052259</v>
      </c>
      <c r="C34" s="83">
        <v>-236793.70163855923</v>
      </c>
      <c r="D34" s="83">
        <v>-1.2854734890626143</v>
      </c>
    </row>
    <row r="35" ht="14.25" customHeight="1">
      <c r="A35" s="83">
        <v>11.0</v>
      </c>
      <c r="B35" s="83">
        <v>185918.5250963598</v>
      </c>
      <c r="C35" s="83">
        <v>13818.391570306849</v>
      </c>
      <c r="D35" s="83">
        <v>0.07501540751379186</v>
      </c>
    </row>
    <row r="36" ht="14.25" customHeight="1">
      <c r="A36" s="83">
        <v>12.0</v>
      </c>
      <c r="B36" s="83">
        <v>144623.7490394347</v>
      </c>
      <c r="C36" s="83">
        <v>-29734.08237276804</v>
      </c>
      <c r="D36" s="83">
        <v>-0.16141634826985288</v>
      </c>
    </row>
    <row r="37" ht="14.25" customHeight="1">
      <c r="A37" s="83">
        <v>13.0</v>
      </c>
      <c r="B37" s="83">
        <v>583716.2105923158</v>
      </c>
      <c r="C37" s="83">
        <v>-331265.6272589824</v>
      </c>
      <c r="D37" s="83">
        <v>-1.798329848861898</v>
      </c>
    </row>
    <row r="38" ht="14.25" customHeight="1">
      <c r="A38" s="83">
        <v>14.0</v>
      </c>
      <c r="B38" s="83">
        <v>495326.34402183234</v>
      </c>
      <c r="C38" s="83">
        <v>-291506.1773551657</v>
      </c>
      <c r="D38" s="83">
        <v>-1.5824891468609508</v>
      </c>
    </row>
    <row r="39" ht="14.25" customHeight="1">
      <c r="A39" s="83">
        <v>15.0</v>
      </c>
      <c r="B39" s="83">
        <v>166959.28829035017</v>
      </c>
      <c r="C39" s="83">
        <v>-45325.204957016846</v>
      </c>
      <c r="D39" s="83">
        <v>-0.2460553171617249</v>
      </c>
    </row>
    <row r="40" ht="14.25" customHeight="1">
      <c r="A40" s="83">
        <v>16.0</v>
      </c>
      <c r="B40" s="83">
        <v>168344.4380113372</v>
      </c>
      <c r="C40" s="83">
        <v>-76779.52134467052</v>
      </c>
      <c r="D40" s="83">
        <v>-0.4168102382306743</v>
      </c>
    </row>
    <row r="41" ht="14.25" customHeight="1">
      <c r="A41" s="112">
        <v>17.0</v>
      </c>
      <c r="B41" s="112">
        <v>3251.9056411983966</v>
      </c>
      <c r="C41" s="112">
        <v>-675.0723078650631</v>
      </c>
      <c r="D41" s="112">
        <v>-0.0036647408649637175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2.5"/>
    <col customWidth="1" min="3" max="4" width="8.63"/>
    <col customWidth="1" min="5" max="6" width="12.0"/>
    <col customWidth="1" min="7" max="26" width="8.63"/>
  </cols>
  <sheetData>
    <row r="1" ht="14.25" customHeight="1">
      <c r="A1" s="83" t="s">
        <v>62</v>
      </c>
    </row>
    <row r="2" ht="14.25" customHeight="1"/>
    <row r="3" ht="14.25" customHeight="1">
      <c r="A3" s="109" t="s">
        <v>38</v>
      </c>
      <c r="B3" s="110"/>
    </row>
    <row r="4" ht="14.25" customHeight="1">
      <c r="A4" s="83" t="s">
        <v>39</v>
      </c>
      <c r="B4" s="83">
        <v>0.9281702093413019</v>
      </c>
    </row>
    <row r="5" ht="14.25" customHeight="1">
      <c r="A5" s="84" t="s">
        <v>40</v>
      </c>
      <c r="B5" s="84">
        <v>0.8614999375086762</v>
      </c>
      <c r="C5" s="111" t="s">
        <v>87</v>
      </c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 ht="14.25" customHeight="1">
      <c r="A6" s="83" t="s">
        <v>41</v>
      </c>
      <c r="B6" s="83">
        <v>0.8522666000092546</v>
      </c>
      <c r="C6" s="111" t="s">
        <v>88</v>
      </c>
    </row>
    <row r="7" ht="14.25" customHeight="1">
      <c r="A7" s="83" t="s">
        <v>64</v>
      </c>
      <c r="B7" s="83">
        <v>285743.79647891683</v>
      </c>
    </row>
    <row r="8" ht="14.25" customHeight="1">
      <c r="A8" s="112" t="s">
        <v>65</v>
      </c>
      <c r="B8" s="112">
        <v>17.0</v>
      </c>
    </row>
    <row r="9" ht="14.25" customHeight="1"/>
    <row r="10" ht="14.25" customHeight="1">
      <c r="A10" s="83" t="s">
        <v>66</v>
      </c>
    </row>
    <row r="11" ht="14.25" customHeight="1">
      <c r="A11" s="109"/>
      <c r="B11" s="109" t="s">
        <v>67</v>
      </c>
      <c r="C11" s="109" t="s">
        <v>68</v>
      </c>
      <c r="D11" s="109" t="s">
        <v>69</v>
      </c>
      <c r="E11" s="109" t="s">
        <v>70</v>
      </c>
      <c r="F11" s="109" t="s">
        <v>71</v>
      </c>
    </row>
    <row r="12" ht="14.25" customHeight="1">
      <c r="A12" s="83" t="s">
        <v>72</v>
      </c>
      <c r="B12" s="83">
        <v>1.0</v>
      </c>
      <c r="C12" s="83">
        <v>7.61816125451691E12</v>
      </c>
      <c r="D12" s="83">
        <v>7.61816125451691E12</v>
      </c>
      <c r="E12" s="83">
        <v>93.30320023097208</v>
      </c>
      <c r="F12" s="84">
        <v>7.868346375403584E-8</v>
      </c>
    </row>
    <row r="13" ht="14.25" customHeight="1">
      <c r="A13" s="83" t="s">
        <v>73</v>
      </c>
      <c r="B13" s="83">
        <v>15.0</v>
      </c>
      <c r="C13" s="83">
        <v>1.2247427583927698E12</v>
      </c>
      <c r="D13" s="83">
        <v>8.164951722618465E10</v>
      </c>
    </row>
    <row r="14" ht="14.25" customHeight="1">
      <c r="A14" s="112" t="s">
        <v>74</v>
      </c>
      <c r="B14" s="112">
        <v>16.0</v>
      </c>
      <c r="C14" s="112">
        <v>8.84290401290968E12</v>
      </c>
      <c r="D14" s="112"/>
      <c r="E14" s="112"/>
      <c r="F14" s="112"/>
    </row>
    <row r="15" ht="14.25" customHeight="1"/>
    <row r="16" ht="14.25" customHeight="1">
      <c r="A16" s="109"/>
      <c r="B16" s="109" t="s">
        <v>75</v>
      </c>
      <c r="C16" s="109" t="s">
        <v>64</v>
      </c>
      <c r="D16" s="109" t="s">
        <v>76</v>
      </c>
      <c r="E16" s="109" t="s">
        <v>77</v>
      </c>
      <c r="F16" s="109" t="s">
        <v>78</v>
      </c>
      <c r="G16" s="109" t="s">
        <v>79</v>
      </c>
      <c r="H16" s="109" t="s">
        <v>80</v>
      </c>
      <c r="I16" s="109" t="s">
        <v>81</v>
      </c>
    </row>
    <row r="17" ht="14.25" customHeight="1">
      <c r="A17" s="84" t="s">
        <v>60</v>
      </c>
      <c r="B17" s="84">
        <v>-80574.87756994297</v>
      </c>
      <c r="C17" s="83">
        <v>99677.46318915523</v>
      </c>
      <c r="D17" s="83">
        <v>-0.8083560214312256</v>
      </c>
      <c r="E17" s="84">
        <v>0.43152000732234697</v>
      </c>
      <c r="F17" s="83">
        <v>-293032.36118701904</v>
      </c>
      <c r="G17" s="83">
        <v>131882.60604713307</v>
      </c>
      <c r="H17" s="83">
        <v>-293032.36118701904</v>
      </c>
      <c r="I17" s="83">
        <v>131882.60604713307</v>
      </c>
    </row>
    <row r="18" ht="14.25" customHeight="1">
      <c r="A18" s="113" t="s">
        <v>56</v>
      </c>
      <c r="B18" s="113">
        <v>1432.6580544177268</v>
      </c>
      <c r="C18" s="112">
        <v>148.31814178524573</v>
      </c>
      <c r="D18" s="112">
        <v>9.659358168686573</v>
      </c>
      <c r="E18" s="113">
        <v>7.868346375403612E-8</v>
      </c>
      <c r="F18" s="112">
        <v>1116.5254185112947</v>
      </c>
      <c r="G18" s="112">
        <v>1748.790690324159</v>
      </c>
      <c r="H18" s="112">
        <v>1116.5254185112947</v>
      </c>
      <c r="I18" s="112">
        <v>1748.790690324159</v>
      </c>
    </row>
    <row r="19" ht="14.25" customHeight="1"/>
    <row r="20" ht="14.25" customHeight="1"/>
    <row r="21" ht="14.25" customHeight="1"/>
    <row r="22" ht="14.25" customHeight="1">
      <c r="A22" s="83" t="s">
        <v>82</v>
      </c>
    </row>
    <row r="23" ht="14.25" customHeight="1"/>
    <row r="24" ht="14.25" customHeight="1">
      <c r="A24" s="109" t="s">
        <v>83</v>
      </c>
      <c r="B24" s="109" t="s">
        <v>84</v>
      </c>
      <c r="C24" s="109" t="s">
        <v>85</v>
      </c>
      <c r="D24" s="109" t="s">
        <v>86</v>
      </c>
    </row>
    <row r="25" ht="14.25" customHeight="1">
      <c r="A25" s="83">
        <v>1.0</v>
      </c>
      <c r="B25" s="83">
        <v>427421.79089234263</v>
      </c>
      <c r="C25" s="83">
        <v>569474.7091076574</v>
      </c>
      <c r="D25" s="83">
        <v>2.058315728181117</v>
      </c>
    </row>
    <row r="26" ht="14.25" customHeight="1">
      <c r="A26" s="83">
        <v>2.0</v>
      </c>
      <c r="B26" s="83">
        <v>38693.90546033278</v>
      </c>
      <c r="C26" s="83">
        <v>142171.92787300056</v>
      </c>
      <c r="D26" s="83">
        <v>0.5138677988094933</v>
      </c>
    </row>
    <row r="27" ht="14.25" customHeight="1">
      <c r="A27" s="83">
        <v>3.0</v>
      </c>
      <c r="B27" s="83">
        <v>1320325.923308191</v>
      </c>
      <c r="C27" s="83">
        <v>-257627.4233081909</v>
      </c>
      <c r="D27" s="83">
        <v>-0.9311714267995286</v>
      </c>
    </row>
    <row r="28" ht="14.25" customHeight="1">
      <c r="A28" s="83">
        <v>4.0</v>
      </c>
      <c r="B28" s="83">
        <v>255264.0480198125</v>
      </c>
      <c r="C28" s="83">
        <v>4030.4519801874994</v>
      </c>
      <c r="D28" s="83">
        <v>0.01456771050552543</v>
      </c>
    </row>
    <row r="29" ht="14.25" customHeight="1">
      <c r="A29" s="83">
        <v>5.0</v>
      </c>
      <c r="B29" s="83">
        <v>1023526.9297013185</v>
      </c>
      <c r="C29" s="83">
        <v>237538.48696534825</v>
      </c>
      <c r="D29" s="83">
        <v>0.8585617516452184</v>
      </c>
    </row>
    <row r="30" ht="14.25" customHeight="1">
      <c r="A30" s="83">
        <v>6.0</v>
      </c>
      <c r="B30" s="83">
        <v>2695438.8792068055</v>
      </c>
      <c r="C30" s="83">
        <v>401914.6207931945</v>
      </c>
      <c r="D30" s="83">
        <v>1.4526846796425326</v>
      </c>
    </row>
    <row r="31" ht="14.25" customHeight="1">
      <c r="A31" s="83">
        <v>7.0</v>
      </c>
      <c r="B31" s="83">
        <v>166319.86047471195</v>
      </c>
      <c r="C31" s="83">
        <v>21861.639525288047</v>
      </c>
      <c r="D31" s="83">
        <v>0.07901695327126389</v>
      </c>
    </row>
    <row r="32" ht="14.25" customHeight="1">
      <c r="A32" s="83">
        <v>8.0</v>
      </c>
      <c r="B32" s="83">
        <v>202016.92366395367</v>
      </c>
      <c r="C32" s="83">
        <v>119039.99300271302</v>
      </c>
      <c r="D32" s="83">
        <v>0.43025947590191177</v>
      </c>
    </row>
    <row r="33" ht="14.25" customHeight="1">
      <c r="A33" s="83">
        <v>9.0</v>
      </c>
      <c r="B33" s="83">
        <v>665243.0279256854</v>
      </c>
      <c r="C33" s="83">
        <v>34706.88874098123</v>
      </c>
      <c r="D33" s="83">
        <v>0.1254449650340639</v>
      </c>
    </row>
    <row r="34" ht="14.25" customHeight="1">
      <c r="A34" s="83">
        <v>10.0</v>
      </c>
      <c r="B34" s="83">
        <v>1426820.1720199087</v>
      </c>
      <c r="C34" s="83">
        <v>-541527.755353242</v>
      </c>
      <c r="D34" s="83">
        <v>-1.9573039474163478</v>
      </c>
    </row>
    <row r="35" ht="14.25" customHeight="1">
      <c r="A35" s="83">
        <v>11.0</v>
      </c>
      <c r="B35" s="83">
        <v>298840.73050835164</v>
      </c>
      <c r="C35" s="83">
        <v>23490.936158315046</v>
      </c>
      <c r="D35" s="83">
        <v>0.08490590115955021</v>
      </c>
    </row>
    <row r="36" ht="14.25" customHeight="1">
      <c r="A36" s="83">
        <v>12.0</v>
      </c>
      <c r="B36" s="83">
        <v>197718.94950070046</v>
      </c>
      <c r="C36" s="83">
        <v>-5369.866167367116</v>
      </c>
      <c r="D36" s="83">
        <v>-0.019408904054472906</v>
      </c>
    </row>
    <row r="37" ht="14.25" customHeight="1">
      <c r="A37" s="83">
        <v>13.0</v>
      </c>
      <c r="B37" s="83">
        <v>621427.5690947431</v>
      </c>
      <c r="C37" s="83">
        <v>-377435.0690947431</v>
      </c>
      <c r="D37" s="83">
        <v>-1.3642055154691157</v>
      </c>
    </row>
    <row r="38" ht="14.25" customHeight="1">
      <c r="A38" s="83">
        <v>14.0</v>
      </c>
      <c r="B38" s="83">
        <v>717654.4350831338</v>
      </c>
      <c r="C38" s="83">
        <v>-365840.68508313375</v>
      </c>
      <c r="D38" s="83">
        <v>-1.322298644825005</v>
      </c>
    </row>
    <row r="39" ht="14.25" customHeight="1">
      <c r="A39" s="83">
        <v>15.0</v>
      </c>
      <c r="B39" s="83">
        <v>217895.55043375015</v>
      </c>
      <c r="C39" s="83">
        <v>-31208.050433750148</v>
      </c>
      <c r="D39" s="83">
        <v>-0.11279872490617288</v>
      </c>
    </row>
    <row r="40" ht="14.25" customHeight="1">
      <c r="A40" s="83">
        <v>16.0</v>
      </c>
      <c r="B40" s="83">
        <v>196405.67961748422</v>
      </c>
      <c r="C40" s="83">
        <v>-53249.01295081756</v>
      </c>
      <c r="D40" s="83">
        <v>-0.19246382519520744</v>
      </c>
    </row>
    <row r="41" ht="14.25" customHeight="1">
      <c r="A41" s="112">
        <v>17.0</v>
      </c>
      <c r="B41" s="112">
        <v>-76396.29157789127</v>
      </c>
      <c r="C41" s="112">
        <v>78028.20824455794</v>
      </c>
      <c r="D41" s="112">
        <v>0.2820260245151694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5"/>
    <col customWidth="1" min="2" max="2" width="11.63"/>
    <col customWidth="1" min="3" max="4" width="8.63"/>
    <col customWidth="1" min="5" max="6" width="12.0"/>
    <col customWidth="1" min="7" max="26" width="8.63"/>
  </cols>
  <sheetData>
    <row r="1" ht="14.25" customHeight="1">
      <c r="A1" s="83" t="s">
        <v>62</v>
      </c>
    </row>
    <row r="2" ht="14.25" customHeight="1"/>
    <row r="3" ht="14.25" customHeight="1">
      <c r="A3" s="109" t="s">
        <v>38</v>
      </c>
      <c r="B3" s="110"/>
    </row>
    <row r="4" ht="14.25" customHeight="1">
      <c r="A4" s="83" t="s">
        <v>39</v>
      </c>
      <c r="B4" s="83">
        <v>0.898811129256285</v>
      </c>
      <c r="C4" s="111" t="s">
        <v>89</v>
      </c>
    </row>
    <row r="5" ht="14.25" customHeight="1">
      <c r="A5" s="84" t="s">
        <v>40</v>
      </c>
      <c r="B5" s="84">
        <v>0.807861446074958</v>
      </c>
      <c r="C5" s="114"/>
      <c r="D5" s="114"/>
      <c r="E5" s="114"/>
      <c r="F5" s="114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</row>
    <row r="6" ht="14.25" customHeight="1">
      <c r="A6" s="83" t="s">
        <v>41</v>
      </c>
      <c r="B6" s="83">
        <v>0.7950522091466219</v>
      </c>
    </row>
    <row r="7" ht="14.25" customHeight="1">
      <c r="A7" s="83" t="s">
        <v>64</v>
      </c>
      <c r="B7" s="83">
        <v>383795.03902455914</v>
      </c>
    </row>
    <row r="8" ht="14.25" customHeight="1">
      <c r="A8" s="112" t="s">
        <v>65</v>
      </c>
      <c r="B8" s="112">
        <v>17.0</v>
      </c>
    </row>
    <row r="9" ht="14.25" customHeight="1"/>
    <row r="10" ht="14.25" customHeight="1">
      <c r="A10" s="83" t="s">
        <v>66</v>
      </c>
    </row>
    <row r="11" ht="14.25" customHeight="1">
      <c r="A11" s="109"/>
      <c r="B11" s="109" t="s">
        <v>67</v>
      </c>
      <c r="C11" s="109" t="s">
        <v>68</v>
      </c>
      <c r="D11" s="109" t="s">
        <v>69</v>
      </c>
      <c r="E11" s="109" t="s">
        <v>70</v>
      </c>
      <c r="F11" s="109" t="s">
        <v>71</v>
      </c>
    </row>
    <row r="12" ht="14.25" customHeight="1">
      <c r="A12" s="83" t="s">
        <v>72</v>
      </c>
      <c r="B12" s="83">
        <v>1.0</v>
      </c>
      <c r="C12" s="83">
        <v>9.289927768677186E12</v>
      </c>
      <c r="D12" s="83">
        <v>9.289927768677186E12</v>
      </c>
      <c r="E12" s="83">
        <v>63.068662918384796</v>
      </c>
      <c r="F12" s="84">
        <v>9.423283390633376E-7</v>
      </c>
    </row>
    <row r="13" ht="14.25" customHeight="1">
      <c r="A13" s="83" t="s">
        <v>73</v>
      </c>
      <c r="B13" s="83">
        <v>15.0</v>
      </c>
      <c r="C13" s="83">
        <v>2.209479479697943E12</v>
      </c>
      <c r="D13" s="83">
        <v>1.4729863197986285E11</v>
      </c>
    </row>
    <row r="14" ht="14.25" customHeight="1">
      <c r="A14" s="112" t="s">
        <v>74</v>
      </c>
      <c r="B14" s="112">
        <v>16.0</v>
      </c>
      <c r="C14" s="112">
        <v>1.1499407248375129E13</v>
      </c>
      <c r="D14" s="112"/>
      <c r="E14" s="112"/>
      <c r="F14" s="112"/>
    </row>
    <row r="15" ht="14.25" customHeight="1"/>
    <row r="16" ht="14.25" customHeight="1">
      <c r="A16" s="109"/>
      <c r="B16" s="109" t="s">
        <v>75</v>
      </c>
      <c r="C16" s="109" t="s">
        <v>64</v>
      </c>
      <c r="D16" s="109" t="s">
        <v>76</v>
      </c>
      <c r="E16" s="109" t="s">
        <v>77</v>
      </c>
      <c r="F16" s="109" t="s">
        <v>78</v>
      </c>
      <c r="G16" s="109" t="s">
        <v>79</v>
      </c>
      <c r="H16" s="109" t="s">
        <v>80</v>
      </c>
      <c r="I16" s="109" t="s">
        <v>81</v>
      </c>
    </row>
    <row r="17" ht="14.25" customHeight="1">
      <c r="A17" s="84" t="s">
        <v>60</v>
      </c>
      <c r="B17" s="84">
        <v>-53188.182409657165</v>
      </c>
      <c r="C17" s="83">
        <v>133165.1223991435</v>
      </c>
      <c r="D17" s="83">
        <v>-0.3994152631815496</v>
      </c>
      <c r="E17" s="84">
        <v>0.6952164940676379</v>
      </c>
      <c r="F17" s="83">
        <v>-337022.92203172325</v>
      </c>
      <c r="G17" s="83">
        <v>230646.55721240892</v>
      </c>
      <c r="H17" s="83">
        <v>-337022.92203172325</v>
      </c>
      <c r="I17" s="83">
        <v>230646.55721240892</v>
      </c>
    </row>
    <row r="18" ht="14.25" customHeight="1">
      <c r="A18" s="113" t="s">
        <v>56</v>
      </c>
      <c r="B18" s="113">
        <v>1627.8040627156004</v>
      </c>
      <c r="C18" s="112">
        <v>204.97236690712492</v>
      </c>
      <c r="D18" s="112">
        <v>7.941578112591026</v>
      </c>
      <c r="E18" s="113">
        <v>9.423283390633325E-7</v>
      </c>
      <c r="F18" s="112">
        <v>1190.9158044190976</v>
      </c>
      <c r="G18" s="112">
        <v>2064.692321012103</v>
      </c>
      <c r="H18" s="112">
        <v>1190.9158044190976</v>
      </c>
      <c r="I18" s="112">
        <v>2064.692321012103</v>
      </c>
    </row>
    <row r="19" ht="14.25" customHeight="1"/>
    <row r="20" ht="14.25" customHeight="1"/>
    <row r="21" ht="14.25" customHeight="1"/>
    <row r="22" ht="14.25" customHeight="1">
      <c r="A22" s="83" t="s">
        <v>82</v>
      </c>
    </row>
    <row r="23" ht="14.25" customHeight="1"/>
    <row r="24" ht="14.25" customHeight="1">
      <c r="A24" s="109" t="s">
        <v>83</v>
      </c>
      <c r="B24" s="109" t="s">
        <v>84</v>
      </c>
      <c r="C24" s="109" t="s">
        <v>85</v>
      </c>
      <c r="D24" s="109" t="s">
        <v>86</v>
      </c>
    </row>
    <row r="25" ht="14.25" customHeight="1">
      <c r="A25" s="83">
        <v>1.0</v>
      </c>
      <c r="B25" s="83">
        <v>516271.9388636836</v>
      </c>
      <c r="C25" s="83">
        <v>956085.6444696496</v>
      </c>
      <c r="D25" s="83">
        <v>2.5728342141438247</v>
      </c>
    </row>
    <row r="26" ht="14.25" customHeight="1">
      <c r="A26" s="83">
        <v>2.0</v>
      </c>
      <c r="B26" s="83">
        <v>53161.68302109538</v>
      </c>
      <c r="C26" s="83">
        <v>109748.65031223797</v>
      </c>
      <c r="D26" s="83">
        <v>0.2953345070211393</v>
      </c>
    </row>
    <row r="27" ht="14.25" customHeight="1">
      <c r="A27" s="83">
        <v>3.0</v>
      </c>
      <c r="B27" s="83">
        <v>1393115.7273131537</v>
      </c>
      <c r="C27" s="83">
        <v>-297715.9773131537</v>
      </c>
      <c r="D27" s="83">
        <v>-0.8011561066304285</v>
      </c>
    </row>
    <row r="28" ht="14.25" customHeight="1">
      <c r="A28" s="83">
        <v>4.0</v>
      </c>
      <c r="B28" s="83">
        <v>508268.5688886654</v>
      </c>
      <c r="C28" s="83">
        <v>80982.01444466796</v>
      </c>
      <c r="D28" s="83">
        <v>0.21792325687423833</v>
      </c>
    </row>
    <row r="29" ht="14.25" customHeight="1">
      <c r="A29" s="83">
        <v>5.0</v>
      </c>
      <c r="B29" s="83">
        <v>1183400.3038999606</v>
      </c>
      <c r="C29" s="83">
        <v>208537.6961000394</v>
      </c>
      <c r="D29" s="83">
        <v>0.5611766294875485</v>
      </c>
    </row>
    <row r="30" ht="14.25" customHeight="1">
      <c r="A30" s="83">
        <v>6.0</v>
      </c>
      <c r="B30" s="83">
        <v>2990262.8135142773</v>
      </c>
      <c r="C30" s="83">
        <v>464578.18648572266</v>
      </c>
      <c r="D30" s="83">
        <v>1.2501836631993286</v>
      </c>
    </row>
    <row r="31" ht="14.25" customHeight="1">
      <c r="A31" s="83">
        <v>7.0</v>
      </c>
      <c r="B31" s="83">
        <v>194509.33580023336</v>
      </c>
      <c r="C31" s="83">
        <v>-33774.6691335667</v>
      </c>
      <c r="D31" s="83">
        <v>-0.0908879082338175</v>
      </c>
    </row>
    <row r="32" ht="14.25" customHeight="1">
      <c r="A32" s="83">
        <v>8.0</v>
      </c>
      <c r="B32" s="83">
        <v>288650.67076061893</v>
      </c>
      <c r="C32" s="83">
        <v>28109.82923938107</v>
      </c>
      <c r="D32" s="83">
        <v>0.0756437781899108</v>
      </c>
    </row>
    <row r="33" ht="14.25" customHeight="1">
      <c r="A33" s="83">
        <v>9.0</v>
      </c>
      <c r="B33" s="83">
        <v>717848.3419632989</v>
      </c>
      <c r="C33" s="83">
        <v>131330.32470336778</v>
      </c>
      <c r="D33" s="83">
        <v>0.3534109676323759</v>
      </c>
    </row>
    <row r="34" ht="14.25" customHeight="1">
      <c r="A34" s="83">
        <v>10.0</v>
      </c>
      <c r="B34" s="83">
        <v>1582890.550958081</v>
      </c>
      <c r="C34" s="83">
        <v>-564939.2176247475</v>
      </c>
      <c r="D34" s="83">
        <v>-1.520256010979919</v>
      </c>
    </row>
    <row r="35" ht="14.25" customHeight="1">
      <c r="A35" s="83">
        <v>11.0</v>
      </c>
      <c r="B35" s="83">
        <v>329481.42266706855</v>
      </c>
      <c r="C35" s="83">
        <v>-19346.08933373523</v>
      </c>
      <c r="D35" s="83">
        <v>-0.05206048311218731</v>
      </c>
    </row>
    <row r="36" ht="14.25" customHeight="1">
      <c r="A36" s="83">
        <v>12.0</v>
      </c>
      <c r="B36" s="83">
        <v>202784.006452371</v>
      </c>
      <c r="C36" s="83">
        <v>20166.81172944719</v>
      </c>
      <c r="D36" s="83">
        <v>0.05426905372739943</v>
      </c>
    </row>
    <row r="37" ht="14.25" customHeight="1">
      <c r="A37" s="83">
        <v>13.0</v>
      </c>
      <c r="B37" s="83">
        <v>671455.9261759043</v>
      </c>
      <c r="C37" s="83">
        <v>-436613.592842571</v>
      </c>
      <c r="D37" s="83">
        <v>-1.1749307151753678</v>
      </c>
    </row>
    <row r="38" ht="14.25" customHeight="1">
      <c r="A38" s="83">
        <v>14.0</v>
      </c>
      <c r="B38" s="83">
        <v>1043137.8538292996</v>
      </c>
      <c r="C38" s="83">
        <v>-627142.6038292996</v>
      </c>
      <c r="D38" s="83">
        <v>-1.6876458271416799</v>
      </c>
    </row>
    <row r="39" ht="14.25" customHeight="1">
      <c r="A39" s="83">
        <v>15.0</v>
      </c>
      <c r="B39" s="83">
        <v>178366.945511637</v>
      </c>
      <c r="C39" s="83">
        <v>-36096.19551163699</v>
      </c>
      <c r="D39" s="83">
        <v>-0.09713515452298219</v>
      </c>
    </row>
    <row r="40" ht="14.25" customHeight="1">
      <c r="A40" s="83">
        <v>16.0</v>
      </c>
      <c r="B40" s="83">
        <v>136586.6412352699</v>
      </c>
      <c r="C40" s="83">
        <v>-38504.974568603226</v>
      </c>
      <c r="D40" s="83">
        <v>-0.10361719847785568</v>
      </c>
    </row>
    <row r="41" ht="14.25" customHeight="1">
      <c r="A41" s="112">
        <v>17.0</v>
      </c>
      <c r="B41" s="112">
        <v>-37995.34449097823</v>
      </c>
      <c r="C41" s="112">
        <v>54594.1626727964</v>
      </c>
      <c r="D41" s="112">
        <v>0.14691333399846182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0"/>
    <col customWidth="1" min="2" max="4" width="8.63"/>
    <col customWidth="1" min="5" max="6" width="12.0"/>
    <col customWidth="1" min="7" max="26" width="8.63"/>
  </cols>
  <sheetData>
    <row r="1" ht="14.25" customHeight="1">
      <c r="A1" s="83" t="s">
        <v>62</v>
      </c>
    </row>
    <row r="2" ht="14.25" customHeight="1"/>
    <row r="3" ht="14.25" customHeight="1">
      <c r="A3" s="109" t="s">
        <v>38</v>
      </c>
      <c r="B3" s="110"/>
    </row>
    <row r="4" ht="14.25" customHeight="1">
      <c r="A4" s="83" t="s">
        <v>39</v>
      </c>
      <c r="B4" s="83">
        <v>0.9256950604562382</v>
      </c>
      <c r="C4" s="111" t="s">
        <v>90</v>
      </c>
    </row>
    <row r="5" ht="14.25" customHeight="1">
      <c r="A5" s="84" t="s">
        <v>40</v>
      </c>
      <c r="B5" s="84">
        <v>0.8569113449530785</v>
      </c>
    </row>
    <row r="6" ht="14.25" customHeight="1">
      <c r="A6" s="83" t="s">
        <v>41</v>
      </c>
      <c r="B6" s="83">
        <v>0.8473721012832838</v>
      </c>
    </row>
    <row r="7" ht="14.25" customHeight="1">
      <c r="A7" s="83" t="s">
        <v>64</v>
      </c>
      <c r="B7" s="83">
        <v>315328.8643644115</v>
      </c>
    </row>
    <row r="8" ht="14.25" customHeight="1">
      <c r="A8" s="112" t="s">
        <v>65</v>
      </c>
      <c r="B8" s="112">
        <v>17.0</v>
      </c>
    </row>
    <row r="9" ht="14.25" customHeight="1"/>
    <row r="10" ht="14.25" customHeight="1">
      <c r="A10" s="83" t="s">
        <v>66</v>
      </c>
    </row>
    <row r="11" ht="14.25" customHeight="1">
      <c r="A11" s="109"/>
      <c r="B11" s="109" t="s">
        <v>67</v>
      </c>
      <c r="C11" s="109" t="s">
        <v>68</v>
      </c>
      <c r="D11" s="109" t="s">
        <v>69</v>
      </c>
      <c r="E11" s="109" t="s">
        <v>70</v>
      </c>
      <c r="F11" s="109" t="s">
        <v>71</v>
      </c>
    </row>
    <row r="12" ht="14.25" customHeight="1">
      <c r="A12" s="83" t="s">
        <v>72</v>
      </c>
      <c r="B12" s="83">
        <v>1.0</v>
      </c>
      <c r="C12" s="83">
        <v>8.932014174276223E12</v>
      </c>
      <c r="D12" s="83">
        <v>8.932014174276223E12</v>
      </c>
      <c r="E12" s="83">
        <v>89.83011385550604</v>
      </c>
      <c r="F12" s="84">
        <v>1.0070590422911937E-7</v>
      </c>
    </row>
    <row r="13" ht="14.25" customHeight="1">
      <c r="A13" s="83" t="s">
        <v>73</v>
      </c>
      <c r="B13" s="83">
        <v>15.0</v>
      </c>
      <c r="C13" s="83">
        <v>1.4914843905202417E12</v>
      </c>
      <c r="D13" s="83">
        <v>9.943229270134944E10</v>
      </c>
    </row>
    <row r="14" ht="14.25" customHeight="1">
      <c r="A14" s="112" t="s">
        <v>74</v>
      </c>
      <c r="B14" s="112">
        <v>16.0</v>
      </c>
      <c r="C14" s="112">
        <v>1.0423498564796465E13</v>
      </c>
      <c r="D14" s="112"/>
      <c r="E14" s="112"/>
      <c r="F14" s="112"/>
    </row>
    <row r="15" ht="14.25" customHeight="1"/>
    <row r="16" ht="14.25" customHeight="1">
      <c r="A16" s="109"/>
      <c r="B16" s="109" t="s">
        <v>75</v>
      </c>
      <c r="C16" s="109" t="s">
        <v>64</v>
      </c>
      <c r="D16" s="109" t="s">
        <v>76</v>
      </c>
      <c r="E16" s="109" t="s">
        <v>77</v>
      </c>
      <c r="F16" s="109" t="s">
        <v>78</v>
      </c>
      <c r="G16" s="109" t="s">
        <v>79</v>
      </c>
      <c r="H16" s="109" t="s">
        <v>80</v>
      </c>
      <c r="I16" s="109" t="s">
        <v>81</v>
      </c>
    </row>
    <row r="17" ht="14.25" customHeight="1">
      <c r="A17" s="84" t="s">
        <v>60</v>
      </c>
      <c r="B17" s="84">
        <v>-32938.52287602262</v>
      </c>
      <c r="C17" s="83">
        <v>109975.94711866087</v>
      </c>
      <c r="D17" s="83">
        <v>-0.2995066079356689</v>
      </c>
      <c r="E17" s="84">
        <v>0.768663639196826</v>
      </c>
      <c r="F17" s="83">
        <v>-267346.7053845981</v>
      </c>
      <c r="G17" s="83">
        <v>201469.65963255285</v>
      </c>
      <c r="H17" s="83">
        <v>-267346.7053845981</v>
      </c>
      <c r="I17" s="83">
        <v>201469.65963255285</v>
      </c>
    </row>
    <row r="18" ht="14.25" customHeight="1">
      <c r="A18" s="113" t="s">
        <v>56</v>
      </c>
      <c r="B18" s="113">
        <v>1624.5846197912815</v>
      </c>
      <c r="C18" s="112">
        <v>171.40810843785482</v>
      </c>
      <c r="D18" s="112">
        <v>9.477874965175792</v>
      </c>
      <c r="E18" s="113">
        <v>1.0070590422911974E-7</v>
      </c>
      <c r="F18" s="112">
        <v>1259.2368849561553</v>
      </c>
      <c r="G18" s="112">
        <v>1989.9323546264077</v>
      </c>
      <c r="H18" s="112">
        <v>1259.2368849561553</v>
      </c>
      <c r="I18" s="112">
        <v>1989.9323546264077</v>
      </c>
    </row>
    <row r="19" ht="14.25" customHeight="1"/>
    <row r="20" ht="14.25" customHeight="1"/>
    <row r="21" ht="14.25" customHeight="1"/>
    <row r="22" ht="14.25" customHeight="1">
      <c r="A22" s="83" t="s">
        <v>82</v>
      </c>
    </row>
    <row r="23" ht="14.25" customHeight="1"/>
    <row r="24" ht="14.25" customHeight="1">
      <c r="A24" s="109" t="s">
        <v>83</v>
      </c>
      <c r="B24" s="109" t="s">
        <v>84</v>
      </c>
      <c r="C24" s="109" t="s">
        <v>85</v>
      </c>
      <c r="D24" s="109" t="s">
        <v>86</v>
      </c>
    </row>
    <row r="25" ht="14.25" customHeight="1">
      <c r="A25" s="83">
        <v>1.0</v>
      </c>
      <c r="B25" s="83">
        <v>459310.6169207357</v>
      </c>
      <c r="C25" s="83">
        <v>813750.3889125977</v>
      </c>
      <c r="D25" s="83">
        <v>2.665273886322556</v>
      </c>
    </row>
    <row r="26" ht="14.25" customHeight="1">
      <c r="A26" s="83">
        <v>2.0</v>
      </c>
      <c r="B26" s="83">
        <v>103797.34928974358</v>
      </c>
      <c r="C26" s="83">
        <v>102427.86479358978</v>
      </c>
      <c r="D26" s="83">
        <v>0.3354816378409795</v>
      </c>
    </row>
    <row r="27" ht="14.25" customHeight="1">
      <c r="A27" s="83">
        <v>3.0</v>
      </c>
      <c r="B27" s="83">
        <v>1355945.9449938738</v>
      </c>
      <c r="C27" s="83">
        <v>-91837.59649387375</v>
      </c>
      <c r="D27" s="83">
        <v>-0.3007953680302816</v>
      </c>
    </row>
    <row r="28" ht="14.25" customHeight="1">
      <c r="A28" s="83">
        <v>4.0</v>
      </c>
      <c r="B28" s="83">
        <v>443335.53482612147</v>
      </c>
      <c r="C28" s="83">
        <v>-92758.94874278817</v>
      </c>
      <c r="D28" s="83">
        <v>-0.30381306992338625</v>
      </c>
    </row>
    <row r="29" ht="14.25" customHeight="1">
      <c r="A29" s="83">
        <v>5.0</v>
      </c>
      <c r="B29" s="83">
        <v>1177783.16502343</v>
      </c>
      <c r="C29" s="83">
        <v>175698.5643099032</v>
      </c>
      <c r="D29" s="83">
        <v>0.5754649112307166</v>
      </c>
    </row>
    <row r="30" ht="14.25" customHeight="1">
      <c r="A30" s="83">
        <v>6.0</v>
      </c>
      <c r="B30" s="83">
        <v>2937885.2185156345</v>
      </c>
      <c r="C30" s="83">
        <v>390382.36681769835</v>
      </c>
      <c r="D30" s="83">
        <v>1.2786180407856722</v>
      </c>
    </row>
    <row r="31" ht="14.25" customHeight="1">
      <c r="A31" s="83">
        <v>7.0</v>
      </c>
      <c r="B31" s="83">
        <v>273160.2959029847</v>
      </c>
      <c r="C31" s="83">
        <v>-76662.08073631802</v>
      </c>
      <c r="D31" s="83">
        <v>-0.2510910527867113</v>
      </c>
    </row>
    <row r="32" ht="14.25" customHeight="1">
      <c r="A32" s="83">
        <v>8.0</v>
      </c>
      <c r="B32" s="83">
        <v>303756.6395757205</v>
      </c>
      <c r="C32" s="83">
        <v>65372.221340946155</v>
      </c>
      <c r="D32" s="83">
        <v>0.21411341463535188</v>
      </c>
    </row>
    <row r="33" ht="14.25" customHeight="1">
      <c r="A33" s="83">
        <v>9.0</v>
      </c>
      <c r="B33" s="83">
        <v>658051.4687418691</v>
      </c>
      <c r="C33" s="83">
        <v>81069.81692479772</v>
      </c>
      <c r="D33" s="83">
        <v>0.2655276961616561</v>
      </c>
    </row>
    <row r="34" ht="14.25" customHeight="1">
      <c r="A34" s="83">
        <v>10.0</v>
      </c>
      <c r="B34" s="83">
        <v>1750584.6255515057</v>
      </c>
      <c r="C34" s="83">
        <v>-581027.921884839</v>
      </c>
      <c r="D34" s="83">
        <v>-1.903038780102203</v>
      </c>
    </row>
    <row r="35" ht="14.25" customHeight="1">
      <c r="A35" s="83">
        <v>11.0</v>
      </c>
      <c r="B35" s="83">
        <v>371853.81155530503</v>
      </c>
      <c r="C35" s="83">
        <v>4915.186194695008</v>
      </c>
      <c r="D35" s="83">
        <v>0.016098692657633622</v>
      </c>
    </row>
    <row r="36" ht="14.25" customHeight="1">
      <c r="A36" s="83">
        <v>12.0</v>
      </c>
      <c r="B36" s="83">
        <v>233764.11887304607</v>
      </c>
      <c r="C36" s="83">
        <v>-14831.724789712724</v>
      </c>
      <c r="D36" s="83">
        <v>-0.04857829785368014</v>
      </c>
    </row>
    <row r="37" ht="14.25" customHeight="1">
      <c r="A37" s="83">
        <v>13.0</v>
      </c>
      <c r="B37" s="83">
        <v>820916.0768759452</v>
      </c>
      <c r="C37" s="83">
        <v>-432848.7037926119</v>
      </c>
      <c r="D37" s="83">
        <v>-1.4177078901168139</v>
      </c>
    </row>
    <row r="38" ht="14.25" customHeight="1">
      <c r="A38" s="83">
        <v>14.0</v>
      </c>
      <c r="B38" s="83">
        <v>861801.4564740257</v>
      </c>
      <c r="C38" s="83">
        <v>-256621.23022402567</v>
      </c>
      <c r="D38" s="83">
        <v>-0.8405106441866498</v>
      </c>
    </row>
    <row r="39" ht="14.25" customHeight="1">
      <c r="A39" s="83">
        <v>15.0</v>
      </c>
      <c r="B39" s="83">
        <v>246354.64967642853</v>
      </c>
      <c r="C39" s="83">
        <v>-92258.99659309516</v>
      </c>
      <c r="D39" s="83">
        <v>-0.3021755783447116</v>
      </c>
    </row>
    <row r="40" ht="14.25" customHeight="1">
      <c r="A40" s="83">
        <v>16.0</v>
      </c>
      <c r="B40" s="83">
        <v>197887.87518598864</v>
      </c>
      <c r="C40" s="83">
        <v>-30536.688435988617</v>
      </c>
      <c r="D40" s="83">
        <v>-0.10001671196983002</v>
      </c>
    </row>
    <row r="41" ht="14.25" customHeight="1">
      <c r="A41" s="112">
        <v>17.0</v>
      </c>
      <c r="B41" s="112">
        <v>-22514.10489902856</v>
      </c>
      <c r="C41" s="112">
        <v>35767.482399028566</v>
      </c>
      <c r="D41" s="112">
        <v>0.1171491136797129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22.0"/>
    <col customWidth="1" min="3" max="6" width="12.88"/>
    <col customWidth="1" min="7" max="9" width="9.0"/>
    <col customWidth="1" min="10" max="26" width="8.63"/>
  </cols>
  <sheetData>
    <row r="1" ht="14.25" customHeight="1">
      <c r="A1" s="83" t="s">
        <v>62</v>
      </c>
    </row>
    <row r="2" ht="14.25" customHeight="1"/>
    <row r="3" ht="14.25" customHeight="1">
      <c r="A3" s="109" t="s">
        <v>38</v>
      </c>
      <c r="B3" s="110"/>
    </row>
    <row r="4" ht="14.25" customHeight="1">
      <c r="A4" s="83" t="s">
        <v>39</v>
      </c>
      <c r="B4" s="83">
        <v>0.9231787398194584</v>
      </c>
      <c r="C4" s="111" t="s">
        <v>91</v>
      </c>
    </row>
    <row r="5" ht="14.25" customHeight="1">
      <c r="A5" s="84" t="s">
        <v>40</v>
      </c>
      <c r="B5" s="84">
        <v>0.8522589856546433</v>
      </c>
      <c r="C5" s="111" t="s">
        <v>92</v>
      </c>
    </row>
    <row r="6" ht="14.25" customHeight="1">
      <c r="A6" s="83" t="s">
        <v>41</v>
      </c>
      <c r="B6" s="83">
        <v>0.8424095846982862</v>
      </c>
      <c r="C6" s="111" t="s">
        <v>93</v>
      </c>
    </row>
    <row r="7" ht="14.25" customHeight="1">
      <c r="A7" s="83" t="s">
        <v>64</v>
      </c>
      <c r="B7" s="83">
        <v>306750.07911905315</v>
      </c>
    </row>
    <row r="8" ht="14.25" customHeight="1">
      <c r="A8" s="112" t="s">
        <v>65</v>
      </c>
      <c r="B8" s="112">
        <v>17.0</v>
      </c>
    </row>
    <row r="9" ht="14.25" customHeight="1"/>
    <row r="10" ht="14.25" customHeight="1">
      <c r="A10" s="83" t="s">
        <v>66</v>
      </c>
    </row>
    <row r="11" ht="14.25" customHeight="1">
      <c r="A11" s="109"/>
      <c r="B11" s="109" t="s">
        <v>67</v>
      </c>
      <c r="C11" s="109" t="s">
        <v>68</v>
      </c>
      <c r="D11" s="109" t="s">
        <v>69</v>
      </c>
      <c r="E11" s="109" t="s">
        <v>70</v>
      </c>
      <c r="F11" s="109" t="s">
        <v>71</v>
      </c>
    </row>
    <row r="12" ht="14.25" customHeight="1">
      <c r="A12" s="83" t="s">
        <v>72</v>
      </c>
      <c r="B12" s="83">
        <v>1.0</v>
      </c>
      <c r="C12" s="83">
        <v>8.142000754610075E12</v>
      </c>
      <c r="D12" s="83">
        <v>8.142000754610075E12</v>
      </c>
      <c r="E12" s="83">
        <v>86.52901729059661</v>
      </c>
      <c r="F12" s="84">
        <v>1.2832170771163057E-7</v>
      </c>
    </row>
    <row r="13" ht="14.25" customHeight="1">
      <c r="A13" s="83" t="s">
        <v>73</v>
      </c>
      <c r="B13" s="83">
        <v>15.0</v>
      </c>
      <c r="C13" s="83">
        <v>1.4114341655931807E12</v>
      </c>
      <c r="D13" s="83">
        <v>9.409561103954538E10</v>
      </c>
    </row>
    <row r="14" ht="14.25" customHeight="1">
      <c r="A14" s="112" t="s">
        <v>74</v>
      </c>
      <c r="B14" s="112">
        <v>16.0</v>
      </c>
      <c r="C14" s="112">
        <v>9.553434920203256E12</v>
      </c>
      <c r="D14" s="112"/>
      <c r="E14" s="112"/>
      <c r="F14" s="112"/>
    </row>
    <row r="15" ht="14.25" customHeight="1"/>
    <row r="16" ht="14.25" customHeight="1">
      <c r="A16" s="109"/>
      <c r="B16" s="109" t="s">
        <v>75</v>
      </c>
      <c r="C16" s="109" t="s">
        <v>64</v>
      </c>
      <c r="D16" s="109" t="s">
        <v>76</v>
      </c>
      <c r="E16" s="109" t="s">
        <v>77</v>
      </c>
      <c r="F16" s="109" t="s">
        <v>78</v>
      </c>
      <c r="G16" s="109" t="s">
        <v>79</v>
      </c>
      <c r="H16" s="109" t="s">
        <v>80</v>
      </c>
      <c r="I16" s="109" t="s">
        <v>81</v>
      </c>
    </row>
    <row r="17" ht="14.25" customHeight="1">
      <c r="A17" s="84" t="s">
        <v>60</v>
      </c>
      <c r="B17" s="84">
        <v>-57632.0874064645</v>
      </c>
      <c r="C17" s="83">
        <v>106939.15966211224</v>
      </c>
      <c r="D17" s="83">
        <v>-0.5389240722347206</v>
      </c>
      <c r="E17" s="84">
        <v>0.5978475616756749</v>
      </c>
      <c r="F17" s="83">
        <v>-285567.5106708178</v>
      </c>
      <c r="G17" s="83">
        <v>170303.33585788877</v>
      </c>
      <c r="H17" s="83">
        <v>-285567.5106708178</v>
      </c>
      <c r="I17" s="83">
        <v>170303.33585788877</v>
      </c>
    </row>
    <row r="18" ht="14.25" customHeight="1">
      <c r="A18" s="113" t="s">
        <v>56</v>
      </c>
      <c r="B18" s="113">
        <v>1719.4469350269853</v>
      </c>
      <c r="C18" s="112">
        <v>184.84507833603215</v>
      </c>
      <c r="D18" s="112">
        <v>9.302097467270302</v>
      </c>
      <c r="E18" s="113">
        <v>1.2832170771163102E-7</v>
      </c>
      <c r="F18" s="112">
        <v>1325.4589768086887</v>
      </c>
      <c r="G18" s="112">
        <v>2113.4348932452817</v>
      </c>
      <c r="H18" s="112">
        <v>1325.4589768086887</v>
      </c>
      <c r="I18" s="112">
        <v>2113.4348932452817</v>
      </c>
    </row>
    <row r="19" ht="14.25" customHeight="1">
      <c r="E19" s="111"/>
    </row>
    <row r="20" ht="14.25" customHeight="1"/>
    <row r="21" ht="14.25" customHeight="1"/>
    <row r="22" ht="14.25" customHeight="1">
      <c r="A22" s="83" t="s">
        <v>82</v>
      </c>
    </row>
    <row r="23" ht="14.25" customHeight="1"/>
    <row r="24" ht="14.25" customHeight="1">
      <c r="A24" s="109" t="s">
        <v>83</v>
      </c>
      <c r="B24" s="109" t="s">
        <v>84</v>
      </c>
      <c r="C24" s="109" t="s">
        <v>85</v>
      </c>
      <c r="D24" s="109" t="s">
        <v>86</v>
      </c>
    </row>
    <row r="25" ht="14.25" customHeight="1">
      <c r="A25" s="83">
        <v>1.0</v>
      </c>
      <c r="B25" s="83">
        <v>405042.4253603801</v>
      </c>
      <c r="C25" s="83">
        <v>488443.6428062866</v>
      </c>
      <c r="D25" s="83">
        <v>1.6445388589803132</v>
      </c>
    </row>
    <row r="26" ht="14.25" customHeight="1">
      <c r="A26" s="83">
        <v>2.0</v>
      </c>
      <c r="B26" s="83">
        <v>55851.41030531653</v>
      </c>
      <c r="C26" s="83">
        <v>158587.17111135018</v>
      </c>
      <c r="D26" s="83">
        <v>0.5339464834263553</v>
      </c>
    </row>
    <row r="27" ht="14.25" customHeight="1">
      <c r="A27" s="83">
        <v>3.0</v>
      </c>
      <c r="B27" s="83">
        <v>1046252.8448808602</v>
      </c>
      <c r="C27" s="83">
        <v>-197337.61021419335</v>
      </c>
      <c r="D27" s="83">
        <v>-0.6644151748418956</v>
      </c>
    </row>
    <row r="28" ht="14.25" customHeight="1">
      <c r="A28" s="83">
        <v>4.0</v>
      </c>
      <c r="B28" s="83">
        <v>468088.81297803624</v>
      </c>
      <c r="C28" s="83">
        <v>-97721.73247803625</v>
      </c>
      <c r="D28" s="83">
        <v>-0.32901889254548966</v>
      </c>
    </row>
    <row r="29" ht="14.25" customHeight="1">
      <c r="A29" s="83">
        <v>5.0</v>
      </c>
      <c r="B29" s="83">
        <v>1128643.0105175697</v>
      </c>
      <c r="C29" s="83">
        <v>271379.2153990972</v>
      </c>
      <c r="D29" s="83">
        <v>0.913705545801117</v>
      </c>
    </row>
    <row r="30" ht="14.25" customHeight="1">
      <c r="A30" s="83">
        <v>6.0</v>
      </c>
      <c r="B30" s="83">
        <v>2768565.5247995574</v>
      </c>
      <c r="C30" s="83">
        <v>510362.6916171089</v>
      </c>
      <c r="D30" s="83">
        <v>1.7183380127868442</v>
      </c>
    </row>
    <row r="31" ht="14.25" customHeight="1">
      <c r="A31" s="83">
        <v>7.0</v>
      </c>
      <c r="B31" s="83">
        <v>355035.17700001196</v>
      </c>
      <c r="C31" s="83">
        <v>-114072.26366667863</v>
      </c>
      <c r="D31" s="83">
        <v>-0.3840694276496101</v>
      </c>
    </row>
    <row r="32" ht="14.25" customHeight="1">
      <c r="A32" s="83">
        <v>8.0</v>
      </c>
      <c r="B32" s="83">
        <v>129214.47953313458</v>
      </c>
      <c r="C32" s="83">
        <v>100093.56963353211</v>
      </c>
      <c r="D32" s="83">
        <v>0.3370046211486424</v>
      </c>
    </row>
    <row r="33" ht="14.25" customHeight="1">
      <c r="A33" s="83">
        <v>9.0</v>
      </c>
      <c r="B33" s="83">
        <v>584867.9173152858</v>
      </c>
      <c r="C33" s="83">
        <v>116680.31460138084</v>
      </c>
      <c r="D33" s="83">
        <v>0.39285046343845903</v>
      </c>
    </row>
    <row r="34" ht="14.25" customHeight="1">
      <c r="A34" s="83">
        <v>10.0</v>
      </c>
      <c r="B34" s="83">
        <v>1708813.0638445918</v>
      </c>
      <c r="C34" s="83">
        <v>-708093.8830112587</v>
      </c>
      <c r="D34" s="83">
        <v>-2.3840783344581324</v>
      </c>
    </row>
    <row r="35" ht="14.25" customHeight="1">
      <c r="A35" s="83">
        <v>11.0</v>
      </c>
      <c r="B35" s="83">
        <v>416935.26666098344</v>
      </c>
      <c r="C35" s="83">
        <v>28140.18308901653</v>
      </c>
      <c r="D35" s="83">
        <v>0.0947450647997516</v>
      </c>
    </row>
    <row r="36" ht="14.25" customHeight="1">
      <c r="A36" s="83">
        <v>12.0</v>
      </c>
      <c r="B36" s="83">
        <v>184380.0686985837</v>
      </c>
      <c r="C36" s="83">
        <v>34730.50530739475</v>
      </c>
      <c r="D36" s="83">
        <v>0.11693399312535295</v>
      </c>
    </row>
    <row r="37" ht="14.25" customHeight="1">
      <c r="A37" s="83">
        <v>13.0</v>
      </c>
      <c r="B37" s="83">
        <v>927037.8573856557</v>
      </c>
      <c r="C37" s="83">
        <v>-451284.09805232234</v>
      </c>
      <c r="D37" s="83">
        <v>-1.519426543097131</v>
      </c>
    </row>
    <row r="38" ht="14.25" customHeight="1">
      <c r="A38" s="83">
        <v>14.0</v>
      </c>
      <c r="B38" s="83">
        <v>727152.1511887688</v>
      </c>
      <c r="C38" s="83">
        <v>-120269.50768876879</v>
      </c>
      <c r="D38" s="83">
        <v>-0.4049349026394293</v>
      </c>
    </row>
    <row r="39" ht="14.25" customHeight="1">
      <c r="A39" s="83">
        <v>15.0</v>
      </c>
      <c r="B39" s="83">
        <v>216046.54975199729</v>
      </c>
      <c r="C39" s="83">
        <v>-53289.87825199729</v>
      </c>
      <c r="D39" s="83">
        <v>-0.17942146830334685</v>
      </c>
    </row>
    <row r="40" ht="14.25" customHeight="1">
      <c r="A40" s="83">
        <v>16.0</v>
      </c>
      <c r="B40" s="83">
        <v>94538.9663434237</v>
      </c>
      <c r="C40" s="83">
        <v>-25186.13561615096</v>
      </c>
      <c r="D40" s="83">
        <v>-0.0847990947130313</v>
      </c>
    </row>
    <row r="41" ht="14.25" customHeight="1">
      <c r="A41" s="112">
        <v>17.0</v>
      </c>
      <c r="B41" s="112">
        <v>-48604.99099757283</v>
      </c>
      <c r="C41" s="112">
        <v>58837.81541423949</v>
      </c>
      <c r="D41" s="112">
        <v>0.19810079474123174</v>
      </c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3:B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2025-03-29T13:54:50Z</dcterms:created>
  <dc:creator>SHAINA MAE TOTISANO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0x010100F8F55A431122FE4E8EC7464AED1F9A44</vt:lpwstr>
  </property>
</Properties>
</file>