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20" windowWidth="19440" windowHeight="11160" tabRatio="851"/>
  </bookViews>
  <sheets>
    <sheet name="Pak cath" sheetId="1" r:id="rId1"/>
  </sheets>
  <definedNames>
    <definedName name="_xlnm._FilterDatabase" localSheetId="0" hidden="1">'Pak cath'!$I:$I</definedName>
    <definedName name="normal" localSheetId="0">'Pak cath'!#REF!</definedName>
  </definedNames>
  <calcPr calcId="12451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R928" i="1"/>
  <c r="Q928"/>
  <c r="R877"/>
  <c r="Q877"/>
  <c r="R859"/>
  <c r="Q859"/>
  <c r="Q857"/>
  <c r="R857"/>
  <c r="Q856"/>
  <c r="R856"/>
  <c r="Q855"/>
  <c r="R855"/>
  <c r="R858"/>
  <c r="Q858"/>
  <c r="R845"/>
  <c r="Q845"/>
  <c r="R844"/>
  <c r="Q844"/>
  <c r="R838"/>
  <c r="R821" l="1"/>
  <c r="Q821"/>
  <c r="R815"/>
  <c r="Q815"/>
  <c r="R801"/>
  <c r="Q801"/>
  <c r="R791" l="1"/>
  <c r="Q791"/>
  <c r="R790"/>
  <c r="Q790"/>
  <c r="R779"/>
  <c r="Q779"/>
  <c r="R772"/>
  <c r="Q772"/>
  <c r="R764"/>
  <c r="Q764"/>
  <c r="R752"/>
  <c r="Q752"/>
  <c r="R736" l="1"/>
  <c r="Q736"/>
  <c r="R722"/>
  <c r="Q722"/>
  <c r="Q672" l="1"/>
  <c r="R672"/>
  <c r="R623"/>
  <c r="Q623"/>
  <c r="R620"/>
  <c r="Q620"/>
  <c r="R546"/>
  <c r="R517"/>
  <c r="Q517"/>
  <c r="Q486"/>
  <c r="R486"/>
  <c r="Q487"/>
  <c r="R487"/>
  <c r="Q488"/>
  <c r="R488"/>
  <c r="Q320"/>
  <c r="R320"/>
  <c r="R296"/>
  <c r="Q296"/>
  <c r="R295"/>
  <c r="Q295"/>
  <c r="R294"/>
  <c r="Q294"/>
  <c r="X1425"/>
  <c r="Q35"/>
  <c r="Q6"/>
  <c r="R35" l="1"/>
  <c r="P6"/>
  <c r="R6"/>
  <c r="R65" l="1"/>
  <c r="R265"/>
  <c r="R266"/>
  <c r="R267"/>
  <c r="R268"/>
  <c r="R269"/>
  <c r="R270"/>
  <c r="R271"/>
  <c r="R272"/>
  <c r="R273"/>
  <c r="R274"/>
  <c r="R275"/>
  <c r="R276"/>
  <c r="R277"/>
  <c r="R278"/>
  <c r="R279"/>
  <c r="R280"/>
  <c r="R281"/>
  <c r="R282"/>
  <c r="R283"/>
  <c r="R284"/>
  <c r="R285"/>
  <c r="R286"/>
  <c r="R287"/>
  <c r="R288"/>
  <c r="R289"/>
  <c r="R290"/>
  <c r="R291"/>
  <c r="R292"/>
  <c r="R293"/>
  <c r="R297"/>
  <c r="R298"/>
  <c r="R299"/>
  <c r="R300"/>
  <c r="R301"/>
  <c r="R302"/>
  <c r="R303"/>
  <c r="R304"/>
  <c r="R305"/>
  <c r="R306"/>
  <c r="R307"/>
  <c r="R308"/>
  <c r="R309"/>
  <c r="R310"/>
  <c r="R311"/>
  <c r="R312"/>
  <c r="R313"/>
  <c r="R314"/>
  <c r="R315"/>
  <c r="R316"/>
  <c r="R317"/>
  <c r="R318"/>
  <c r="R319"/>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5"/>
  <c r="R366"/>
  <c r="R367"/>
  <c r="R368"/>
  <c r="R369"/>
  <c r="R370"/>
  <c r="R371"/>
  <c r="R372"/>
  <c r="R373"/>
  <c r="R374"/>
  <c r="R375"/>
  <c r="R376"/>
  <c r="R377"/>
  <c r="R378"/>
  <c r="R379"/>
  <c r="R380"/>
  <c r="R381"/>
  <c r="R382"/>
  <c r="R383"/>
  <c r="R384"/>
  <c r="R385"/>
  <c r="R386"/>
  <c r="R387"/>
  <c r="R388"/>
  <c r="R389"/>
  <c r="R390"/>
  <c r="R391"/>
  <c r="R392"/>
  <c r="R393"/>
  <c r="R394"/>
  <c r="R395"/>
  <c r="R397"/>
  <c r="R398"/>
  <c r="R399"/>
  <c r="R396"/>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90"/>
  <c r="R491"/>
  <c r="R492"/>
  <c r="R493"/>
  <c r="R494"/>
  <c r="R495"/>
  <c r="R496"/>
  <c r="R497"/>
  <c r="R498"/>
  <c r="R499"/>
  <c r="R500"/>
  <c r="R501"/>
  <c r="R502"/>
  <c r="R503"/>
  <c r="R504"/>
  <c r="R505"/>
  <c r="R506"/>
  <c r="R507"/>
  <c r="R508"/>
  <c r="R509"/>
  <c r="R510"/>
  <c r="R511"/>
  <c r="R512"/>
  <c r="R513"/>
  <c r="R514"/>
  <c r="R515"/>
  <c r="R516"/>
  <c r="R518"/>
  <c r="R519"/>
  <c r="R520"/>
  <c r="R521"/>
  <c r="R522"/>
  <c r="R523"/>
  <c r="R524"/>
  <c r="R525"/>
  <c r="R526"/>
  <c r="R527"/>
  <c r="R528"/>
  <c r="R529"/>
  <c r="R530"/>
  <c r="R531"/>
  <c r="R532"/>
  <c r="R533"/>
  <c r="R534"/>
  <c r="R535"/>
  <c r="R536"/>
  <c r="R537"/>
  <c r="R538"/>
  <c r="R539"/>
  <c r="R540"/>
  <c r="R541"/>
  <c r="R542"/>
  <c r="R543"/>
  <c r="R544"/>
  <c r="R545"/>
  <c r="R547"/>
  <c r="R548"/>
  <c r="R549"/>
  <c r="R550"/>
  <c r="R551"/>
  <c r="R553"/>
  <c r="R554"/>
  <c r="R555"/>
  <c r="R556"/>
  <c r="R557"/>
  <c r="R558"/>
  <c r="R559"/>
  <c r="R560"/>
  <c r="R561"/>
  <c r="R562"/>
  <c r="R563"/>
  <c r="R564"/>
  <c r="R565"/>
  <c r="R566"/>
  <c r="R567"/>
  <c r="R568"/>
  <c r="R569"/>
  <c r="R570"/>
  <c r="R571"/>
  <c r="R572"/>
  <c r="R573"/>
  <c r="R574"/>
  <c r="R575"/>
  <c r="R576"/>
  <c r="R577"/>
  <c r="R578"/>
  <c r="R579"/>
  <c r="R580"/>
  <c r="R581"/>
  <c r="R582"/>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1"/>
  <c r="R622"/>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3"/>
  <c r="R724"/>
  <c r="R725"/>
  <c r="R726"/>
  <c r="R727"/>
  <c r="R728"/>
  <c r="R729"/>
  <c r="R730"/>
  <c r="R731"/>
  <c r="R732"/>
  <c r="R733"/>
  <c r="R735"/>
  <c r="R737"/>
  <c r="R738"/>
  <c r="R739"/>
  <c r="R740"/>
  <c r="R741"/>
  <c r="R742"/>
  <c r="R743"/>
  <c r="R744"/>
  <c r="R745"/>
  <c r="R746"/>
  <c r="R747"/>
  <c r="R748"/>
  <c r="R749"/>
  <c r="R750"/>
  <c r="R751"/>
  <c r="R753"/>
  <c r="R754"/>
  <c r="R755"/>
  <c r="R756"/>
  <c r="R757"/>
  <c r="R758"/>
  <c r="R759"/>
  <c r="R760"/>
  <c r="R761"/>
  <c r="R762"/>
  <c r="R763"/>
  <c r="R765"/>
  <c r="R766"/>
  <c r="R767"/>
  <c r="R768"/>
  <c r="R769"/>
  <c r="R770"/>
  <c r="R771"/>
  <c r="R773"/>
  <c r="R774"/>
  <c r="R775"/>
  <c r="R776"/>
  <c r="R777"/>
  <c r="R778"/>
  <c r="R781"/>
  <c r="R782"/>
  <c r="R783"/>
  <c r="R784"/>
  <c r="R785"/>
  <c r="R786"/>
  <c r="R787"/>
  <c r="R788"/>
  <c r="R789"/>
  <c r="R792"/>
  <c r="R793"/>
  <c r="R794"/>
  <c r="R795"/>
  <c r="R796"/>
  <c r="R797"/>
  <c r="R798"/>
  <c r="R799"/>
  <c r="R800"/>
  <c r="R802"/>
  <c r="R803"/>
  <c r="R804"/>
  <c r="R805"/>
  <c r="R806"/>
  <c r="R807"/>
  <c r="R808"/>
  <c r="R809"/>
  <c r="R811"/>
  <c r="R810"/>
  <c r="R813"/>
  <c r="R814"/>
  <c r="R816"/>
  <c r="R817"/>
  <c r="R818"/>
  <c r="R820"/>
  <c r="R822"/>
  <c r="R823"/>
  <c r="R826"/>
  <c r="R825"/>
  <c r="R827"/>
  <c r="R828"/>
  <c r="R829"/>
  <c r="R830"/>
  <c r="R831"/>
  <c r="R832"/>
  <c r="R833"/>
  <c r="R834"/>
  <c r="R835"/>
  <c r="R836"/>
  <c r="R837"/>
  <c r="R839"/>
  <c r="R840"/>
  <c r="R841"/>
  <c r="R842"/>
  <c r="R843"/>
  <c r="R846"/>
  <c r="R847"/>
  <c r="R848"/>
  <c r="R849"/>
  <c r="R850"/>
  <c r="R851"/>
  <c r="R852"/>
  <c r="R853"/>
  <c r="R854"/>
  <c r="R862"/>
  <c r="R863"/>
  <c r="R864"/>
  <c r="R865"/>
  <c r="R866"/>
  <c r="R867"/>
  <c r="R868"/>
  <c r="R869"/>
  <c r="R870"/>
  <c r="R871"/>
  <c r="R872"/>
  <c r="R873"/>
  <c r="R874"/>
  <c r="R875"/>
  <c r="R876"/>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9"/>
  <c r="R930"/>
  <c r="R931"/>
  <c r="R932"/>
  <c r="R933"/>
  <c r="R934"/>
  <c r="R935"/>
  <c r="R936"/>
  <c r="R937"/>
  <c r="R938"/>
  <c r="R939"/>
  <c r="R940"/>
  <c r="R941"/>
  <c r="R942"/>
  <c r="R943"/>
  <c r="R944"/>
  <c r="R945"/>
  <c r="R946"/>
  <c r="R951"/>
  <c r="R948"/>
  <c r="R949"/>
  <c r="R950"/>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1426"/>
  <c r="R1427"/>
  <c r="R1428"/>
  <c r="R1429"/>
  <c r="R1430"/>
  <c r="R1431"/>
  <c r="R1432"/>
  <c r="R1433"/>
  <c r="R1434"/>
  <c r="R1435"/>
  <c r="R1436"/>
  <c r="R1437"/>
  <c r="R1438"/>
  <c r="R1439"/>
  <c r="R1440"/>
  <c r="R1441"/>
  <c r="R1442"/>
  <c r="R1443"/>
  <c r="R1444"/>
  <c r="R1445"/>
  <c r="R1446"/>
  <c r="R1447"/>
  <c r="R1448"/>
  <c r="R1449"/>
  <c r="R1450"/>
  <c r="R1451"/>
  <c r="R1452"/>
  <c r="R1453"/>
  <c r="R1454"/>
  <c r="R1455"/>
  <c r="R1456"/>
  <c r="R1457"/>
  <c r="R1458"/>
  <c r="R1459"/>
  <c r="R1460"/>
  <c r="R1461"/>
  <c r="R1462"/>
  <c r="R1463"/>
  <c r="R1464"/>
  <c r="R1465"/>
  <c r="R1466"/>
  <c r="R1467"/>
  <c r="R1468"/>
  <c r="R1469"/>
  <c r="R1470"/>
  <c r="R1471"/>
  <c r="R1472"/>
  <c r="R1473"/>
  <c r="R1474"/>
  <c r="R1475"/>
  <c r="R1476"/>
  <c r="R1477"/>
  <c r="R1478"/>
  <c r="R1479"/>
  <c r="R1480"/>
  <c r="R1481"/>
  <c r="R1482"/>
  <c r="R1483"/>
  <c r="R1484"/>
  <c r="R1485"/>
  <c r="R1486"/>
  <c r="R1487"/>
  <c r="R1488"/>
  <c r="R1489"/>
  <c r="R1490"/>
  <c r="R1491"/>
  <c r="R1492"/>
  <c r="R1493"/>
  <c r="R1494"/>
  <c r="R1495"/>
  <c r="R1496"/>
  <c r="R1497"/>
  <c r="R1498"/>
  <c r="R1499"/>
  <c r="R1500"/>
  <c r="R1501"/>
  <c r="R1502"/>
  <c r="R1503"/>
  <c r="R1504"/>
  <c r="R1505"/>
  <c r="R1506"/>
  <c r="R1507"/>
  <c r="R1508"/>
  <c r="R1509"/>
  <c r="R1510"/>
  <c r="R1511"/>
  <c r="R1512"/>
  <c r="R1513"/>
  <c r="R1514"/>
  <c r="R1515"/>
  <c r="R1516"/>
  <c r="R1517"/>
  <c r="R1518"/>
  <c r="R1519"/>
  <c r="R1520"/>
  <c r="R1521"/>
  <c r="R1522"/>
  <c r="R1523"/>
  <c r="R1524"/>
  <c r="R1525"/>
  <c r="R1526"/>
  <c r="R1527"/>
  <c r="R152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R1828"/>
  <c r="R1829"/>
  <c r="R1830"/>
  <c r="R1831"/>
  <c r="R1832"/>
  <c r="R1833"/>
  <c r="R1834"/>
  <c r="R1835"/>
  <c r="R1836"/>
  <c r="R1837"/>
  <c r="R1838"/>
  <c r="R1839"/>
  <c r="R1840"/>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Q65"/>
  <c r="Q265"/>
  <c r="Q266"/>
  <c r="Q267"/>
  <c r="Q268"/>
  <c r="Q269"/>
  <c r="Q270"/>
  <c r="Q271"/>
  <c r="Q272"/>
  <c r="Q273"/>
  <c r="Q274"/>
  <c r="Q275"/>
  <c r="Q276"/>
  <c r="Q277"/>
  <c r="Q278"/>
  <c r="Q279"/>
  <c r="Q280"/>
  <c r="Q281"/>
  <c r="Q282"/>
  <c r="Q283"/>
  <c r="Q284"/>
  <c r="Q285"/>
  <c r="Q286"/>
  <c r="Q287"/>
  <c r="Q288"/>
  <c r="Q289"/>
  <c r="Q290"/>
  <c r="Q291"/>
  <c r="Q292"/>
  <c r="Q293"/>
  <c r="Q297"/>
  <c r="Q298"/>
  <c r="Q299"/>
  <c r="Q300"/>
  <c r="Q301"/>
  <c r="Q302"/>
  <c r="Q303"/>
  <c r="Q304"/>
  <c r="Q305"/>
  <c r="Q306"/>
  <c r="Q307"/>
  <c r="Q308"/>
  <c r="Q309"/>
  <c r="Q310"/>
  <c r="Q311"/>
  <c r="Q312"/>
  <c r="Q313"/>
  <c r="Q314"/>
  <c r="Q315"/>
  <c r="Q316"/>
  <c r="Q317"/>
  <c r="Q318"/>
  <c r="Q319"/>
  <c r="Q321"/>
  <c r="Q322"/>
  <c r="Q323"/>
  <c r="Q324"/>
  <c r="Q325"/>
  <c r="Q326"/>
  <c r="Q327"/>
  <c r="Q328"/>
  <c r="Q329"/>
  <c r="Q330"/>
  <c r="Q331"/>
  <c r="Q332"/>
  <c r="Q333"/>
  <c r="Q334"/>
  <c r="Q335"/>
  <c r="Q336"/>
  <c r="Q337"/>
  <c r="Q338"/>
  <c r="Q339"/>
  <c r="Q340"/>
  <c r="Q341"/>
  <c r="Q342"/>
  <c r="Q343"/>
  <c r="Q344"/>
  <c r="Q345"/>
  <c r="Q346"/>
  <c r="Q347"/>
  <c r="Q348"/>
  <c r="Q349"/>
  <c r="Q350"/>
  <c r="Q351"/>
  <c r="Q352"/>
  <c r="Q353"/>
  <c r="Q354"/>
  <c r="Q355"/>
  <c r="Q356"/>
  <c r="Q357"/>
  <c r="Q358"/>
  <c r="Q359"/>
  <c r="Q360"/>
  <c r="Q361"/>
  <c r="Q362"/>
  <c r="Q363"/>
  <c r="Q365"/>
  <c r="Q366"/>
  <c r="Q367"/>
  <c r="Q368"/>
  <c r="Q369"/>
  <c r="Q370"/>
  <c r="Q371"/>
  <c r="Q372"/>
  <c r="Q374"/>
  <c r="Q375"/>
  <c r="Q376"/>
  <c r="Q377"/>
  <c r="Q378"/>
  <c r="Q379"/>
  <c r="Q380"/>
  <c r="Q381"/>
  <c r="Q382"/>
  <c r="Q383"/>
  <c r="Q384"/>
  <c r="Q385"/>
  <c r="Q386"/>
  <c r="Q387"/>
  <c r="Q388"/>
  <c r="Q389"/>
  <c r="Q390"/>
  <c r="Q391"/>
  <c r="Q392"/>
  <c r="Q393"/>
  <c r="Q394"/>
  <c r="Q395"/>
  <c r="Q397"/>
  <c r="Q398"/>
  <c r="Q399"/>
  <c r="Q396"/>
  <c r="Q401"/>
  <c r="Q402"/>
  <c r="Q403"/>
  <c r="Q404"/>
  <c r="Q405"/>
  <c r="Q406"/>
  <c r="Q407"/>
  <c r="Q408"/>
  <c r="Q409"/>
  <c r="Q410"/>
  <c r="Q411"/>
  <c r="Q412"/>
  <c r="Q413"/>
  <c r="Q414"/>
  <c r="Q415"/>
  <c r="Q416"/>
  <c r="Q417"/>
  <c r="Q418"/>
  <c r="Q419"/>
  <c r="Q420"/>
  <c r="Q421"/>
  <c r="Q422"/>
  <c r="Q423"/>
  <c r="Q424"/>
  <c r="Q425"/>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0"/>
  <c r="Q471"/>
  <c r="Q472"/>
  <c r="Q473"/>
  <c r="Q474"/>
  <c r="Q475"/>
  <c r="Q476"/>
  <c r="Q477"/>
  <c r="Q478"/>
  <c r="Q479"/>
  <c r="Q480"/>
  <c r="Q481"/>
  <c r="Q482"/>
  <c r="Q483"/>
  <c r="Q484"/>
  <c r="Q485"/>
  <c r="Q489"/>
  <c r="Q490"/>
  <c r="Q491"/>
  <c r="Q492"/>
  <c r="Q493"/>
  <c r="Q494"/>
  <c r="Q495"/>
  <c r="Q496"/>
  <c r="Q497"/>
  <c r="Q498"/>
  <c r="Q500"/>
  <c r="Q501"/>
  <c r="Q502"/>
  <c r="Q503"/>
  <c r="Q504"/>
  <c r="Q505"/>
  <c r="Q506"/>
  <c r="Q507"/>
  <c r="Q508"/>
  <c r="Q509"/>
  <c r="Q510"/>
  <c r="Q511"/>
  <c r="Q512"/>
  <c r="Q513"/>
  <c r="Q514"/>
  <c r="Q515"/>
  <c r="Q516"/>
  <c r="Q518"/>
  <c r="Q519"/>
  <c r="Q520"/>
  <c r="Q521"/>
  <c r="Q522"/>
  <c r="Q523"/>
  <c r="Q524"/>
  <c r="Q525"/>
  <c r="Q526"/>
  <c r="Q527"/>
  <c r="Q528"/>
  <c r="Q529"/>
  <c r="Q530"/>
  <c r="Q531"/>
  <c r="Q532"/>
  <c r="Q533"/>
  <c r="Q534"/>
  <c r="Q535"/>
  <c r="Q536"/>
  <c r="Q537"/>
  <c r="Q538"/>
  <c r="Q539"/>
  <c r="Q540"/>
  <c r="Q541"/>
  <c r="Q542"/>
  <c r="Q543"/>
  <c r="Q544"/>
  <c r="Q545"/>
  <c r="Q546"/>
  <c r="Q547"/>
  <c r="Q548"/>
  <c r="Q549"/>
  <c r="Q550"/>
  <c r="Q551"/>
  <c r="Q553"/>
  <c r="Q554"/>
  <c r="Q555"/>
  <c r="Q556"/>
  <c r="Q557"/>
  <c r="Q558"/>
  <c r="Q559"/>
  <c r="Q560"/>
  <c r="Q561"/>
  <c r="Q562"/>
  <c r="Q563"/>
  <c r="Q564"/>
  <c r="Q565"/>
  <c r="Q566"/>
  <c r="Q567"/>
  <c r="Q568"/>
  <c r="Q569"/>
  <c r="Q570"/>
  <c r="Q571"/>
  <c r="Q572"/>
  <c r="Q573"/>
  <c r="Q574"/>
  <c r="Q575"/>
  <c r="Q576"/>
  <c r="Q577"/>
  <c r="Q578"/>
  <c r="Q579"/>
  <c r="Q580"/>
  <c r="Q581"/>
  <c r="Q582"/>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1"/>
  <c r="Q622"/>
  <c r="Q624"/>
  <c r="Q625"/>
  <c r="Q626"/>
  <c r="Q627"/>
  <c r="Q628"/>
  <c r="Q629"/>
  <c r="Q630"/>
  <c r="Q631"/>
  <c r="Q632"/>
  <c r="Q633"/>
  <c r="Q634"/>
  <c r="Q635"/>
  <c r="Q636"/>
  <c r="Q637"/>
  <c r="Q638"/>
  <c r="Q639"/>
  <c r="Q640"/>
  <c r="Q641"/>
  <c r="Q642"/>
  <c r="Q643"/>
  <c r="Q644"/>
  <c r="Q645"/>
  <c r="Q646"/>
  <c r="Q647"/>
  <c r="Q648"/>
  <c r="Q649"/>
  <c r="Q650"/>
  <c r="Q651"/>
  <c r="Q652"/>
  <c r="Q653"/>
  <c r="Q654"/>
  <c r="Q655"/>
  <c r="Q656"/>
  <c r="Q657"/>
  <c r="Q658"/>
  <c r="Q659"/>
  <c r="Q660"/>
  <c r="Q661"/>
  <c r="Q662"/>
  <c r="Q663"/>
  <c r="Q664"/>
  <c r="Q665"/>
  <c r="Q666"/>
  <c r="Q667"/>
  <c r="Q668"/>
  <c r="Q669"/>
  <c r="Q670"/>
  <c r="Q671"/>
  <c r="Q673"/>
  <c r="Q674"/>
  <c r="Q675"/>
  <c r="Q676"/>
  <c r="Q677"/>
  <c r="Q678"/>
  <c r="Q679"/>
  <c r="Q680"/>
  <c r="Q681"/>
  <c r="Q682"/>
  <c r="Q683"/>
  <c r="Q684"/>
  <c r="Q685"/>
  <c r="Q686"/>
  <c r="Q687"/>
  <c r="Q688"/>
  <c r="Q689"/>
  <c r="Q690"/>
  <c r="Q691"/>
  <c r="Q692"/>
  <c r="Q693"/>
  <c r="Q696"/>
  <c r="Q697"/>
  <c r="Q698"/>
  <c r="Q699"/>
  <c r="Q700"/>
  <c r="Q701"/>
  <c r="Q702"/>
  <c r="Q703"/>
  <c r="Q704"/>
  <c r="Q705"/>
  <c r="Q706"/>
  <c r="Q707"/>
  <c r="Q708"/>
  <c r="Q709"/>
  <c r="Q710"/>
  <c r="Q711"/>
  <c r="Q712"/>
  <c r="Q713"/>
  <c r="Q714"/>
  <c r="Q715"/>
  <c r="Q716"/>
  <c r="Q717"/>
  <c r="Q718"/>
  <c r="Q719"/>
  <c r="Q720"/>
  <c r="Q721"/>
  <c r="Q723"/>
  <c r="Q724"/>
  <c r="Q725"/>
  <c r="Q726"/>
  <c r="Q727"/>
  <c r="Q728"/>
  <c r="Q729"/>
  <c r="Q730"/>
  <c r="Q731"/>
  <c r="Q732"/>
  <c r="Q733"/>
  <c r="Q735"/>
  <c r="Q737"/>
  <c r="Q738"/>
  <c r="Q739"/>
  <c r="Q740"/>
  <c r="Q741"/>
  <c r="Q742"/>
  <c r="Q743"/>
  <c r="Q744"/>
  <c r="Q745"/>
  <c r="Q746"/>
  <c r="Q747"/>
  <c r="Q748"/>
  <c r="Q749"/>
  <c r="Q750"/>
  <c r="Q751"/>
  <c r="Q753"/>
  <c r="Q754"/>
  <c r="Q755"/>
  <c r="Q756"/>
  <c r="Q757"/>
  <c r="Q758"/>
  <c r="Q759"/>
  <c r="Q760"/>
  <c r="Q761"/>
  <c r="Q762"/>
  <c r="Q763"/>
  <c r="Q765"/>
  <c r="Q766"/>
  <c r="Q767"/>
  <c r="Q768"/>
  <c r="Q769"/>
  <c r="Q770"/>
  <c r="Q771"/>
  <c r="Q773"/>
  <c r="Q774"/>
  <c r="Q775"/>
  <c r="Q776"/>
  <c r="Q777"/>
  <c r="Q778"/>
  <c r="Q781"/>
  <c r="Q782"/>
  <c r="Q783"/>
  <c r="Q784"/>
  <c r="Q785"/>
  <c r="Q786"/>
  <c r="Q787"/>
  <c r="Q788"/>
  <c r="Q789"/>
  <c r="Q792"/>
  <c r="Q793"/>
  <c r="Q794"/>
  <c r="Q795"/>
  <c r="Q796"/>
  <c r="Q797"/>
  <c r="Q798"/>
  <c r="Q799"/>
  <c r="Q800"/>
  <c r="Q802"/>
  <c r="Q803"/>
  <c r="Q804"/>
  <c r="Q805"/>
  <c r="Q806"/>
  <c r="Q807"/>
  <c r="Q808"/>
  <c r="Q809"/>
  <c r="Q811"/>
  <c r="Q810"/>
  <c r="Q813"/>
  <c r="Q814"/>
  <c r="Q816"/>
  <c r="Q817"/>
  <c r="Q818"/>
  <c r="Q820"/>
  <c r="Q822"/>
  <c r="Q823"/>
  <c r="Q826"/>
  <c r="Q825"/>
  <c r="Q827"/>
  <c r="Q828"/>
  <c r="Q829"/>
  <c r="Q830"/>
  <c r="Q831"/>
  <c r="Q832"/>
  <c r="Q833"/>
  <c r="Q834"/>
  <c r="Q835"/>
  <c r="Q836"/>
  <c r="Q837"/>
  <c r="Q838"/>
  <c r="Q839"/>
  <c r="Q840"/>
  <c r="Q841"/>
  <c r="Q842"/>
  <c r="Q843"/>
  <c r="Q846"/>
  <c r="Q847"/>
  <c r="Q848"/>
  <c r="Q849"/>
  <c r="Q850"/>
  <c r="Q851"/>
  <c r="Q852"/>
  <c r="Q853"/>
  <c r="Q854"/>
  <c r="Q862"/>
  <c r="Q863"/>
  <c r="Q864"/>
  <c r="Q865"/>
  <c r="Q866"/>
  <c r="Q867"/>
  <c r="Q868"/>
  <c r="Q869"/>
  <c r="Q870"/>
  <c r="Q871"/>
  <c r="Q872"/>
  <c r="Q873"/>
  <c r="Q874"/>
  <c r="Q875"/>
  <c r="Q876"/>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929"/>
  <c r="Q930"/>
  <c r="Q931"/>
  <c r="Q932"/>
  <c r="Q933"/>
  <c r="Q934"/>
  <c r="Q935"/>
  <c r="Q936"/>
  <c r="Q937"/>
  <c r="Q938"/>
  <c r="Q939"/>
  <c r="Q940"/>
  <c r="Q941"/>
  <c r="Q942"/>
  <c r="Q943"/>
  <c r="Q944"/>
  <c r="Q945"/>
  <c r="Q946"/>
  <c r="Q951"/>
  <c r="Q948"/>
  <c r="Q949"/>
  <c r="Q950"/>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Q1098"/>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Q1144"/>
  <c r="Q1145"/>
  <c r="Q1146"/>
  <c r="Q1147"/>
  <c r="Q1148"/>
  <c r="Q1149"/>
  <c r="Q1150"/>
  <c r="Q1151"/>
  <c r="Q1152"/>
  <c r="Q1153"/>
  <c r="Q1154"/>
  <c r="Q1155"/>
  <c r="Q1156"/>
  <c r="Q1157"/>
  <c r="Q1158"/>
  <c r="Q1159"/>
  <c r="Q1160"/>
  <c r="Q1161"/>
  <c r="Q1162"/>
  <c r="Q1163"/>
  <c r="Q1164"/>
  <c r="Q1165"/>
  <c r="Q1166"/>
  <c r="Q1167"/>
  <c r="Q1168"/>
  <c r="Q1169"/>
  <c r="Q1170"/>
  <c r="Q1171"/>
  <c r="Q1172"/>
  <c r="Q1173"/>
  <c r="Q1174"/>
  <c r="Q1175"/>
  <c r="Q1176"/>
  <c r="Q1177"/>
  <c r="Q1178"/>
  <c r="Q1179"/>
  <c r="Q1180"/>
  <c r="Q1181"/>
  <c r="Q1182"/>
  <c r="Q1183"/>
  <c r="Q1184"/>
  <c r="Q1185"/>
  <c r="Q1186"/>
  <c r="Q1187"/>
  <c r="Q1188"/>
  <c r="Q1189"/>
  <c r="Q1190"/>
  <c r="Q1191"/>
  <c r="Q1192"/>
  <c r="Q1193"/>
  <c r="Q1194"/>
  <c r="Q1195"/>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Q1229"/>
  <c r="Q1230"/>
  <c r="Q1231"/>
  <c r="Q1232"/>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Q1269"/>
  <c r="Q1270"/>
  <c r="Q1271"/>
  <c r="Q1272"/>
  <c r="Q1273"/>
  <c r="Q1274"/>
  <c r="Q1275"/>
  <c r="Q1276"/>
  <c r="Q1277"/>
  <c r="Q1278"/>
  <c r="Q1279"/>
  <c r="Q1280"/>
  <c r="Q1281"/>
  <c r="Q1282"/>
  <c r="Q1283"/>
  <c r="Q1284"/>
  <c r="Q1285"/>
  <c r="Q1286"/>
  <c r="Q1287"/>
  <c r="Q1288"/>
  <c r="Q1289"/>
  <c r="Q1290"/>
  <c r="Q1291"/>
  <c r="Q1292"/>
  <c r="Q1293"/>
  <c r="Q1294"/>
  <c r="Q1295"/>
  <c r="Q1296"/>
  <c r="Q1297"/>
  <c r="Q1298"/>
  <c r="Q1299"/>
  <c r="Q1300"/>
  <c r="Q1301"/>
  <c r="Q1302"/>
  <c r="Q1303"/>
  <c r="Q1304"/>
  <c r="Q1305"/>
  <c r="Q1306"/>
  <c r="Q1307"/>
  <c r="Q1308"/>
  <c r="Q1309"/>
  <c r="Q1310"/>
  <c r="Q1311"/>
  <c r="Q1312"/>
  <c r="Q1313"/>
  <c r="Q1314"/>
  <c r="Q1315"/>
  <c r="Q1316"/>
  <c r="Q1317"/>
  <c r="Q1318"/>
  <c r="Q1319"/>
  <c r="Q1320"/>
  <c r="Q1321"/>
  <c r="Q1322"/>
  <c r="Q1323"/>
  <c r="Q1324"/>
  <c r="Q1325"/>
  <c r="Q1326"/>
  <c r="Q1327"/>
  <c r="Q1328"/>
  <c r="Q1329"/>
  <c r="Q1330"/>
  <c r="Q1331"/>
  <c r="Q1332"/>
  <c r="Q1333"/>
  <c r="Q1334"/>
  <c r="Q1335"/>
  <c r="Q1336"/>
  <c r="Q1337"/>
  <c r="Q1338"/>
  <c r="Q1339"/>
  <c r="Q1340"/>
  <c r="Q1341"/>
  <c r="Q1342"/>
  <c r="Q1343"/>
  <c r="Q1344"/>
  <c r="Q1345"/>
  <c r="Q1346"/>
  <c r="Q1347"/>
  <c r="Q1348"/>
  <c r="Q1349"/>
  <c r="Q1350"/>
  <c r="Q1351"/>
  <c r="Q1352"/>
  <c r="Q1353"/>
  <c r="Q1354"/>
  <c r="Q1355"/>
  <c r="Q1356"/>
  <c r="Q1357"/>
  <c r="Q1358"/>
  <c r="Q1359"/>
  <c r="Q1360"/>
  <c r="Q1361"/>
  <c r="Q1362"/>
  <c r="Q1363"/>
  <c r="Q1364"/>
  <c r="Q1365"/>
  <c r="Q1366"/>
  <c r="Q1367"/>
  <c r="Q1368"/>
  <c r="Q1369"/>
  <c r="Q1370"/>
  <c r="Q1371"/>
  <c r="Q1372"/>
  <c r="Q1373"/>
  <c r="Q1374"/>
  <c r="Q1375"/>
  <c r="Q1376"/>
  <c r="Q1377"/>
  <c r="Q1378"/>
  <c r="Q1379"/>
  <c r="Q1380"/>
  <c r="Q1381"/>
  <c r="Q1382"/>
  <c r="Q1383"/>
  <c r="Q1384"/>
  <c r="Q1385"/>
  <c r="Q1386"/>
  <c r="Q1387"/>
  <c r="Q1388"/>
  <c r="Q1389"/>
  <c r="Q1390"/>
  <c r="Q1391"/>
  <c r="Q1392"/>
  <c r="Q1393"/>
  <c r="Q1394"/>
  <c r="Q1395"/>
  <c r="Q1396"/>
  <c r="Q1397"/>
  <c r="Q1398"/>
  <c r="Q1399"/>
  <c r="Q1400"/>
  <c r="Q1401"/>
  <c r="Q1402"/>
  <c r="Q1403"/>
  <c r="Q1404"/>
  <c r="Q1405"/>
  <c r="Q1406"/>
  <c r="Q1407"/>
  <c r="Q1408"/>
  <c r="Q1409"/>
  <c r="Q1410"/>
  <c r="Q1411"/>
  <c r="Q1412"/>
  <c r="Q1413"/>
  <c r="Q1414"/>
  <c r="Q1415"/>
  <c r="Q1416"/>
  <c r="Q1417"/>
  <c r="Q1418"/>
  <c r="Q1419"/>
  <c r="Q1420"/>
  <c r="Q1421"/>
  <c r="Q1422"/>
  <c r="Q1423"/>
  <c r="Q1424"/>
  <c r="Q1425"/>
  <c r="Q1426"/>
  <c r="Q1427"/>
  <c r="Q1428"/>
  <c r="Q1429"/>
  <c r="Q1430"/>
  <c r="Q1431"/>
  <c r="Q1432"/>
  <c r="Q1433"/>
  <c r="Q1434"/>
  <c r="Q1435"/>
  <c r="Q1436"/>
  <c r="Q1437"/>
  <c r="Q1438"/>
  <c r="Q1439"/>
  <c r="Q1440"/>
  <c r="Q1441"/>
  <c r="Q1442"/>
  <c r="Q1443"/>
  <c r="Q1444"/>
  <c r="Q1445"/>
  <c r="Q1446"/>
  <c r="Q1447"/>
  <c r="Q1448"/>
  <c r="Q1449"/>
  <c r="Q1450"/>
  <c r="Q1451"/>
  <c r="Q1452"/>
  <c r="Q1453"/>
  <c r="Q1454"/>
  <c r="Q1455"/>
  <c r="Q1456"/>
  <c r="Q1457"/>
  <c r="Q1458"/>
  <c r="Q1459"/>
  <c r="Q1460"/>
  <c r="Q1461"/>
  <c r="Q1462"/>
  <c r="Q1463"/>
  <c r="Q1464"/>
  <c r="Q1465"/>
  <c r="Q1466"/>
  <c r="Q1467"/>
  <c r="Q1468"/>
  <c r="Q1469"/>
  <c r="Q1470"/>
  <c r="Q1471"/>
  <c r="Q1472"/>
  <c r="Q1473"/>
  <c r="Q1474"/>
  <c r="Q1475"/>
  <c r="Q1476"/>
  <c r="Q1477"/>
  <c r="Q1478"/>
  <c r="Q1479"/>
  <c r="Q1480"/>
  <c r="Q1481"/>
  <c r="Q1482"/>
  <c r="Q1483"/>
  <c r="Q1484"/>
  <c r="Q1485"/>
  <c r="Q1486"/>
  <c r="Q1487"/>
  <c r="Q1488"/>
  <c r="Q1489"/>
  <c r="Q1490"/>
  <c r="Q1491"/>
  <c r="Q1492"/>
  <c r="Q1493"/>
  <c r="Q1494"/>
  <c r="Q1495"/>
  <c r="Q1496"/>
  <c r="Q1497"/>
  <c r="Q1498"/>
  <c r="Q1499"/>
  <c r="Q1500"/>
  <c r="Q1501"/>
  <c r="Q1502"/>
  <c r="Q1503"/>
  <c r="Q1504"/>
  <c r="Q1505"/>
  <c r="Q1506"/>
  <c r="Q1507"/>
  <c r="Q1508"/>
  <c r="Q1509"/>
  <c r="Q1510"/>
  <c r="Q1511"/>
  <c r="Q1512"/>
  <c r="Q1513"/>
  <c r="Q1514"/>
  <c r="Q1515"/>
  <c r="Q1516"/>
  <c r="Q1517"/>
  <c r="Q1518"/>
  <c r="Q1519"/>
  <c r="Q1520"/>
  <c r="Q1521"/>
  <c r="Q1522"/>
  <c r="Q1523"/>
  <c r="Q1524"/>
  <c r="Q1525"/>
  <c r="Q1526"/>
  <c r="Q1527"/>
  <c r="Q1528"/>
  <c r="Q1529"/>
  <c r="Q1530"/>
  <c r="Q1531"/>
  <c r="Q1532"/>
  <c r="Q1533"/>
  <c r="Q1534"/>
  <c r="Q1535"/>
  <c r="Q1536"/>
  <c r="Q1537"/>
  <c r="Q1538"/>
  <c r="Q1539"/>
  <c r="Q1540"/>
  <c r="Q1541"/>
  <c r="Q1542"/>
  <c r="Q1543"/>
  <c r="Q1544"/>
  <c r="Q1545"/>
  <c r="Q1546"/>
  <c r="Q1547"/>
  <c r="Q1548"/>
  <c r="Q1549"/>
  <c r="Q1550"/>
  <c r="Q1551"/>
  <c r="Q1552"/>
  <c r="Q1553"/>
  <c r="Q1554"/>
  <c r="Q1555"/>
  <c r="Q1556"/>
  <c r="Q1557"/>
  <c r="Q1558"/>
  <c r="Q1559"/>
  <c r="Q1560"/>
  <c r="Q1561"/>
  <c r="Q1562"/>
  <c r="Q1563"/>
  <c r="Q1564"/>
  <c r="Q1565"/>
  <c r="Q1566"/>
  <c r="Q1567"/>
  <c r="Q1568"/>
  <c r="Q1569"/>
  <c r="Q1570"/>
  <c r="Q1571"/>
  <c r="Q1572"/>
  <c r="Q1573"/>
  <c r="Q1574"/>
  <c r="Q1575"/>
  <c r="Q1576"/>
  <c r="Q1577"/>
  <c r="Q1578"/>
  <c r="Q1579"/>
  <c r="Q1580"/>
  <c r="Q1581"/>
  <c r="Q1582"/>
  <c r="Q1583"/>
  <c r="Q1584"/>
  <c r="Q1585"/>
  <c r="Q1586"/>
  <c r="Q1587"/>
  <c r="Q1588"/>
  <c r="Q1589"/>
  <c r="Q1590"/>
  <c r="Q1591"/>
  <c r="Q1592"/>
  <c r="Q1593"/>
  <c r="Q1594"/>
  <c r="Q1595"/>
  <c r="Q1596"/>
  <c r="Q1597"/>
  <c r="Q1598"/>
  <c r="Q1599"/>
  <c r="Q1600"/>
  <c r="Q1601"/>
  <c r="Q1602"/>
  <c r="Q1603"/>
  <c r="Q1604"/>
  <c r="Q1605"/>
  <c r="Q1606"/>
  <c r="Q1607"/>
  <c r="Q1608"/>
  <c r="Q1609"/>
  <c r="Q1610"/>
  <c r="Q1611"/>
  <c r="Q1612"/>
  <c r="Q1613"/>
  <c r="Q1614"/>
  <c r="Q1615"/>
  <c r="Q1616"/>
  <c r="Q1617"/>
  <c r="Q1618"/>
  <c r="Q1619"/>
  <c r="Q1620"/>
  <c r="Q1621"/>
  <c r="Q1622"/>
  <c r="Q1623"/>
  <c r="Q1624"/>
  <c r="Q1625"/>
  <c r="Q1626"/>
  <c r="Q1627"/>
  <c r="Q1628"/>
  <c r="Q1629"/>
  <c r="Q1630"/>
  <c r="Q1631"/>
  <c r="Q1632"/>
  <c r="Q1633"/>
  <c r="Q1634"/>
  <c r="Q1635"/>
  <c r="Q1636"/>
  <c r="Q1637"/>
  <c r="Q1638"/>
  <c r="Q1639"/>
  <c r="Q1640"/>
  <c r="Q1641"/>
  <c r="Q1642"/>
  <c r="Q1643"/>
  <c r="Q1644"/>
  <c r="Q1645"/>
  <c r="Q1646"/>
  <c r="Q1647"/>
  <c r="Q1648"/>
  <c r="Q1649"/>
  <c r="Q1650"/>
  <c r="Q1651"/>
  <c r="Q1652"/>
  <c r="Q1653"/>
  <c r="Q1654"/>
  <c r="Q1655"/>
  <c r="Q1656"/>
  <c r="Q1657"/>
  <c r="Q1658"/>
  <c r="Q1659"/>
  <c r="Q1660"/>
  <c r="Q1661"/>
  <c r="Q1662"/>
  <c r="Q1663"/>
  <c r="Q1664"/>
  <c r="Q1665"/>
  <c r="Q1666"/>
  <c r="Q1667"/>
  <c r="Q1668"/>
  <c r="Q1669"/>
  <c r="Q1670"/>
  <c r="Q1671"/>
  <c r="Q1672"/>
  <c r="Q1673"/>
  <c r="Q1674"/>
  <c r="Q1675"/>
  <c r="Q1676"/>
  <c r="Q1677"/>
  <c r="Q1678"/>
  <c r="Q1679"/>
  <c r="Q1680"/>
  <c r="Q1681"/>
  <c r="Q1682"/>
  <c r="Q1683"/>
  <c r="Q1684"/>
  <c r="Q1685"/>
  <c r="Q1686"/>
  <c r="Q1687"/>
  <c r="Q1688"/>
  <c r="Q1689"/>
  <c r="Q1690"/>
  <c r="Q1691"/>
  <c r="Q1692"/>
  <c r="Q1693"/>
  <c r="Q1694"/>
  <c r="Q1695"/>
  <c r="Q1696"/>
  <c r="Q1697"/>
  <c r="Q1698"/>
  <c r="Q1699"/>
  <c r="Q1700"/>
  <c r="Q1701"/>
  <c r="Q1702"/>
  <c r="Q1703"/>
  <c r="Q1704"/>
  <c r="Q1705"/>
  <c r="Q1706"/>
  <c r="Q1707"/>
  <c r="Q1708"/>
  <c r="Q1709"/>
  <c r="Q1710"/>
  <c r="Q1711"/>
  <c r="Q1712"/>
  <c r="Q1713"/>
  <c r="Q1714"/>
  <c r="Q1715"/>
  <c r="Q1716"/>
  <c r="Q1717"/>
  <c r="Q1718"/>
  <c r="Q1719"/>
  <c r="Q1720"/>
  <c r="Q1721"/>
  <c r="Q1722"/>
  <c r="Q1723"/>
  <c r="Q1724"/>
  <c r="Q1725"/>
  <c r="Q1726"/>
  <c r="Q1727"/>
  <c r="Q1728"/>
  <c r="Q1729"/>
  <c r="Q1730"/>
  <c r="Q1731"/>
  <c r="Q1732"/>
  <c r="Q1733"/>
  <c r="Q1734"/>
  <c r="Q1735"/>
  <c r="Q1736"/>
  <c r="Q1737"/>
  <c r="Q1738"/>
  <c r="Q1739"/>
  <c r="Q1740"/>
  <c r="Q1741"/>
  <c r="Q1742"/>
  <c r="Q1743"/>
  <c r="Q1744"/>
  <c r="Q1745"/>
  <c r="Q1746"/>
  <c r="Q1747"/>
  <c r="Q1748"/>
  <c r="Q1749"/>
  <c r="Q1750"/>
  <c r="Q1751"/>
  <c r="Q1752"/>
  <c r="Q1753"/>
  <c r="Q1754"/>
  <c r="Q1755"/>
  <c r="Q1756"/>
  <c r="Q1757"/>
  <c r="Q1758"/>
  <c r="Q1759"/>
  <c r="Q1760"/>
  <c r="Q1761"/>
  <c r="Q1762"/>
  <c r="Q1763"/>
  <c r="Q1764"/>
  <c r="Q1765"/>
  <c r="Q1766"/>
  <c r="Q1767"/>
  <c r="Q1768"/>
  <c r="Q1769"/>
  <c r="Q1770"/>
  <c r="Q1771"/>
  <c r="Q1772"/>
  <c r="Q1773"/>
  <c r="Q1774"/>
  <c r="Q1775"/>
  <c r="Q1776"/>
  <c r="Q1777"/>
  <c r="Q1778"/>
  <c r="Q1779"/>
  <c r="Q1780"/>
  <c r="Q1781"/>
  <c r="Q1782"/>
  <c r="Q1783"/>
  <c r="Q1784"/>
  <c r="Q1785"/>
  <c r="Q1786"/>
  <c r="Q1787"/>
  <c r="Q1788"/>
  <c r="Q1789"/>
  <c r="Q1790"/>
  <c r="Q1791"/>
  <c r="Q1792"/>
  <c r="Q1793"/>
  <c r="Q1794"/>
  <c r="Q1795"/>
  <c r="Q1796"/>
  <c r="Q1797"/>
  <c r="Q1798"/>
  <c r="Q1799"/>
  <c r="Q1800"/>
  <c r="Q1801"/>
  <c r="Q1802"/>
  <c r="Q1803"/>
  <c r="Q1804"/>
  <c r="Q1805"/>
  <c r="Q1806"/>
  <c r="Q1807"/>
  <c r="Q1808"/>
  <c r="Q1809"/>
  <c r="Q1810"/>
  <c r="Q1811"/>
  <c r="Q1812"/>
  <c r="Q1813"/>
  <c r="Q1814"/>
  <c r="Q1815"/>
  <c r="Q1816"/>
  <c r="Q1817"/>
  <c r="Q1818"/>
  <c r="Q1819"/>
  <c r="Q1820"/>
  <c r="Q1821"/>
  <c r="Q1822"/>
  <c r="Q1823"/>
  <c r="Q1824"/>
  <c r="Q1825"/>
  <c r="Q1826"/>
  <c r="Q1827"/>
  <c r="Q1828"/>
  <c r="Q1829"/>
  <c r="Q1830"/>
  <c r="Q1831"/>
  <c r="Q1832"/>
  <c r="Q1833"/>
  <c r="Q1834"/>
  <c r="Q1835"/>
  <c r="Q1836"/>
  <c r="Q1837"/>
  <c r="Q1838"/>
  <c r="Q1839"/>
  <c r="Q1840"/>
  <c r="Q1841"/>
  <c r="Q1842"/>
  <c r="Q1843"/>
  <c r="Q1844"/>
  <c r="Q1845"/>
  <c r="Q1846"/>
  <c r="Q1847"/>
  <c r="Q1848"/>
  <c r="Q1849"/>
  <c r="Q1850"/>
  <c r="Q1851"/>
  <c r="Q1852"/>
  <c r="Q1853"/>
  <c r="Q1854"/>
  <c r="Q1855"/>
  <c r="Q1856"/>
  <c r="Q1857"/>
  <c r="Q1858"/>
  <c r="Q1859"/>
  <c r="Q1860"/>
  <c r="Q1861"/>
  <c r="Q1862"/>
  <c r="Q1863"/>
  <c r="Q1864"/>
  <c r="Q1865"/>
  <c r="Q1866"/>
  <c r="Q1867"/>
  <c r="Q1868"/>
  <c r="Q1869"/>
  <c r="Q1870"/>
  <c r="Q1871"/>
  <c r="Q1872"/>
  <c r="Q1873"/>
  <c r="Q1874"/>
  <c r="Q1875"/>
  <c r="Q1876"/>
  <c r="Q1877"/>
  <c r="Q1878"/>
  <c r="Q1879"/>
  <c r="Q1880"/>
  <c r="Q1881"/>
  <c r="Q1882"/>
  <c r="Q1883"/>
  <c r="Q1884"/>
  <c r="Q1885"/>
  <c r="Q1886"/>
  <c r="Q1887"/>
  <c r="Q1888"/>
  <c r="Q1889"/>
  <c r="Q1890"/>
  <c r="Q1891"/>
  <c r="Q1892"/>
  <c r="Q1893"/>
  <c r="Q1894"/>
  <c r="Q1895"/>
  <c r="Q1896"/>
  <c r="Q1897"/>
  <c r="Q1898"/>
  <c r="Q1899"/>
  <c r="Q1900"/>
  <c r="Q1901"/>
  <c r="Q1902"/>
  <c r="Q1903"/>
  <c r="Q1904"/>
  <c r="Q1905"/>
  <c r="Q1906"/>
  <c r="Q1907"/>
  <c r="Q1908"/>
  <c r="Q1909"/>
  <c r="Q1910"/>
  <c r="Q1911"/>
  <c r="Q1912"/>
  <c r="Q1913"/>
  <c r="Q1914"/>
  <c r="Q1915"/>
  <c r="Q1916"/>
  <c r="Q1917"/>
  <c r="Q1918"/>
  <c r="Q1919"/>
  <c r="Q1920"/>
  <c r="Q1921"/>
  <c r="Q1922"/>
  <c r="Q1923"/>
  <c r="Q1924"/>
  <c r="Q1925"/>
  <c r="Q1926"/>
  <c r="Q1927"/>
  <c r="Q1928"/>
  <c r="Q1929"/>
  <c r="Q1930"/>
  <c r="Q1931"/>
  <c r="Q1932"/>
  <c r="Q1933"/>
  <c r="Q1934"/>
  <c r="Q1935"/>
  <c r="Q1936"/>
  <c r="Q1937"/>
  <c r="Q1938"/>
  <c r="Q1939"/>
  <c r="Q1940"/>
  <c r="Q1941"/>
  <c r="Q1942"/>
  <c r="Q1943"/>
  <c r="Q1944"/>
  <c r="Q1945"/>
  <c r="Q1946"/>
  <c r="Q1947"/>
  <c r="Q1948"/>
  <c r="Q1949"/>
  <c r="Q1950"/>
  <c r="Q1951"/>
  <c r="Q1952"/>
  <c r="Q1953"/>
  <c r="Q1954"/>
  <c r="Q1955"/>
  <c r="Q1956"/>
  <c r="Q1957"/>
  <c r="Q1958"/>
  <c r="Q1959"/>
  <c r="Q1960"/>
  <c r="Q1961"/>
  <c r="Q1962"/>
  <c r="Q1963"/>
  <c r="Q1964"/>
  <c r="Q1965"/>
  <c r="Q1966"/>
  <c r="Q1967"/>
  <c r="Q1968"/>
  <c r="Q1969"/>
  <c r="Q1970"/>
  <c r="Q1971"/>
  <c r="Q1972"/>
  <c r="Q1973"/>
  <c r="Q1974"/>
  <c r="Q1975"/>
  <c r="Q1976"/>
  <c r="Q1977"/>
  <c r="Q1978"/>
  <c r="Q1979"/>
  <c r="Q1980"/>
  <c r="Q1981"/>
  <c r="Q1982"/>
  <c r="Q1983"/>
  <c r="Q1984"/>
  <c r="Q1985"/>
  <c r="Q1986"/>
  <c r="Q1987"/>
  <c r="Q1988"/>
  <c r="Q1989"/>
  <c r="Q1990"/>
  <c r="Q1991"/>
  <c r="Q1992"/>
  <c r="Q1993"/>
  <c r="Q1994"/>
  <c r="Q1995"/>
  <c r="Q1996"/>
  <c r="O3" l="1"/>
  <c r="O4"/>
  <c r="O5"/>
  <c r="O7"/>
  <c r="O9"/>
  <c r="O10"/>
  <c r="O11"/>
  <c r="O14"/>
  <c r="O15"/>
  <c r="O20"/>
  <c r="O21"/>
  <c r="O25"/>
  <c r="N3"/>
  <c r="N4"/>
  <c r="N5"/>
  <c r="N7"/>
  <c r="N9"/>
  <c r="N10"/>
  <c r="N11"/>
  <c r="N14"/>
  <c r="N15"/>
  <c r="N20"/>
  <c r="N21"/>
  <c r="N25"/>
  <c r="Y1426"/>
  <c r="Y1427"/>
  <c r="Y1428"/>
  <c r="Y1429"/>
  <c r="Y1430"/>
  <c r="Y1431"/>
  <c r="Y1432"/>
  <c r="Y1433"/>
  <c r="Y1434"/>
  <c r="Y1435"/>
  <c r="Y1436"/>
  <c r="Y1437"/>
  <c r="Y1438"/>
  <c r="Y1439"/>
  <c r="Y1440"/>
  <c r="Y1441"/>
  <c r="Y1442"/>
  <c r="Y1443"/>
  <c r="Y1444"/>
  <c r="Y1445"/>
  <c r="Y1446"/>
  <c r="Y1447"/>
  <c r="Y1448"/>
  <c r="Y1449"/>
  <c r="Y1450"/>
  <c r="Y1451"/>
  <c r="Y1452"/>
  <c r="Y1453"/>
  <c r="Y1454"/>
  <c r="Y1455"/>
  <c r="Y1456"/>
  <c r="Y1457"/>
  <c r="Y1458"/>
  <c r="Y1459"/>
  <c r="Y1460"/>
  <c r="Y1461"/>
  <c r="Y1462"/>
  <c r="Y1463"/>
  <c r="Y1464"/>
  <c r="Y1465"/>
  <c r="Y1466"/>
  <c r="Y1467"/>
  <c r="Y1468"/>
  <c r="Y1469"/>
  <c r="Y1470"/>
  <c r="Y1471"/>
  <c r="Y1472"/>
  <c r="Y1473"/>
  <c r="Y1474"/>
  <c r="Y1475"/>
  <c r="Y1476"/>
  <c r="Y1477"/>
  <c r="Y1478"/>
  <c r="Y1479"/>
  <c r="Y1480"/>
  <c r="Y1481"/>
  <c r="Y1482"/>
  <c r="Y1483"/>
  <c r="Y1484"/>
  <c r="Y1485"/>
  <c r="Y1486"/>
  <c r="Y1487"/>
  <c r="Y1488"/>
  <c r="Y1489"/>
  <c r="Y1490"/>
  <c r="Y1491"/>
  <c r="Y1492"/>
  <c r="Y1493"/>
  <c r="Y1494"/>
  <c r="Y1495"/>
  <c r="Y1496"/>
  <c r="Y1497"/>
  <c r="Y1498"/>
  <c r="Y1499"/>
  <c r="Y1500"/>
  <c r="Y1501"/>
  <c r="Y1502"/>
  <c r="Y1503"/>
  <c r="Y1504"/>
  <c r="Y1505"/>
  <c r="Y1506"/>
  <c r="Y1507"/>
  <c r="Y1508"/>
  <c r="Y1509"/>
  <c r="Y1510"/>
  <c r="Y1511"/>
  <c r="Y1512"/>
  <c r="Y1513"/>
  <c r="Y1514"/>
  <c r="Y1515"/>
  <c r="Y1516"/>
  <c r="Y1517"/>
  <c r="Y1518"/>
  <c r="Y1519"/>
  <c r="Y1520"/>
  <c r="Y1521"/>
  <c r="Y1522"/>
  <c r="Y1523"/>
  <c r="Y1524"/>
  <c r="Y1525"/>
  <c r="Y1526"/>
  <c r="Y1527"/>
  <c r="Y1528"/>
  <c r="Y1529"/>
  <c r="Y1530"/>
  <c r="Y1531"/>
  <c r="Y1532"/>
  <c r="Y1533"/>
  <c r="Y1534"/>
  <c r="Y1535"/>
  <c r="Y1536"/>
  <c r="Y1537"/>
  <c r="Y1538"/>
  <c r="Y1539"/>
  <c r="Y1540"/>
  <c r="Y1541"/>
  <c r="Y1542"/>
  <c r="Y1543"/>
  <c r="Y1544"/>
  <c r="Y1545"/>
  <c r="Y1546"/>
  <c r="Y1547"/>
  <c r="Y1548"/>
  <c r="Y1549"/>
  <c r="Y1550"/>
  <c r="Y1551"/>
  <c r="Y1552"/>
  <c r="Y1553"/>
  <c r="Y1554"/>
  <c r="Y1555"/>
  <c r="Y1556"/>
  <c r="Y1557"/>
  <c r="Y1558"/>
  <c r="Y1559"/>
  <c r="Y1560"/>
  <c r="Y1561"/>
  <c r="Y1562"/>
  <c r="Y1563"/>
  <c r="Y1564"/>
  <c r="Y1565"/>
  <c r="Y1566"/>
  <c r="Y1567"/>
  <c r="Y1568"/>
  <c r="Y1569"/>
  <c r="Y1570"/>
  <c r="Y1571"/>
  <c r="Y1572"/>
  <c r="Y1573"/>
  <c r="Y1574"/>
  <c r="Y1575"/>
  <c r="Y1576"/>
  <c r="Y1577"/>
  <c r="Y1578"/>
  <c r="Y1579"/>
  <c r="Y1580"/>
  <c r="Y1581"/>
  <c r="Y1582"/>
  <c r="Y1583"/>
  <c r="Y1584"/>
  <c r="Y1585"/>
  <c r="Y1586"/>
  <c r="Y1587"/>
  <c r="Y1588"/>
  <c r="Y1589"/>
  <c r="Y1590"/>
  <c r="Y1591"/>
  <c r="Y1592"/>
  <c r="Y1593"/>
  <c r="Y1594"/>
  <c r="Y1595"/>
  <c r="Y1596"/>
  <c r="Y1597"/>
  <c r="Y1598"/>
  <c r="Y1599"/>
  <c r="Y1600"/>
  <c r="Y1601"/>
  <c r="Y1602"/>
  <c r="Y1603"/>
  <c r="Y1604"/>
  <c r="Y1605"/>
  <c r="Y1606"/>
  <c r="Y1607"/>
  <c r="Y1608"/>
  <c r="Y1609"/>
  <c r="Y1610"/>
  <c r="Y1611"/>
  <c r="Y1612"/>
  <c r="Y1613"/>
  <c r="Y1614"/>
  <c r="Y1615"/>
  <c r="Y1616"/>
  <c r="Y1617"/>
  <c r="Y1618"/>
  <c r="Y1619"/>
  <c r="Y1620"/>
  <c r="Y1621"/>
  <c r="Y1622"/>
  <c r="Y1623"/>
  <c r="Y1624"/>
  <c r="Y1625"/>
  <c r="Y1626"/>
  <c r="Y1627"/>
  <c r="Y1628"/>
  <c r="Y1629"/>
  <c r="Y1630"/>
  <c r="Y1631"/>
  <c r="Y1632"/>
  <c r="Y1633"/>
  <c r="Y1634"/>
  <c r="Y1635"/>
  <c r="Y1636"/>
  <c r="Y1637"/>
  <c r="Y1638"/>
  <c r="Y1639"/>
  <c r="Y1640"/>
  <c r="Y1641"/>
  <c r="Y1642"/>
  <c r="Y1643"/>
  <c r="Y1644"/>
  <c r="Y1645"/>
  <c r="Y1646"/>
  <c r="Y1647"/>
  <c r="Y1648"/>
  <c r="Y1649"/>
  <c r="Y1650"/>
  <c r="Y1651"/>
  <c r="Y1652"/>
  <c r="Y1653"/>
  <c r="Y1654"/>
  <c r="Y1655"/>
  <c r="Y1656"/>
  <c r="Y1657"/>
  <c r="Y1658"/>
  <c r="Y1659"/>
  <c r="Y1660"/>
  <c r="Y1661"/>
  <c r="Y1662"/>
  <c r="Y1663"/>
  <c r="Y1664"/>
  <c r="Y1665"/>
  <c r="Y1666"/>
  <c r="Y1667"/>
  <c r="Y1668"/>
  <c r="Y1669"/>
  <c r="Y1670"/>
  <c r="Y1671"/>
  <c r="Y1672"/>
  <c r="Y1673"/>
  <c r="Y1674"/>
  <c r="Y1675"/>
  <c r="Y1676"/>
  <c r="Y1677"/>
  <c r="Y1678"/>
  <c r="Y1679"/>
  <c r="Y1680"/>
  <c r="Y1681"/>
  <c r="Y1682"/>
  <c r="Y1683"/>
  <c r="Y1684"/>
  <c r="Y1685"/>
  <c r="Y1686"/>
  <c r="Y1687"/>
  <c r="Y1688"/>
  <c r="Y1689"/>
  <c r="Y1690"/>
  <c r="Y1691"/>
  <c r="Y1692"/>
  <c r="Y1693"/>
  <c r="Y1694"/>
  <c r="Y1695"/>
  <c r="Y1696"/>
  <c r="Y1697"/>
  <c r="Y1698"/>
  <c r="Y1699"/>
  <c r="Y1700"/>
  <c r="Y1701"/>
  <c r="Y1702"/>
  <c r="Y1703"/>
  <c r="Y1704"/>
  <c r="Y1705"/>
  <c r="Y1706"/>
  <c r="Y1707"/>
  <c r="Y1708"/>
  <c r="Y1709"/>
  <c r="Y1710"/>
  <c r="Y1711"/>
  <c r="Y1712"/>
  <c r="Y1713"/>
  <c r="Y1714"/>
  <c r="Y1715"/>
  <c r="Y1716"/>
  <c r="Y1717"/>
  <c r="Y1718"/>
  <c r="Y1719"/>
  <c r="Y1720"/>
  <c r="Y1721"/>
  <c r="Y1722"/>
  <c r="Y1723"/>
  <c r="Y1724"/>
  <c r="Y1725"/>
  <c r="Y1726"/>
  <c r="Y1727"/>
  <c r="Y1728"/>
  <c r="Y1729"/>
  <c r="Y1730"/>
  <c r="Y1731"/>
  <c r="Y1732"/>
  <c r="Y1733"/>
  <c r="Y1734"/>
  <c r="Y1735"/>
  <c r="Y1736"/>
  <c r="Y1737"/>
  <c r="Y1738"/>
  <c r="Y1739"/>
  <c r="Y1740"/>
  <c r="Y1741"/>
  <c r="Y1742"/>
  <c r="Y1743"/>
  <c r="Y1744"/>
  <c r="Y1745"/>
  <c r="Y1746"/>
  <c r="Y1747"/>
  <c r="Y1748"/>
  <c r="Y1749"/>
  <c r="Y1750"/>
  <c r="Y1751"/>
  <c r="Y1752"/>
  <c r="Y1753"/>
  <c r="Y1754"/>
  <c r="Y1755"/>
  <c r="Y1756"/>
  <c r="Y1757"/>
  <c r="Y1758"/>
  <c r="Y1759"/>
  <c r="Y1760"/>
  <c r="Y1761"/>
  <c r="Y1762"/>
  <c r="Y1763"/>
  <c r="Y1764"/>
  <c r="Y1765"/>
  <c r="Y1766"/>
  <c r="Y1767"/>
  <c r="Y1768"/>
  <c r="Y1769"/>
  <c r="Y1770"/>
  <c r="Y1771"/>
  <c r="Y1772"/>
  <c r="Y1773"/>
  <c r="Y1774"/>
  <c r="Y1775"/>
  <c r="Y1776"/>
  <c r="Y1777"/>
  <c r="Y1778"/>
  <c r="Y1779"/>
  <c r="Y1780"/>
  <c r="Y1781"/>
  <c r="Y1782"/>
  <c r="Y1783"/>
  <c r="Y1784"/>
  <c r="Y1785"/>
  <c r="Y1786"/>
  <c r="Y1787"/>
  <c r="Y1788"/>
  <c r="Y1789"/>
  <c r="Y1790"/>
  <c r="Y1791"/>
  <c r="Y1792"/>
  <c r="Y1793"/>
  <c r="Y1794"/>
  <c r="Y1795"/>
  <c r="Y1796"/>
  <c r="Y1797"/>
  <c r="Y1798"/>
  <c r="Y1799"/>
  <c r="Y1800"/>
  <c r="Y1801"/>
  <c r="Y1802"/>
  <c r="Y1803"/>
  <c r="Y1804"/>
  <c r="Y1805"/>
  <c r="Y1806"/>
  <c r="Y1807"/>
  <c r="Y1808"/>
  <c r="Y1809"/>
  <c r="Y1810"/>
  <c r="Y1811"/>
  <c r="Y1812"/>
  <c r="Y1813"/>
  <c r="Y1814"/>
  <c r="Y1815"/>
  <c r="Y1816"/>
  <c r="Y1817"/>
  <c r="Y1818"/>
  <c r="Y1819"/>
  <c r="Y1820"/>
  <c r="Y1821"/>
  <c r="Y1822"/>
  <c r="Y1823"/>
  <c r="Y1824"/>
  <c r="Y1825"/>
  <c r="Y1826"/>
  <c r="Y1827"/>
  <c r="Y1828"/>
  <c r="Y1829"/>
  <c r="Y1830"/>
  <c r="Y1831"/>
  <c r="Y1832"/>
  <c r="Y1833"/>
  <c r="Y1834"/>
  <c r="Y1835"/>
  <c r="Y1836"/>
  <c r="Y1837"/>
  <c r="Y1838"/>
  <c r="Y1839"/>
  <c r="Y1840"/>
  <c r="Y1841"/>
  <c r="Y1842"/>
  <c r="Y1843"/>
  <c r="Y1844"/>
  <c r="Y1845"/>
  <c r="Y1846"/>
  <c r="Y1847"/>
  <c r="Y1848"/>
  <c r="Y1849"/>
  <c r="Y1850"/>
  <c r="Y1851"/>
  <c r="Y1852"/>
  <c r="Y1853"/>
  <c r="Y1854"/>
  <c r="Y1855"/>
  <c r="Y1856"/>
  <c r="Y1857"/>
  <c r="Y1858"/>
  <c r="Y1859"/>
  <c r="Y1860"/>
  <c r="Y1861"/>
  <c r="Y1862"/>
  <c r="Y1863"/>
  <c r="Y1864"/>
  <c r="Y1865"/>
  <c r="Y1866"/>
  <c r="Y1867"/>
  <c r="Y1868"/>
  <c r="Y1869"/>
  <c r="Y1870"/>
  <c r="Y1871"/>
  <c r="Y1872"/>
  <c r="Y1873"/>
  <c r="Y1874"/>
  <c r="Y1875"/>
  <c r="Y1876"/>
  <c r="Y1877"/>
  <c r="Y1878"/>
  <c r="Y1879"/>
  <c r="Y1880"/>
  <c r="Y1881"/>
  <c r="Y1882"/>
  <c r="Y1883"/>
  <c r="Y1884"/>
  <c r="Y1885"/>
  <c r="Y1886"/>
  <c r="Y1887"/>
  <c r="Y1888"/>
  <c r="Y1889"/>
  <c r="Y1890"/>
  <c r="Y1891"/>
  <c r="Y1892"/>
  <c r="Y1893"/>
  <c r="Y1894"/>
  <c r="Y1895"/>
  <c r="Y1896"/>
  <c r="Y1897"/>
  <c r="Y1898"/>
  <c r="Y1899"/>
  <c r="Y1900"/>
  <c r="Y1901"/>
  <c r="Y1902"/>
  <c r="Y1903"/>
  <c r="Y1904"/>
  <c r="Y1905"/>
  <c r="Y1906"/>
  <c r="Y1907"/>
  <c r="Y1908"/>
  <c r="Y1909"/>
  <c r="Y1910"/>
  <c r="Y1911"/>
  <c r="Y1912"/>
  <c r="Y1913"/>
  <c r="Y1914"/>
  <c r="Y1915"/>
  <c r="Y1916"/>
  <c r="Y1917"/>
  <c r="Y1918"/>
  <c r="Y1919"/>
  <c r="Y1920"/>
  <c r="Y1921"/>
  <c r="Y1922"/>
  <c r="Y1923"/>
  <c r="Y1924"/>
  <c r="Y1925"/>
  <c r="Y1926"/>
  <c r="Y1927"/>
  <c r="Y1928"/>
  <c r="Y1929"/>
  <c r="Y1930"/>
  <c r="Y1931"/>
  <c r="Y1932"/>
  <c r="Y1933"/>
  <c r="Y1934"/>
  <c r="Y1935"/>
  <c r="Y1936"/>
  <c r="Y1937"/>
  <c r="Y1938"/>
  <c r="Y1939"/>
  <c r="Y1940"/>
  <c r="Y1941"/>
  <c r="Y1942"/>
  <c r="Y1943"/>
  <c r="Y1944"/>
  <c r="Y1945"/>
  <c r="Y1946"/>
  <c r="Y1947"/>
  <c r="Y1948"/>
  <c r="Y1949"/>
  <c r="Y1950"/>
  <c r="Y1951"/>
  <c r="Y1952"/>
  <c r="Y1953"/>
  <c r="Y1954"/>
  <c r="Y1955"/>
  <c r="Y1956"/>
  <c r="Y1957"/>
  <c r="Y1958"/>
  <c r="Y1959"/>
  <c r="Y1960"/>
  <c r="Y1961"/>
  <c r="Y1962"/>
  <c r="Y1963"/>
  <c r="Y1964"/>
  <c r="Y1965"/>
  <c r="Y1966"/>
  <c r="Y1967"/>
  <c r="Y1968"/>
  <c r="Y1969"/>
  <c r="Y1970"/>
  <c r="Y1971"/>
  <c r="Y1972"/>
  <c r="Y1973"/>
  <c r="Y1974"/>
  <c r="Y1975"/>
  <c r="Y1976"/>
  <c r="Y1977"/>
  <c r="Y1978"/>
  <c r="Y1979"/>
  <c r="Y1980"/>
  <c r="Y1981"/>
  <c r="Y1982"/>
  <c r="Y1983"/>
  <c r="Y1984"/>
  <c r="Y1985"/>
  <c r="Y1986"/>
  <c r="Y1987"/>
  <c r="Y1988"/>
  <c r="Y1989"/>
  <c r="Y1990"/>
  <c r="Y1991"/>
  <c r="Y1992"/>
  <c r="Y1993"/>
  <c r="Y1994"/>
  <c r="Y1995"/>
  <c r="R4" l="1"/>
  <c r="Q4"/>
  <c r="Q33"/>
  <c r="R33"/>
  <c r="Q31"/>
  <c r="R31"/>
  <c r="Q29"/>
  <c r="R29"/>
  <c r="Q27"/>
  <c r="R27"/>
  <c r="Q25"/>
  <c r="R25"/>
  <c r="Q23"/>
  <c r="R23"/>
  <c r="Q21"/>
  <c r="R21"/>
  <c r="Q19"/>
  <c r="R19"/>
  <c r="Q17"/>
  <c r="R17"/>
  <c r="Q15"/>
  <c r="R15"/>
  <c r="Q13"/>
  <c r="R13"/>
  <c r="Q11"/>
  <c r="R11"/>
  <c r="Q9"/>
  <c r="R9"/>
  <c r="Q7"/>
  <c r="R7"/>
  <c r="Q5"/>
  <c r="R5"/>
  <c r="Q3"/>
  <c r="R3"/>
  <c r="P34"/>
  <c r="R34"/>
  <c r="Q34"/>
  <c r="P32"/>
  <c r="R32"/>
  <c r="Q32"/>
  <c r="P30"/>
  <c r="R30"/>
  <c r="Q30"/>
  <c r="P28"/>
  <c r="R28"/>
  <c r="Q28"/>
  <c r="P26"/>
  <c r="R26"/>
  <c r="Q26"/>
  <c r="P24"/>
  <c r="R24"/>
  <c r="Q24"/>
  <c r="P22"/>
  <c r="R22"/>
  <c r="Q22"/>
  <c r="P20"/>
  <c r="R20"/>
  <c r="Q20"/>
  <c r="P18"/>
  <c r="R18"/>
  <c r="Q18"/>
  <c r="P16"/>
  <c r="R16"/>
  <c r="Q16"/>
  <c r="P14"/>
  <c r="R14"/>
  <c r="Q14"/>
  <c r="P12"/>
  <c r="R12"/>
  <c r="Q12"/>
  <c r="R10"/>
  <c r="Q10"/>
  <c r="R8"/>
  <c r="Q8"/>
  <c r="P11"/>
  <c r="P9"/>
  <c r="P7"/>
  <c r="P5"/>
  <c r="P3"/>
  <c r="P33"/>
  <c r="P31"/>
  <c r="P29"/>
  <c r="P27"/>
  <c r="P25"/>
  <c r="P23"/>
  <c r="P21"/>
  <c r="P19"/>
  <c r="P17"/>
  <c r="P15"/>
  <c r="P13"/>
  <c r="P10"/>
  <c r="P8"/>
  <c r="P4"/>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B1426" l="1"/>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W1809" l="1"/>
  <c r="X1809"/>
  <c r="Z1809"/>
  <c r="AA1809"/>
  <c r="W1810"/>
  <c r="X1810"/>
  <c r="Z1810"/>
  <c r="AA1810"/>
  <c r="W1811"/>
  <c r="X1811"/>
  <c r="Z1811"/>
  <c r="AA1811"/>
  <c r="W1812"/>
  <c r="X1812"/>
  <c r="Z1812"/>
  <c r="AA1812"/>
  <c r="W1813"/>
  <c r="X1813"/>
  <c r="Z1813"/>
  <c r="AA1813"/>
  <c r="W1814"/>
  <c r="X1814"/>
  <c r="Z1814"/>
  <c r="AA1814"/>
  <c r="W1815"/>
  <c r="X1815"/>
  <c r="Z1815"/>
  <c r="AA1815"/>
  <c r="W1816"/>
  <c r="X1816"/>
  <c r="Z1816"/>
  <c r="AA1816"/>
  <c r="W1817"/>
  <c r="X1817"/>
  <c r="Z1817"/>
  <c r="AA1817"/>
  <c r="W1818"/>
  <c r="X1818"/>
  <c r="Z1818"/>
  <c r="AA1818"/>
  <c r="W1819"/>
  <c r="X1819"/>
  <c r="Z1819"/>
  <c r="AA1819"/>
  <c r="W1820"/>
  <c r="X1820"/>
  <c r="Z1820"/>
  <c r="AA1820"/>
  <c r="W1821"/>
  <c r="X1821"/>
  <c r="Z1821"/>
  <c r="AA1821"/>
  <c r="W1822"/>
  <c r="X1822"/>
  <c r="Z1822"/>
  <c r="AA1822"/>
  <c r="W1823"/>
  <c r="X1823"/>
  <c r="Z1823"/>
  <c r="AA1823"/>
  <c r="W1824"/>
  <c r="X1824"/>
  <c r="Z1824"/>
  <c r="AA1824"/>
  <c r="W1825"/>
  <c r="X1825"/>
  <c r="Z1825"/>
  <c r="AA1825"/>
  <c r="W1826"/>
  <c r="X1826"/>
  <c r="Z1826"/>
  <c r="AA1826"/>
  <c r="W1827"/>
  <c r="X1827"/>
  <c r="Z1827"/>
  <c r="AA1827"/>
  <c r="W1828"/>
  <c r="X1828"/>
  <c r="Z1828"/>
  <c r="AA1828"/>
  <c r="W1829"/>
  <c r="X1829"/>
  <c r="Z1829"/>
  <c r="AA1829"/>
  <c r="W1830"/>
  <c r="X1830"/>
  <c r="Z1830"/>
  <c r="AA1830"/>
  <c r="W1831"/>
  <c r="X1831"/>
  <c r="Z1831"/>
  <c r="AA1831"/>
  <c r="W1832"/>
  <c r="X1832"/>
  <c r="Z1832"/>
  <c r="AA1832"/>
  <c r="W1833"/>
  <c r="X1833"/>
  <c r="Z1833"/>
  <c r="AA1833"/>
  <c r="W1834"/>
  <c r="X1834"/>
  <c r="Z1834"/>
  <c r="AA1834"/>
  <c r="W1835"/>
  <c r="X1835"/>
  <c r="Z1835"/>
  <c r="AA1835"/>
  <c r="W1836"/>
  <c r="X1836"/>
  <c r="Z1836"/>
  <c r="AA1836"/>
  <c r="W1837"/>
  <c r="X1837"/>
  <c r="Z1837"/>
  <c r="AA1837"/>
  <c r="W1838"/>
  <c r="X1838"/>
  <c r="Z1838"/>
  <c r="AA1838"/>
  <c r="W1839"/>
  <c r="X1839"/>
  <c r="Z1839"/>
  <c r="AA1839"/>
  <c r="W1840"/>
  <c r="X1840"/>
  <c r="Z1840"/>
  <c r="AA1840"/>
  <c r="W1841"/>
  <c r="X1841"/>
  <c r="Z1841"/>
  <c r="AA1841"/>
  <c r="W1842"/>
  <c r="X1842"/>
  <c r="Z1842"/>
  <c r="AA1842"/>
  <c r="W1843"/>
  <c r="X1843"/>
  <c r="Z1843"/>
  <c r="AA1843"/>
  <c r="W1844"/>
  <c r="X1844"/>
  <c r="Z1844"/>
  <c r="AA1844"/>
  <c r="W1845"/>
  <c r="X1845"/>
  <c r="Z1845"/>
  <c r="AA1845"/>
  <c r="W1846"/>
  <c r="X1846"/>
  <c r="Z1846"/>
  <c r="AA1846"/>
  <c r="W1847"/>
  <c r="X1847"/>
  <c r="Z1847"/>
  <c r="AA1847"/>
  <c r="W1848"/>
  <c r="X1848"/>
  <c r="Z1848"/>
  <c r="AA1848"/>
  <c r="W1849"/>
  <c r="X1849"/>
  <c r="Z1849"/>
  <c r="AA1849"/>
  <c r="W1850"/>
  <c r="X1850"/>
  <c r="Z1850"/>
  <c r="AA1850"/>
  <c r="W1851"/>
  <c r="X1851"/>
  <c r="Z1851"/>
  <c r="AA1851"/>
  <c r="W1852"/>
  <c r="X1852"/>
  <c r="Z1852"/>
  <c r="AA1852"/>
  <c r="W1853"/>
  <c r="X1853"/>
  <c r="Z1853"/>
  <c r="AA1853"/>
  <c r="W1854"/>
  <c r="X1854"/>
  <c r="Z1854"/>
  <c r="AA1854"/>
  <c r="W1855"/>
  <c r="X1855"/>
  <c r="Z1855"/>
  <c r="AA1855"/>
  <c r="W1856"/>
  <c r="X1856"/>
  <c r="Z1856"/>
  <c r="AA1856"/>
  <c r="W1857"/>
  <c r="X1857"/>
  <c r="Z1857"/>
  <c r="AA1857"/>
  <c r="W1858"/>
  <c r="X1858"/>
  <c r="Z1858"/>
  <c r="AA1858"/>
  <c r="W1859"/>
  <c r="X1859"/>
  <c r="Z1859"/>
  <c r="AA1859"/>
  <c r="W1860"/>
  <c r="X1860"/>
  <c r="Z1860"/>
  <c r="AA1860"/>
  <c r="W1861"/>
  <c r="X1861"/>
  <c r="Z1861"/>
  <c r="AA1861"/>
  <c r="W1862"/>
  <c r="X1862"/>
  <c r="Z1862"/>
  <c r="AA1862"/>
  <c r="W1863"/>
  <c r="X1863"/>
  <c r="Z1863"/>
  <c r="AA1863"/>
  <c r="W1864"/>
  <c r="X1864"/>
  <c r="Z1864"/>
  <c r="AA1864"/>
  <c r="W1865"/>
  <c r="X1865"/>
  <c r="Z1865"/>
  <c r="AA1865"/>
  <c r="W1866"/>
  <c r="X1866"/>
  <c r="Z1866"/>
  <c r="AA1866"/>
  <c r="W1867"/>
  <c r="X1867"/>
  <c r="Z1867"/>
  <c r="AA1867"/>
  <c r="W1868"/>
  <c r="X1868"/>
  <c r="Z1868"/>
  <c r="AA1868"/>
  <c r="W1869"/>
  <c r="X1869"/>
  <c r="Z1869"/>
  <c r="AA1869"/>
  <c r="W1870"/>
  <c r="X1870"/>
  <c r="Z1870"/>
  <c r="AA1870"/>
  <c r="W1871"/>
  <c r="X1871"/>
  <c r="Z1871"/>
  <c r="AA1871"/>
  <c r="W1872"/>
  <c r="X1872"/>
  <c r="Z1872"/>
  <c r="AA1872"/>
  <c r="W1873"/>
  <c r="X1873"/>
  <c r="Z1873"/>
  <c r="AA1873"/>
  <c r="W1874"/>
  <c r="X1874"/>
  <c r="Z1874"/>
  <c r="AA1874"/>
  <c r="W1875"/>
  <c r="X1875"/>
  <c r="Z1875"/>
  <c r="AA1875"/>
  <c r="W1876"/>
  <c r="X1876"/>
  <c r="Z1876"/>
  <c r="AA1876"/>
  <c r="W1877"/>
  <c r="X1877"/>
  <c r="Z1877"/>
  <c r="AA1877"/>
  <c r="W1878"/>
  <c r="X1878"/>
  <c r="Z1878"/>
  <c r="AA1878"/>
  <c r="W1879"/>
  <c r="X1879"/>
  <c r="Z1879"/>
  <c r="AA1879"/>
  <c r="W1880"/>
  <c r="X1880"/>
  <c r="Z1880"/>
  <c r="AA1880"/>
  <c r="W1881"/>
  <c r="X1881"/>
  <c r="Z1881"/>
  <c r="AA1881"/>
  <c r="W1882"/>
  <c r="X1882"/>
  <c r="Z1882"/>
  <c r="AA1882"/>
  <c r="W1883"/>
  <c r="X1883"/>
  <c r="Z1883"/>
  <c r="AA1883"/>
  <c r="W1884"/>
  <c r="X1884"/>
  <c r="Z1884"/>
  <c r="AA1884"/>
  <c r="W1885"/>
  <c r="X1885"/>
  <c r="Z1885"/>
  <c r="AA1885"/>
  <c r="W1886"/>
  <c r="X1886"/>
  <c r="Z1886"/>
  <c r="AA1886"/>
  <c r="W1887"/>
  <c r="X1887"/>
  <c r="Z1887"/>
  <c r="AA1887"/>
  <c r="W1888"/>
  <c r="X1888"/>
  <c r="Z1888"/>
  <c r="AA1888"/>
  <c r="W1889"/>
  <c r="X1889"/>
  <c r="Z1889"/>
  <c r="AA1889"/>
  <c r="W1890"/>
  <c r="X1890"/>
  <c r="Z1890"/>
  <c r="AA1890"/>
  <c r="W1891"/>
  <c r="X1891"/>
  <c r="Z1891"/>
  <c r="AA1891"/>
  <c r="W1892"/>
  <c r="X1892"/>
  <c r="Z1892"/>
  <c r="AA1892"/>
  <c r="W1893"/>
  <c r="X1893"/>
  <c r="Z1893"/>
  <c r="AA1893"/>
  <c r="W1894"/>
  <c r="X1894"/>
  <c r="Z1894"/>
  <c r="AA1894"/>
  <c r="W1895"/>
  <c r="X1895"/>
  <c r="Z1895"/>
  <c r="AA1895"/>
  <c r="W1896"/>
  <c r="X1896"/>
  <c r="Z1896"/>
  <c r="AA1896"/>
  <c r="W1897"/>
  <c r="X1897"/>
  <c r="Z1897"/>
  <c r="AA1897"/>
  <c r="W1898"/>
  <c r="X1898"/>
  <c r="Z1898"/>
  <c r="AA1898"/>
  <c r="W1899"/>
  <c r="X1899"/>
  <c r="Z1899"/>
  <c r="AA1899"/>
  <c r="W1900"/>
  <c r="X1900"/>
  <c r="Z1900"/>
  <c r="AA1900"/>
  <c r="W1901"/>
  <c r="X1901"/>
  <c r="Z1901"/>
  <c r="AA1901"/>
  <c r="W1902"/>
  <c r="X1902"/>
  <c r="Z1902"/>
  <c r="AA1902"/>
  <c r="W1903"/>
  <c r="X1903"/>
  <c r="Z1903"/>
  <c r="AA1903"/>
  <c r="W1904"/>
  <c r="X1904"/>
  <c r="Z1904"/>
  <c r="AA1904"/>
  <c r="W1905"/>
  <c r="X1905"/>
  <c r="Z1905"/>
  <c r="AA1905"/>
  <c r="W1906"/>
  <c r="X1906"/>
  <c r="Z1906"/>
  <c r="AA1906"/>
  <c r="W1907"/>
  <c r="X1907"/>
  <c r="Z1907"/>
  <c r="AA1907"/>
  <c r="W1908"/>
  <c r="X1908"/>
  <c r="Z1908"/>
  <c r="AA1908"/>
  <c r="W1909"/>
  <c r="X1909"/>
  <c r="Z1909"/>
  <c r="AA1909"/>
  <c r="W1910"/>
  <c r="X1910"/>
  <c r="Z1910"/>
  <c r="AA1910"/>
  <c r="W1911"/>
  <c r="X1911"/>
  <c r="Z1911"/>
  <c r="AA1911"/>
  <c r="W1912"/>
  <c r="X1912"/>
  <c r="Z1912"/>
  <c r="AA1912"/>
  <c r="W1913"/>
  <c r="X1913"/>
  <c r="Z1913"/>
  <c r="AA1913"/>
  <c r="W1914"/>
  <c r="X1914"/>
  <c r="Z1914"/>
  <c r="AA1914"/>
  <c r="W1915"/>
  <c r="X1915"/>
  <c r="Z1915"/>
  <c r="AA1915"/>
  <c r="W1916"/>
  <c r="X1916"/>
  <c r="Z1916"/>
  <c r="AA1916"/>
  <c r="W1917"/>
  <c r="X1917"/>
  <c r="Z1917"/>
  <c r="AA1917"/>
  <c r="W1918"/>
  <c r="X1918"/>
  <c r="Z1918"/>
  <c r="AA1918"/>
  <c r="W1919"/>
  <c r="X1919"/>
  <c r="Z1919"/>
  <c r="AA1919"/>
  <c r="W1920"/>
  <c r="X1920"/>
  <c r="Z1920"/>
  <c r="AA1920"/>
  <c r="W1921"/>
  <c r="X1921"/>
  <c r="Z1921"/>
  <c r="AA1921"/>
  <c r="W1922"/>
  <c r="X1922"/>
  <c r="Z1922"/>
  <c r="AA1922"/>
  <c r="W1923"/>
  <c r="X1923"/>
  <c r="Z1923"/>
  <c r="AA1923"/>
  <c r="W1924"/>
  <c r="X1924"/>
  <c r="Z1924"/>
  <c r="AA1924"/>
  <c r="W1925"/>
  <c r="X1925"/>
  <c r="Z1925"/>
  <c r="AA1925"/>
  <c r="W1926"/>
  <c r="X1926"/>
  <c r="Z1926"/>
  <c r="AA1926"/>
  <c r="W1927"/>
  <c r="X1927"/>
  <c r="Z1927"/>
  <c r="AA1927"/>
  <c r="W1928"/>
  <c r="X1928"/>
  <c r="Z1928"/>
  <c r="AA1928"/>
  <c r="W1929"/>
  <c r="X1929"/>
  <c r="Z1929"/>
  <c r="AA1929"/>
  <c r="W1930"/>
  <c r="X1930"/>
  <c r="Z1930"/>
  <c r="AA1930"/>
  <c r="W1931"/>
  <c r="X1931"/>
  <c r="Z1931"/>
  <c r="AA1931"/>
  <c r="W1932"/>
  <c r="X1932"/>
  <c r="Z1932"/>
  <c r="AA1932"/>
  <c r="W1933"/>
  <c r="X1933"/>
  <c r="Z1933"/>
  <c r="AA1933"/>
  <c r="W1934"/>
  <c r="X1934"/>
  <c r="Z1934"/>
  <c r="AA1934"/>
  <c r="W1935"/>
  <c r="X1935"/>
  <c r="Z1935"/>
  <c r="AA1935"/>
  <c r="W1936"/>
  <c r="X1936"/>
  <c r="Z1936"/>
  <c r="AA1936"/>
  <c r="W1937"/>
  <c r="X1937"/>
  <c r="Z1937"/>
  <c r="AA1937"/>
  <c r="W1938"/>
  <c r="X1938"/>
  <c r="Z1938"/>
  <c r="AA1938"/>
  <c r="W1939"/>
  <c r="X1939"/>
  <c r="Z1939"/>
  <c r="AA1939"/>
  <c r="W1940"/>
  <c r="X1940"/>
  <c r="Z1940"/>
  <c r="AA1940"/>
  <c r="W1941"/>
  <c r="X1941"/>
  <c r="Z1941"/>
  <c r="AA1941"/>
  <c r="W1942"/>
  <c r="X1942"/>
  <c r="Z1942"/>
  <c r="AA1942"/>
  <c r="W1943"/>
  <c r="X1943"/>
  <c r="Z1943"/>
  <c r="AA1943"/>
  <c r="W1944"/>
  <c r="X1944"/>
  <c r="Z1944"/>
  <c r="AA1944"/>
  <c r="W1945"/>
  <c r="X1945"/>
  <c r="Z1945"/>
  <c r="AA1945"/>
  <c r="W1946"/>
  <c r="X1946"/>
  <c r="Z1946"/>
  <c r="AA1946"/>
  <c r="W1947"/>
  <c r="X1947"/>
  <c r="Z1947"/>
  <c r="AA1947"/>
  <c r="W1948"/>
  <c r="X1948"/>
  <c r="Z1948"/>
  <c r="AA1948"/>
  <c r="W1949"/>
  <c r="X1949"/>
  <c r="Z1949"/>
  <c r="AA1949"/>
  <c r="W1950"/>
  <c r="X1950"/>
  <c r="Z1950"/>
  <c r="AA1950"/>
  <c r="W1951"/>
  <c r="X1951"/>
  <c r="Z1951"/>
  <c r="AA1951"/>
  <c r="W1952"/>
  <c r="X1952"/>
  <c r="Z1952"/>
  <c r="AA1952"/>
  <c r="W1953"/>
  <c r="X1953"/>
  <c r="Z1953"/>
  <c r="AA1953"/>
  <c r="W1954"/>
  <c r="X1954"/>
  <c r="Z1954"/>
  <c r="AA1954"/>
  <c r="W1955"/>
  <c r="X1955"/>
  <c r="Z1955"/>
  <c r="AA1955"/>
  <c r="W1956"/>
  <c r="X1956"/>
  <c r="Z1956"/>
  <c r="AA1956"/>
  <c r="W1957"/>
  <c r="X1957"/>
  <c r="Z1957"/>
  <c r="AA1957"/>
  <c r="W1958"/>
  <c r="X1958"/>
  <c r="Z1958"/>
  <c r="AA1958"/>
  <c r="W1959"/>
  <c r="X1959"/>
  <c r="Z1959"/>
  <c r="AA1959"/>
  <c r="W1960"/>
  <c r="X1960"/>
  <c r="Z1960"/>
  <c r="AA1960"/>
  <c r="W1961"/>
  <c r="X1961"/>
  <c r="Z1961"/>
  <c r="AA1961"/>
  <c r="W1962"/>
  <c r="X1962"/>
  <c r="Z1962"/>
  <c r="AA1962"/>
  <c r="W1963"/>
  <c r="X1963"/>
  <c r="Z1963"/>
  <c r="AA1963"/>
  <c r="W1964"/>
  <c r="X1964"/>
  <c r="Z1964"/>
  <c r="AA1964"/>
  <c r="W1965"/>
  <c r="X1965"/>
  <c r="Z1965"/>
  <c r="AA1965"/>
  <c r="W1966"/>
  <c r="X1966"/>
  <c r="Z1966"/>
  <c r="AA1966"/>
  <c r="W1967"/>
  <c r="X1967"/>
  <c r="Z1967"/>
  <c r="AA1967"/>
  <c r="W1968"/>
  <c r="X1968"/>
  <c r="Z1968"/>
  <c r="AA1968"/>
  <c r="W1969"/>
  <c r="X1969"/>
  <c r="Z1969"/>
  <c r="AA1969"/>
  <c r="W1970"/>
  <c r="X1970"/>
  <c r="Z1970"/>
  <c r="AA1970"/>
  <c r="W1971"/>
  <c r="X1971"/>
  <c r="Z1971"/>
  <c r="AA1971"/>
  <c r="W1972"/>
  <c r="X1972"/>
  <c r="Z1972"/>
  <c r="AA1972"/>
  <c r="W1973"/>
  <c r="X1973"/>
  <c r="Z1973"/>
  <c r="AA1973"/>
  <c r="W1974"/>
  <c r="X1974"/>
  <c r="Z1974"/>
  <c r="AA1974"/>
  <c r="W1975"/>
  <c r="X1975"/>
  <c r="Z1975"/>
  <c r="AA1975"/>
  <c r="W1976"/>
  <c r="X1976"/>
  <c r="Z1976"/>
  <c r="AA1976"/>
  <c r="W1977"/>
  <c r="X1977"/>
  <c r="Z1977"/>
  <c r="AA1977"/>
  <c r="W1978"/>
  <c r="X1978"/>
  <c r="Z1978"/>
  <c r="AA1978"/>
  <c r="W1979"/>
  <c r="X1979"/>
  <c r="Z1979"/>
  <c r="AA1979"/>
  <c r="W1980"/>
  <c r="X1980"/>
  <c r="Z1980"/>
  <c r="AA1980"/>
  <c r="W1981"/>
  <c r="X1981"/>
  <c r="Z1981"/>
  <c r="AA1981"/>
  <c r="W1982"/>
  <c r="X1982"/>
  <c r="Z1982"/>
  <c r="AA1982"/>
  <c r="W1983"/>
  <c r="X1983"/>
  <c r="Z1983"/>
  <c r="AA1983"/>
  <c r="W1984"/>
  <c r="X1984"/>
  <c r="Z1984"/>
  <c r="AA1984"/>
  <c r="W1985"/>
  <c r="X1985"/>
  <c r="Z1985"/>
  <c r="AA1985"/>
  <c r="W1986"/>
  <c r="X1986"/>
  <c r="Z1986"/>
  <c r="AA1986"/>
  <c r="W1987"/>
  <c r="X1987"/>
  <c r="Z1987"/>
  <c r="AA1987"/>
  <c r="W1988"/>
  <c r="X1988"/>
  <c r="Z1988"/>
  <c r="AA1988"/>
  <c r="W1989"/>
  <c r="X1989"/>
  <c r="Z1989"/>
  <c r="AA1989"/>
  <c r="W1990"/>
  <c r="X1990"/>
  <c r="Z1990"/>
  <c r="AA1990"/>
  <c r="W1991"/>
  <c r="X1991"/>
  <c r="Z1991"/>
  <c r="AA1991"/>
  <c r="W1992"/>
  <c r="X1992"/>
  <c r="Z1992"/>
  <c r="AA1992"/>
  <c r="W1993"/>
  <c r="X1993"/>
  <c r="Z1993"/>
  <c r="AA1993"/>
  <c r="W1994"/>
  <c r="X1994"/>
  <c r="Z1994"/>
  <c r="AA1994"/>
  <c r="W1995"/>
  <c r="X1995"/>
  <c r="Z1995"/>
  <c r="AA1995"/>
  <c r="W1426"/>
  <c r="X1426"/>
  <c r="Z1426"/>
  <c r="AA1426"/>
  <c r="W1427"/>
  <c r="X1427"/>
  <c r="Z1427"/>
  <c r="AA1427"/>
  <c r="W1428"/>
  <c r="X1428"/>
  <c r="Z1428"/>
  <c r="AA1428"/>
  <c r="W1429"/>
  <c r="X1429"/>
  <c r="Z1429"/>
  <c r="AA1429"/>
  <c r="W1430"/>
  <c r="X1430"/>
  <c r="Z1430"/>
  <c r="AA1430"/>
  <c r="W1431"/>
  <c r="X1431"/>
  <c r="Z1431"/>
  <c r="AA1431"/>
  <c r="W1432"/>
  <c r="X1432"/>
  <c r="Z1432"/>
  <c r="AA1432"/>
  <c r="W1433"/>
  <c r="X1433"/>
  <c r="Z1433"/>
  <c r="AA1433"/>
  <c r="W1434"/>
  <c r="X1434"/>
  <c r="Z1434"/>
  <c r="AA1434"/>
  <c r="W1435"/>
  <c r="X1435"/>
  <c r="Z1435"/>
  <c r="AA1435"/>
  <c r="W1436"/>
  <c r="X1436"/>
  <c r="Z1436"/>
  <c r="AA1436"/>
  <c r="W1437"/>
  <c r="X1437"/>
  <c r="Z1437"/>
  <c r="AA1437"/>
  <c r="W1438"/>
  <c r="X1438"/>
  <c r="Z1438"/>
  <c r="AA1438"/>
  <c r="W1439"/>
  <c r="X1439"/>
  <c r="Z1439"/>
  <c r="AA1439"/>
  <c r="W1440"/>
  <c r="X1440"/>
  <c r="Z1440"/>
  <c r="AA1440"/>
  <c r="W1441"/>
  <c r="X1441"/>
  <c r="Z1441"/>
  <c r="AA1441"/>
  <c r="W1442"/>
  <c r="X1442"/>
  <c r="Z1442"/>
  <c r="AA1442"/>
  <c r="W1443"/>
  <c r="X1443"/>
  <c r="Z1443"/>
  <c r="AA1443"/>
  <c r="W1444"/>
  <c r="X1444"/>
  <c r="Z1444"/>
  <c r="AA1444"/>
  <c r="W1445"/>
  <c r="X1445"/>
  <c r="Z1445"/>
  <c r="AA1445"/>
  <c r="W1446"/>
  <c r="X1446"/>
  <c r="Z1446"/>
  <c r="AA1446"/>
  <c r="W1447"/>
  <c r="X1447"/>
  <c r="Z1447"/>
  <c r="AA1447"/>
  <c r="W1448"/>
  <c r="X1448"/>
  <c r="Z1448"/>
  <c r="AA1448"/>
  <c r="W1449"/>
  <c r="X1449"/>
  <c r="Z1449"/>
  <c r="AA1449"/>
  <c r="W1450"/>
  <c r="X1450"/>
  <c r="Z1450"/>
  <c r="AA1450"/>
  <c r="W1451"/>
  <c r="X1451"/>
  <c r="Z1451"/>
  <c r="AA1451"/>
  <c r="W1452"/>
  <c r="X1452"/>
  <c r="Z1452"/>
  <c r="AA1452"/>
  <c r="W1453"/>
  <c r="X1453"/>
  <c r="Z1453"/>
  <c r="AA1453"/>
  <c r="W1454"/>
  <c r="X1454"/>
  <c r="Z1454"/>
  <c r="AA1454"/>
  <c r="W1455"/>
  <c r="X1455"/>
  <c r="Z1455"/>
  <c r="AA1455"/>
  <c r="W1456"/>
  <c r="X1456"/>
  <c r="Z1456"/>
  <c r="AA1456"/>
  <c r="W1457"/>
  <c r="X1457"/>
  <c r="Z1457"/>
  <c r="AA1457"/>
  <c r="W1458"/>
  <c r="X1458"/>
  <c r="Z1458"/>
  <c r="AA1458"/>
  <c r="W1459"/>
  <c r="X1459"/>
  <c r="Z1459"/>
  <c r="AA1459"/>
  <c r="W1460"/>
  <c r="X1460"/>
  <c r="Z1460"/>
  <c r="AA1460"/>
  <c r="W1461"/>
  <c r="X1461"/>
  <c r="Z1461"/>
  <c r="AA1461"/>
  <c r="W1462"/>
  <c r="X1462"/>
  <c r="Z1462"/>
  <c r="AA1462"/>
  <c r="W1463"/>
  <c r="X1463"/>
  <c r="Z1463"/>
  <c r="AA1463"/>
  <c r="W1464"/>
  <c r="X1464"/>
  <c r="Z1464"/>
  <c r="AA1464"/>
  <c r="W1465"/>
  <c r="X1465"/>
  <c r="Z1465"/>
  <c r="AA1465"/>
  <c r="W1466"/>
  <c r="X1466"/>
  <c r="Z1466"/>
  <c r="AA1466"/>
  <c r="W1467"/>
  <c r="X1467"/>
  <c r="Z1467"/>
  <c r="AA1467"/>
  <c r="W1468"/>
  <c r="X1468"/>
  <c r="Z1468"/>
  <c r="AA1468"/>
  <c r="W1469"/>
  <c r="X1469"/>
  <c r="Z1469"/>
  <c r="AA1469"/>
  <c r="W1470"/>
  <c r="X1470"/>
  <c r="Z1470"/>
  <c r="AA1470"/>
  <c r="W1471"/>
  <c r="X1471"/>
  <c r="Z1471"/>
  <c r="AA1471"/>
  <c r="W1472"/>
  <c r="X1472"/>
  <c r="Z1472"/>
  <c r="AA1472"/>
  <c r="W1473"/>
  <c r="X1473"/>
  <c r="Z1473"/>
  <c r="AA1473"/>
  <c r="W1474"/>
  <c r="X1474"/>
  <c r="Z1474"/>
  <c r="AA1474"/>
  <c r="W1475"/>
  <c r="X1475"/>
  <c r="Z1475"/>
  <c r="AA1475"/>
  <c r="W1476"/>
  <c r="X1476"/>
  <c r="Z1476"/>
  <c r="AA1476"/>
  <c r="W1477"/>
  <c r="X1477"/>
  <c r="Z1477"/>
  <c r="AA1477"/>
  <c r="W1478"/>
  <c r="X1478"/>
  <c r="Z1478"/>
  <c r="AA1478"/>
  <c r="W1479"/>
  <c r="X1479"/>
  <c r="Z1479"/>
  <c r="AA1479"/>
  <c r="W1480"/>
  <c r="X1480"/>
  <c r="Z1480"/>
  <c r="AA1480"/>
  <c r="W1481"/>
  <c r="X1481"/>
  <c r="Z1481"/>
  <c r="AA1481"/>
  <c r="W1482"/>
  <c r="X1482"/>
  <c r="Z1482"/>
  <c r="AA1482"/>
  <c r="W1483"/>
  <c r="X1483"/>
  <c r="Z1483"/>
  <c r="AA1483"/>
  <c r="W1484"/>
  <c r="X1484"/>
  <c r="Z1484"/>
  <c r="AA1484"/>
  <c r="W1485"/>
  <c r="X1485"/>
  <c r="Z1485"/>
  <c r="AA1485"/>
  <c r="W1486"/>
  <c r="X1486"/>
  <c r="Z1486"/>
  <c r="AA1486"/>
  <c r="W1487"/>
  <c r="X1487"/>
  <c r="Z1487"/>
  <c r="AA1487"/>
  <c r="W1488"/>
  <c r="X1488"/>
  <c r="Z1488"/>
  <c r="AA1488"/>
  <c r="W1489"/>
  <c r="X1489"/>
  <c r="Z1489"/>
  <c r="AA1489"/>
  <c r="W1490"/>
  <c r="X1490"/>
  <c r="Z1490"/>
  <c r="AA1490"/>
  <c r="W1491"/>
  <c r="X1491"/>
  <c r="Z1491"/>
  <c r="AA1491"/>
  <c r="W1492"/>
  <c r="X1492"/>
  <c r="Z1492"/>
  <c r="AA1492"/>
  <c r="W1493"/>
  <c r="X1493"/>
  <c r="Z1493"/>
  <c r="AA1493"/>
  <c r="W1494"/>
  <c r="X1494"/>
  <c r="Z1494"/>
  <c r="AA1494"/>
  <c r="W1495"/>
  <c r="X1495"/>
  <c r="Z1495"/>
  <c r="AA1495"/>
  <c r="W1496"/>
  <c r="X1496"/>
  <c r="Z1496"/>
  <c r="AA1496"/>
  <c r="W1497"/>
  <c r="X1497"/>
  <c r="Z1497"/>
  <c r="AA1497"/>
  <c r="W1498"/>
  <c r="X1498"/>
  <c r="Z1498"/>
  <c r="AA1498"/>
  <c r="W1499"/>
  <c r="X1499"/>
  <c r="Z1499"/>
  <c r="AA1499"/>
  <c r="W1500"/>
  <c r="X1500"/>
  <c r="Z1500"/>
  <c r="AA1500"/>
  <c r="W1501"/>
  <c r="X1501"/>
  <c r="Z1501"/>
  <c r="AA1501"/>
  <c r="W1502"/>
  <c r="X1502"/>
  <c r="Z1502"/>
  <c r="AA1502"/>
  <c r="W1503"/>
  <c r="X1503"/>
  <c r="Z1503"/>
  <c r="AA1503"/>
  <c r="W1504"/>
  <c r="X1504"/>
  <c r="Z1504"/>
  <c r="AA1504"/>
  <c r="W1505"/>
  <c r="X1505"/>
  <c r="Z1505"/>
  <c r="AA1505"/>
  <c r="W1506"/>
  <c r="X1506"/>
  <c r="Z1506"/>
  <c r="AA1506"/>
  <c r="W1507"/>
  <c r="X1507"/>
  <c r="Z1507"/>
  <c r="AA1507"/>
  <c r="W1508"/>
  <c r="X1508"/>
  <c r="Z1508"/>
  <c r="AA1508"/>
  <c r="W1509"/>
  <c r="X1509"/>
  <c r="Z1509"/>
  <c r="AA1509"/>
  <c r="W1510"/>
  <c r="X1510"/>
  <c r="Z1510"/>
  <c r="AA1510"/>
  <c r="W1511"/>
  <c r="X1511"/>
  <c r="Z1511"/>
  <c r="AA1511"/>
  <c r="W1512"/>
  <c r="X1512"/>
  <c r="Z1512"/>
  <c r="AA1512"/>
  <c r="W1513"/>
  <c r="X1513"/>
  <c r="Z1513"/>
  <c r="AA1513"/>
  <c r="W1514"/>
  <c r="X1514"/>
  <c r="Z1514"/>
  <c r="AA1514"/>
  <c r="W1515"/>
  <c r="X1515"/>
  <c r="Z1515"/>
  <c r="AA1515"/>
  <c r="W1516"/>
  <c r="X1516"/>
  <c r="Z1516"/>
  <c r="AA1516"/>
  <c r="W1517"/>
  <c r="X1517"/>
  <c r="Z1517"/>
  <c r="AA1517"/>
  <c r="W1518"/>
  <c r="X1518"/>
  <c r="Z1518"/>
  <c r="AA1518"/>
  <c r="W1519"/>
  <c r="X1519"/>
  <c r="Z1519"/>
  <c r="AA1519"/>
  <c r="W1520"/>
  <c r="X1520"/>
  <c r="Z1520"/>
  <c r="AA1520"/>
  <c r="W1521"/>
  <c r="X1521"/>
  <c r="Z1521"/>
  <c r="AA1521"/>
  <c r="W1522"/>
  <c r="X1522"/>
  <c r="Z1522"/>
  <c r="AA1522"/>
  <c r="W1523"/>
  <c r="X1523"/>
  <c r="Z1523"/>
  <c r="AA1523"/>
  <c r="W1524"/>
  <c r="X1524"/>
  <c r="Z1524"/>
  <c r="AA1524"/>
  <c r="W1525"/>
  <c r="X1525"/>
  <c r="Z1525"/>
  <c r="AA1525"/>
  <c r="W1526"/>
  <c r="X1526"/>
  <c r="Z1526"/>
  <c r="AA1526"/>
  <c r="W1527"/>
  <c r="X1527"/>
  <c r="Z1527"/>
  <c r="AA1527"/>
  <c r="W1528"/>
  <c r="X1528"/>
  <c r="Z1528"/>
  <c r="AA1528"/>
  <c r="W1529"/>
  <c r="X1529"/>
  <c r="Z1529"/>
  <c r="AA1529"/>
  <c r="W1530"/>
  <c r="X1530"/>
  <c r="Z1530"/>
  <c r="AA1530"/>
  <c r="W1531"/>
  <c r="X1531"/>
  <c r="Z1531"/>
  <c r="AA1531"/>
  <c r="W1532"/>
  <c r="X1532"/>
  <c r="Z1532"/>
  <c r="AA1532"/>
  <c r="W1533"/>
  <c r="X1533"/>
  <c r="Z1533"/>
  <c r="AA1533"/>
  <c r="W1534"/>
  <c r="X1534"/>
  <c r="Z1534"/>
  <c r="AA1534"/>
  <c r="W1535"/>
  <c r="X1535"/>
  <c r="Z1535"/>
  <c r="AA1535"/>
  <c r="W1536"/>
  <c r="X1536"/>
  <c r="Z1536"/>
  <c r="AA1536"/>
  <c r="W1537"/>
  <c r="X1537"/>
  <c r="Z1537"/>
  <c r="AA1537"/>
  <c r="W1538"/>
  <c r="X1538"/>
  <c r="Z1538"/>
  <c r="AA1538"/>
  <c r="W1539"/>
  <c r="X1539"/>
  <c r="Z1539"/>
  <c r="AA1539"/>
  <c r="W1540"/>
  <c r="X1540"/>
  <c r="Z1540"/>
  <c r="AA1540"/>
  <c r="W1541"/>
  <c r="X1541"/>
  <c r="Z1541"/>
  <c r="AA1541"/>
  <c r="W1542"/>
  <c r="X1542"/>
  <c r="Z1542"/>
  <c r="AA1542"/>
  <c r="W1543"/>
  <c r="X1543"/>
  <c r="Z1543"/>
  <c r="AA1543"/>
  <c r="W1544"/>
  <c r="X1544"/>
  <c r="Z1544"/>
  <c r="AA1544"/>
  <c r="W1545"/>
  <c r="X1545"/>
  <c r="Z1545"/>
  <c r="AA1545"/>
  <c r="W1546"/>
  <c r="X1546"/>
  <c r="Z1546"/>
  <c r="AA1546"/>
  <c r="W1547"/>
  <c r="X1547"/>
  <c r="Z1547"/>
  <c r="AA1547"/>
  <c r="W1548"/>
  <c r="X1548"/>
  <c r="Z1548"/>
  <c r="AA1548"/>
  <c r="W1549"/>
  <c r="X1549"/>
  <c r="Z1549"/>
  <c r="AA1549"/>
  <c r="W1550"/>
  <c r="X1550"/>
  <c r="Z1550"/>
  <c r="AA1550"/>
  <c r="W1551"/>
  <c r="X1551"/>
  <c r="Z1551"/>
  <c r="AA1551"/>
  <c r="W1552"/>
  <c r="X1552"/>
  <c r="Z1552"/>
  <c r="AA1552"/>
  <c r="W1553"/>
  <c r="X1553"/>
  <c r="Z1553"/>
  <c r="AA1553"/>
  <c r="W1554"/>
  <c r="X1554"/>
  <c r="Z1554"/>
  <c r="AA1554"/>
  <c r="W1555"/>
  <c r="X1555"/>
  <c r="Z1555"/>
  <c r="AA1555"/>
  <c r="W1556"/>
  <c r="X1556"/>
  <c r="Z1556"/>
  <c r="AA1556"/>
  <c r="W1557"/>
  <c r="X1557"/>
  <c r="Z1557"/>
  <c r="AA1557"/>
  <c r="W1558"/>
  <c r="X1558"/>
  <c r="Z1558"/>
  <c r="AA1558"/>
  <c r="W1559"/>
  <c r="X1559"/>
  <c r="Z1559"/>
  <c r="AA1559"/>
  <c r="W1560"/>
  <c r="X1560"/>
  <c r="Z1560"/>
  <c r="AA1560"/>
  <c r="W1561"/>
  <c r="X1561"/>
  <c r="Z1561"/>
  <c r="AA1561"/>
  <c r="W1562"/>
  <c r="X1562"/>
  <c r="Z1562"/>
  <c r="AA1562"/>
  <c r="W1563"/>
  <c r="X1563"/>
  <c r="Z1563"/>
  <c r="AA1563"/>
  <c r="W1564"/>
  <c r="X1564"/>
  <c r="Z1564"/>
  <c r="AA1564"/>
  <c r="W1565"/>
  <c r="X1565"/>
  <c r="Z1565"/>
  <c r="AA1565"/>
  <c r="W1566"/>
  <c r="X1566"/>
  <c r="Z1566"/>
  <c r="AA1566"/>
  <c r="W1567"/>
  <c r="X1567"/>
  <c r="Z1567"/>
  <c r="AA1567"/>
  <c r="W1568"/>
  <c r="X1568"/>
  <c r="Z1568"/>
  <c r="AA1568"/>
  <c r="W1569"/>
  <c r="X1569"/>
  <c r="Z1569"/>
  <c r="AA1569"/>
  <c r="W1570"/>
  <c r="X1570"/>
  <c r="Z1570"/>
  <c r="AA1570"/>
  <c r="W1571"/>
  <c r="X1571"/>
  <c r="Z1571"/>
  <c r="AA1571"/>
  <c r="W1572"/>
  <c r="X1572"/>
  <c r="Z1572"/>
  <c r="AA1572"/>
  <c r="W1573"/>
  <c r="X1573"/>
  <c r="Z1573"/>
  <c r="AA1573"/>
  <c r="W1574"/>
  <c r="X1574"/>
  <c r="Z1574"/>
  <c r="AA1574"/>
  <c r="W1575"/>
  <c r="X1575"/>
  <c r="Z1575"/>
  <c r="AA1575"/>
  <c r="W1576"/>
  <c r="X1576"/>
  <c r="Z1576"/>
  <c r="AA1576"/>
  <c r="W1577"/>
  <c r="X1577"/>
  <c r="Z1577"/>
  <c r="AA1577"/>
  <c r="W1578"/>
  <c r="X1578"/>
  <c r="Z1578"/>
  <c r="AA1578"/>
  <c r="W1579"/>
  <c r="X1579"/>
  <c r="Z1579"/>
  <c r="AA1579"/>
  <c r="W1580"/>
  <c r="X1580"/>
  <c r="Z1580"/>
  <c r="AA1580"/>
  <c r="W1581"/>
  <c r="X1581"/>
  <c r="Z1581"/>
  <c r="AA1581"/>
  <c r="W1582"/>
  <c r="X1582"/>
  <c r="Z1582"/>
  <c r="AA1582"/>
  <c r="W1583"/>
  <c r="X1583"/>
  <c r="Z1583"/>
  <c r="AA1583"/>
  <c r="W1584"/>
  <c r="X1584"/>
  <c r="Z1584"/>
  <c r="AA1584"/>
  <c r="W1585"/>
  <c r="X1585"/>
  <c r="Z1585"/>
  <c r="AA1585"/>
  <c r="W1586"/>
  <c r="X1586"/>
  <c r="Z1586"/>
  <c r="AA1586"/>
  <c r="W1587"/>
  <c r="X1587"/>
  <c r="Z1587"/>
  <c r="AA1587"/>
  <c r="W1588"/>
  <c r="X1588"/>
  <c r="Z1588"/>
  <c r="AA1588"/>
  <c r="W1589"/>
  <c r="X1589"/>
  <c r="Z1589"/>
  <c r="AA1589"/>
  <c r="W1590"/>
  <c r="X1590"/>
  <c r="Z1590"/>
  <c r="AA1590"/>
  <c r="W1591"/>
  <c r="X1591"/>
  <c r="Z1591"/>
  <c r="AA1591"/>
  <c r="W1592"/>
  <c r="X1592"/>
  <c r="Z1592"/>
  <c r="AA1592"/>
  <c r="W1593"/>
  <c r="X1593"/>
  <c r="Z1593"/>
  <c r="AA1593"/>
  <c r="W1594"/>
  <c r="X1594"/>
  <c r="Z1594"/>
  <c r="AA1594"/>
  <c r="W1595"/>
  <c r="X1595"/>
  <c r="Z1595"/>
  <c r="AA1595"/>
  <c r="W1596"/>
  <c r="X1596"/>
  <c r="Z1596"/>
  <c r="AA1596"/>
  <c r="W1597"/>
  <c r="X1597"/>
  <c r="Z1597"/>
  <c r="AA1597"/>
  <c r="W1598"/>
  <c r="X1598"/>
  <c r="Z1598"/>
  <c r="AA1598"/>
  <c r="W1599"/>
  <c r="X1599"/>
  <c r="Z1599"/>
  <c r="AA1599"/>
  <c r="W1600"/>
  <c r="X1600"/>
  <c r="Z1600"/>
  <c r="AA1600"/>
  <c r="W1601"/>
  <c r="X1601"/>
  <c r="Z1601"/>
  <c r="AA1601"/>
  <c r="W1602"/>
  <c r="X1602"/>
  <c r="Z1602"/>
  <c r="AA1602"/>
  <c r="W1603"/>
  <c r="X1603"/>
  <c r="Z1603"/>
  <c r="AA1603"/>
  <c r="W1604"/>
  <c r="X1604"/>
  <c r="Z1604"/>
  <c r="AA1604"/>
  <c r="W1605"/>
  <c r="X1605"/>
  <c r="Z1605"/>
  <c r="AA1605"/>
  <c r="W1606"/>
  <c r="X1606"/>
  <c r="Z1606"/>
  <c r="AA1606"/>
  <c r="W1607"/>
  <c r="X1607"/>
  <c r="Z1607"/>
  <c r="AA1607"/>
  <c r="W1608"/>
  <c r="X1608"/>
  <c r="Z1608"/>
  <c r="AA1608"/>
  <c r="W1609"/>
  <c r="X1609"/>
  <c r="Z1609"/>
  <c r="AA1609"/>
  <c r="W1610"/>
  <c r="X1610"/>
  <c r="Z1610"/>
  <c r="AA1610"/>
  <c r="W1611"/>
  <c r="X1611"/>
  <c r="Z1611"/>
  <c r="AA1611"/>
  <c r="W1612"/>
  <c r="X1612"/>
  <c r="Z1612"/>
  <c r="AA1612"/>
  <c r="W1613"/>
  <c r="X1613"/>
  <c r="Z1613"/>
  <c r="AA1613"/>
  <c r="W1614"/>
  <c r="X1614"/>
  <c r="Z1614"/>
  <c r="AA1614"/>
  <c r="W1615"/>
  <c r="X1615"/>
  <c r="Z1615"/>
  <c r="AA1615"/>
  <c r="W1616"/>
  <c r="X1616"/>
  <c r="Z1616"/>
  <c r="AA1616"/>
  <c r="W1617"/>
  <c r="X1617"/>
  <c r="Z1617"/>
  <c r="AA1617"/>
  <c r="W1618"/>
  <c r="X1618"/>
  <c r="Z1618"/>
  <c r="AA1618"/>
  <c r="W1619"/>
  <c r="X1619"/>
  <c r="Z1619"/>
  <c r="AA1619"/>
  <c r="W1620"/>
  <c r="X1620"/>
  <c r="Z1620"/>
  <c r="AA1620"/>
  <c r="W1621"/>
  <c r="X1621"/>
  <c r="Z1621"/>
  <c r="AA1621"/>
  <c r="W1622"/>
  <c r="X1622"/>
  <c r="Z1622"/>
  <c r="AA1622"/>
  <c r="W1623"/>
  <c r="X1623"/>
  <c r="Z1623"/>
  <c r="AA1623"/>
  <c r="W1624"/>
  <c r="X1624"/>
  <c r="Z1624"/>
  <c r="AA1624"/>
  <c r="W1625"/>
  <c r="X1625"/>
  <c r="Z1625"/>
  <c r="AA1625"/>
  <c r="W1626"/>
  <c r="X1626"/>
  <c r="Z1626"/>
  <c r="AA1626"/>
  <c r="W1627"/>
  <c r="X1627"/>
  <c r="Z1627"/>
  <c r="AA1627"/>
  <c r="W1628"/>
  <c r="X1628"/>
  <c r="Z1628"/>
  <c r="AA1628"/>
  <c r="W1629"/>
  <c r="X1629"/>
  <c r="Z1629"/>
  <c r="AA1629"/>
  <c r="W1630"/>
  <c r="X1630"/>
  <c r="Z1630"/>
  <c r="AA1630"/>
  <c r="W1631"/>
  <c r="X1631"/>
  <c r="Z1631"/>
  <c r="AA1631"/>
  <c r="W1632"/>
  <c r="X1632"/>
  <c r="Z1632"/>
  <c r="AA1632"/>
  <c r="W1633"/>
  <c r="X1633"/>
  <c r="Z1633"/>
  <c r="AA1633"/>
  <c r="W1634"/>
  <c r="X1634"/>
  <c r="Z1634"/>
  <c r="AA1634"/>
  <c r="W1635"/>
  <c r="X1635"/>
  <c r="Z1635"/>
  <c r="AA1635"/>
  <c r="W1636"/>
  <c r="X1636"/>
  <c r="Z1636"/>
  <c r="AA1636"/>
  <c r="W1637"/>
  <c r="X1637"/>
  <c r="Z1637"/>
  <c r="AA1637"/>
  <c r="W1638"/>
  <c r="X1638"/>
  <c r="Z1638"/>
  <c r="AA1638"/>
  <c r="W1639"/>
  <c r="X1639"/>
  <c r="Z1639"/>
  <c r="AA1639"/>
  <c r="W1640"/>
  <c r="X1640"/>
  <c r="Z1640"/>
  <c r="AA1640"/>
  <c r="W1641"/>
  <c r="X1641"/>
  <c r="Z1641"/>
  <c r="AA1641"/>
  <c r="W1642"/>
  <c r="X1642"/>
  <c r="Z1642"/>
  <c r="AA1642"/>
  <c r="W1643"/>
  <c r="X1643"/>
  <c r="Z1643"/>
  <c r="AA1643"/>
  <c r="W1644"/>
  <c r="X1644"/>
  <c r="Z1644"/>
  <c r="AA1644"/>
  <c r="W1645"/>
  <c r="X1645"/>
  <c r="Z1645"/>
  <c r="AA1645"/>
  <c r="W1646"/>
  <c r="X1646"/>
  <c r="Z1646"/>
  <c r="AA1646"/>
  <c r="W1647"/>
  <c r="X1647"/>
  <c r="Z1647"/>
  <c r="AA1647"/>
  <c r="W1648"/>
  <c r="X1648"/>
  <c r="Z1648"/>
  <c r="AA1648"/>
  <c r="W1649"/>
  <c r="X1649"/>
  <c r="Z1649"/>
  <c r="AA1649"/>
  <c r="W1650"/>
  <c r="X1650"/>
  <c r="Z1650"/>
  <c r="AA1650"/>
  <c r="W1651"/>
  <c r="X1651"/>
  <c r="Z1651"/>
  <c r="AA1651"/>
  <c r="W1652"/>
  <c r="X1652"/>
  <c r="Z1652"/>
  <c r="AA1652"/>
  <c r="W1653"/>
  <c r="X1653"/>
  <c r="Z1653"/>
  <c r="AA1653"/>
  <c r="W1654"/>
  <c r="X1654"/>
  <c r="Z1654"/>
  <c r="AA1654"/>
  <c r="W1655"/>
  <c r="X1655"/>
  <c r="Z1655"/>
  <c r="AA1655"/>
  <c r="W1656"/>
  <c r="X1656"/>
  <c r="Z1656"/>
  <c r="AA1656"/>
  <c r="W1657"/>
  <c r="X1657"/>
  <c r="Z1657"/>
  <c r="AA1657"/>
  <c r="W1658"/>
  <c r="X1658"/>
  <c r="Z1658"/>
  <c r="AA1658"/>
  <c r="W1659"/>
  <c r="X1659"/>
  <c r="Z1659"/>
  <c r="AA1659"/>
  <c r="W1660"/>
  <c r="X1660"/>
  <c r="Z1660"/>
  <c r="AA1660"/>
  <c r="W1661"/>
  <c r="X1661"/>
  <c r="Z1661"/>
  <c r="AA1661"/>
  <c r="W1662"/>
  <c r="X1662"/>
  <c r="Z1662"/>
  <c r="AA1662"/>
  <c r="W1663"/>
  <c r="X1663"/>
  <c r="Z1663"/>
  <c r="AA1663"/>
  <c r="W1664"/>
  <c r="X1664"/>
  <c r="Z1664"/>
  <c r="AA1664"/>
  <c r="W1665"/>
  <c r="X1665"/>
  <c r="Z1665"/>
  <c r="AA1665"/>
  <c r="W1666"/>
  <c r="X1666"/>
  <c r="Z1666"/>
  <c r="AA1666"/>
  <c r="W1667"/>
  <c r="X1667"/>
  <c r="Z1667"/>
  <c r="AA1667"/>
  <c r="W1668"/>
  <c r="X1668"/>
  <c r="Z1668"/>
  <c r="AA1668"/>
  <c r="W1669"/>
  <c r="X1669"/>
  <c r="Z1669"/>
  <c r="AA1669"/>
  <c r="W1670"/>
  <c r="X1670"/>
  <c r="Z1670"/>
  <c r="AA1670"/>
  <c r="W1671"/>
  <c r="X1671"/>
  <c r="Z1671"/>
  <c r="AA1671"/>
  <c r="W1672"/>
  <c r="X1672"/>
  <c r="Z1672"/>
  <c r="AA1672"/>
  <c r="W1673"/>
  <c r="X1673"/>
  <c r="Z1673"/>
  <c r="AA1673"/>
  <c r="W1674"/>
  <c r="X1674"/>
  <c r="Z1674"/>
  <c r="AA1674"/>
  <c r="W1675"/>
  <c r="X1675"/>
  <c r="Z1675"/>
  <c r="AA1675"/>
  <c r="W1676"/>
  <c r="X1676"/>
  <c r="Z1676"/>
  <c r="AA1676"/>
  <c r="W1677"/>
  <c r="X1677"/>
  <c r="Z1677"/>
  <c r="AA1677"/>
  <c r="W1678"/>
  <c r="X1678"/>
  <c r="Z1678"/>
  <c r="AA1678"/>
  <c r="W1679"/>
  <c r="X1679"/>
  <c r="Z1679"/>
  <c r="AA1679"/>
  <c r="W1680"/>
  <c r="X1680"/>
  <c r="Z1680"/>
  <c r="AA1680"/>
  <c r="W1681"/>
  <c r="X1681"/>
  <c r="Z1681"/>
  <c r="AA1681"/>
  <c r="W1682"/>
  <c r="X1682"/>
  <c r="Z1682"/>
  <c r="AA1682"/>
  <c r="W1683"/>
  <c r="X1683"/>
  <c r="Z1683"/>
  <c r="AA1683"/>
  <c r="W1684"/>
  <c r="X1684"/>
  <c r="Z1684"/>
  <c r="AA1684"/>
  <c r="W1685"/>
  <c r="X1685"/>
  <c r="Z1685"/>
  <c r="AA1685"/>
  <c r="W1686"/>
  <c r="X1686"/>
  <c r="Z1686"/>
  <c r="AA1686"/>
  <c r="W1687"/>
  <c r="X1687"/>
  <c r="Z1687"/>
  <c r="AA1687"/>
  <c r="W1688"/>
  <c r="X1688"/>
  <c r="Z1688"/>
  <c r="AA1688"/>
  <c r="W1689"/>
  <c r="X1689"/>
  <c r="Z1689"/>
  <c r="AA1689"/>
  <c r="W1690"/>
  <c r="X1690"/>
  <c r="Z1690"/>
  <c r="AA1690"/>
  <c r="W1691"/>
  <c r="X1691"/>
  <c r="Z1691"/>
  <c r="AA1691"/>
  <c r="W1692"/>
  <c r="X1692"/>
  <c r="Z1692"/>
  <c r="AA1692"/>
  <c r="W1693"/>
  <c r="X1693"/>
  <c r="Z1693"/>
  <c r="AA1693"/>
  <c r="W1694"/>
  <c r="X1694"/>
  <c r="Z1694"/>
  <c r="AA1694"/>
  <c r="W1695"/>
  <c r="X1695"/>
  <c r="Z1695"/>
  <c r="AA1695"/>
  <c r="W1696"/>
  <c r="X1696"/>
  <c r="Z1696"/>
  <c r="AA1696"/>
  <c r="W1697"/>
  <c r="X1697"/>
  <c r="Z1697"/>
  <c r="AA1697"/>
  <c r="W1698"/>
  <c r="X1698"/>
  <c r="Z1698"/>
  <c r="AA1698"/>
  <c r="W1699"/>
  <c r="X1699"/>
  <c r="Z1699"/>
  <c r="AA1699"/>
  <c r="W1700"/>
  <c r="X1700"/>
  <c r="Z1700"/>
  <c r="AA1700"/>
  <c r="W1701"/>
  <c r="X1701"/>
  <c r="Z1701"/>
  <c r="AA1701"/>
  <c r="W1702"/>
  <c r="X1702"/>
  <c r="Z1702"/>
  <c r="AA1702"/>
  <c r="W1703"/>
  <c r="X1703"/>
  <c r="Z1703"/>
  <c r="AA1703"/>
  <c r="W1704"/>
  <c r="X1704"/>
  <c r="Z1704"/>
  <c r="AA1704"/>
  <c r="W1705"/>
  <c r="X1705"/>
  <c r="Z1705"/>
  <c r="AA1705"/>
  <c r="W1706"/>
  <c r="X1706"/>
  <c r="Z1706"/>
  <c r="AA1706"/>
  <c r="W1707"/>
  <c r="X1707"/>
  <c r="Z1707"/>
  <c r="AA1707"/>
  <c r="W1708"/>
  <c r="X1708"/>
  <c r="Z1708"/>
  <c r="AA1708"/>
  <c r="W1709"/>
  <c r="X1709"/>
  <c r="Z1709"/>
  <c r="AA1709"/>
  <c r="W1710"/>
  <c r="X1710"/>
  <c r="Z1710"/>
  <c r="AA1710"/>
  <c r="W1711"/>
  <c r="X1711"/>
  <c r="Z1711"/>
  <c r="AA1711"/>
  <c r="W1712"/>
  <c r="X1712"/>
  <c r="Z1712"/>
  <c r="AA1712"/>
  <c r="W1713"/>
  <c r="X1713"/>
  <c r="Z1713"/>
  <c r="AA1713"/>
  <c r="W1714"/>
  <c r="X1714"/>
  <c r="Z1714"/>
  <c r="AA1714"/>
  <c r="W1715"/>
  <c r="X1715"/>
  <c r="Z1715"/>
  <c r="AA1715"/>
  <c r="W1716"/>
  <c r="X1716"/>
  <c r="Z1716"/>
  <c r="AA1716"/>
  <c r="W1717"/>
  <c r="X1717"/>
  <c r="Z1717"/>
  <c r="AA1717"/>
  <c r="W1718"/>
  <c r="X1718"/>
  <c r="Z1718"/>
  <c r="AA1718"/>
  <c r="W1719"/>
  <c r="X1719"/>
  <c r="Z1719"/>
  <c r="AA1719"/>
  <c r="W1720"/>
  <c r="X1720"/>
  <c r="Z1720"/>
  <c r="AA1720"/>
  <c r="W1721"/>
  <c r="X1721"/>
  <c r="Z1721"/>
  <c r="AA1721"/>
  <c r="W1722"/>
  <c r="X1722"/>
  <c r="Z1722"/>
  <c r="AA1722"/>
  <c r="W1723"/>
  <c r="X1723"/>
  <c r="Z1723"/>
  <c r="AA1723"/>
  <c r="W1724"/>
  <c r="X1724"/>
  <c r="Z1724"/>
  <c r="AA1724"/>
  <c r="W1725"/>
  <c r="X1725"/>
  <c r="Z1725"/>
  <c r="AA1725"/>
  <c r="W1726"/>
  <c r="X1726"/>
  <c r="Z1726"/>
  <c r="AA1726"/>
  <c r="W1727"/>
  <c r="X1727"/>
  <c r="Z1727"/>
  <c r="AA1727"/>
  <c r="W1728"/>
  <c r="X1728"/>
  <c r="Z1728"/>
  <c r="AA1728"/>
  <c r="W1729"/>
  <c r="X1729"/>
  <c r="Z1729"/>
  <c r="AA1729"/>
  <c r="W1730"/>
  <c r="X1730"/>
  <c r="Z1730"/>
  <c r="AA1730"/>
  <c r="W1731"/>
  <c r="X1731"/>
  <c r="Z1731"/>
  <c r="AA1731"/>
  <c r="W1732"/>
  <c r="X1732"/>
  <c r="Z1732"/>
  <c r="AA1732"/>
  <c r="W1733"/>
  <c r="X1733"/>
  <c r="Z1733"/>
  <c r="AA1733"/>
  <c r="W1734"/>
  <c r="X1734"/>
  <c r="Z1734"/>
  <c r="AA1734"/>
  <c r="W1735"/>
  <c r="X1735"/>
  <c r="Z1735"/>
  <c r="AA1735"/>
  <c r="W1736"/>
  <c r="X1736"/>
  <c r="Z1736"/>
  <c r="AA1736"/>
  <c r="W1737"/>
  <c r="X1737"/>
  <c r="Z1737"/>
  <c r="AA1737"/>
  <c r="W1738"/>
  <c r="X1738"/>
  <c r="Z1738"/>
  <c r="AA1738"/>
  <c r="W1739"/>
  <c r="X1739"/>
  <c r="Z1739"/>
  <c r="AA1739"/>
  <c r="W1740"/>
  <c r="X1740"/>
  <c r="Z1740"/>
  <c r="AA1740"/>
  <c r="W1741"/>
  <c r="X1741"/>
  <c r="Z1741"/>
  <c r="AA1741"/>
  <c r="W1742"/>
  <c r="X1742"/>
  <c r="Z1742"/>
  <c r="AA1742"/>
  <c r="W1743"/>
  <c r="X1743"/>
  <c r="Z1743"/>
  <c r="AA1743"/>
  <c r="W1744"/>
  <c r="X1744"/>
  <c r="Z1744"/>
  <c r="AA1744"/>
  <c r="W1745"/>
  <c r="X1745"/>
  <c r="Z1745"/>
  <c r="AA1745"/>
  <c r="W1746"/>
  <c r="X1746"/>
  <c r="Z1746"/>
  <c r="AA1746"/>
  <c r="W1747"/>
  <c r="X1747"/>
  <c r="Z1747"/>
  <c r="AA1747"/>
  <c r="W1748"/>
  <c r="X1748"/>
  <c r="Z1748"/>
  <c r="AA1748"/>
  <c r="W1749"/>
  <c r="X1749"/>
  <c r="Z1749"/>
  <c r="AA1749"/>
  <c r="W1750"/>
  <c r="X1750"/>
  <c r="Z1750"/>
  <c r="AA1750"/>
  <c r="W1751"/>
  <c r="X1751"/>
  <c r="Z1751"/>
  <c r="AA1751"/>
  <c r="W1752"/>
  <c r="X1752"/>
  <c r="Z1752"/>
  <c r="AA1752"/>
  <c r="W1753"/>
  <c r="X1753"/>
  <c r="Z1753"/>
  <c r="AA1753"/>
  <c r="W1754"/>
  <c r="X1754"/>
  <c r="Z1754"/>
  <c r="AA1754"/>
  <c r="W1755"/>
  <c r="X1755"/>
  <c r="Z1755"/>
  <c r="AA1755"/>
  <c r="W1756"/>
  <c r="X1756"/>
  <c r="Z1756"/>
  <c r="AA1756"/>
  <c r="W1757"/>
  <c r="X1757"/>
  <c r="Z1757"/>
  <c r="AA1757"/>
  <c r="W1758"/>
  <c r="X1758"/>
  <c r="Z1758"/>
  <c r="AA1758"/>
  <c r="W1759"/>
  <c r="X1759"/>
  <c r="Z1759"/>
  <c r="AA1759"/>
  <c r="W1760"/>
  <c r="X1760"/>
  <c r="Z1760"/>
  <c r="AA1760"/>
  <c r="W1761"/>
  <c r="X1761"/>
  <c r="Z1761"/>
  <c r="AA1761"/>
  <c r="W1762"/>
  <c r="X1762"/>
  <c r="Z1762"/>
  <c r="AA1762"/>
  <c r="W1763"/>
  <c r="X1763"/>
  <c r="Z1763"/>
  <c r="AA1763"/>
  <c r="W1764"/>
  <c r="X1764"/>
  <c r="Z1764"/>
  <c r="AA1764"/>
  <c r="W1765"/>
  <c r="X1765"/>
  <c r="Z1765"/>
  <c r="AA1765"/>
  <c r="W1766"/>
  <c r="X1766"/>
  <c r="Z1766"/>
  <c r="AA1766"/>
  <c r="W1767"/>
  <c r="X1767"/>
  <c r="Z1767"/>
  <c r="AA1767"/>
  <c r="W1768"/>
  <c r="X1768"/>
  <c r="Z1768"/>
  <c r="AA1768"/>
  <c r="W1769"/>
  <c r="X1769"/>
  <c r="Z1769"/>
  <c r="AA1769"/>
  <c r="W1770"/>
  <c r="X1770"/>
  <c r="Z1770"/>
  <c r="AA1770"/>
  <c r="W1771"/>
  <c r="X1771"/>
  <c r="Z1771"/>
  <c r="AA1771"/>
  <c r="W1772"/>
  <c r="X1772"/>
  <c r="Z1772"/>
  <c r="AA1772"/>
  <c r="W1773"/>
  <c r="X1773"/>
  <c r="Z1773"/>
  <c r="AA1773"/>
  <c r="W1774"/>
  <c r="X1774"/>
  <c r="Z1774"/>
  <c r="AA1774"/>
  <c r="W1775"/>
  <c r="X1775"/>
  <c r="Z1775"/>
  <c r="AA1775"/>
  <c r="W1776"/>
  <c r="X1776"/>
  <c r="Z1776"/>
  <c r="AA1776"/>
  <c r="W1777"/>
  <c r="X1777"/>
  <c r="Z1777"/>
  <c r="AA1777"/>
  <c r="W1778"/>
  <c r="X1778"/>
  <c r="Z1778"/>
  <c r="AA1778"/>
  <c r="W1779"/>
  <c r="X1779"/>
  <c r="Z1779"/>
  <c r="AA1779"/>
  <c r="W1780"/>
  <c r="X1780"/>
  <c r="Z1780"/>
  <c r="AA1780"/>
  <c r="W1781"/>
  <c r="X1781"/>
  <c r="Z1781"/>
  <c r="AA1781"/>
  <c r="W1782"/>
  <c r="X1782"/>
  <c r="Z1782"/>
  <c r="AA1782"/>
  <c r="W1783"/>
  <c r="X1783"/>
  <c r="Z1783"/>
  <c r="AA1783"/>
  <c r="W1784"/>
  <c r="X1784"/>
  <c r="Z1784"/>
  <c r="AA1784"/>
  <c r="W1785"/>
  <c r="X1785"/>
  <c r="Z1785"/>
  <c r="AA1785"/>
  <c r="W1786"/>
  <c r="X1786"/>
  <c r="Z1786"/>
  <c r="AA1786"/>
  <c r="W1787"/>
  <c r="X1787"/>
  <c r="Z1787"/>
  <c r="AA1787"/>
  <c r="W1788"/>
  <c r="X1788"/>
  <c r="Z1788"/>
  <c r="AA1788"/>
  <c r="W1789"/>
  <c r="X1789"/>
  <c r="Z1789"/>
  <c r="AA1789"/>
  <c r="W1790"/>
  <c r="X1790"/>
  <c r="Z1790"/>
  <c r="AA1790"/>
  <c r="W1791"/>
  <c r="X1791"/>
  <c r="Z1791"/>
  <c r="AA1791"/>
  <c r="W1792"/>
  <c r="X1792"/>
  <c r="Z1792"/>
  <c r="AA1792"/>
  <c r="W1793"/>
  <c r="X1793"/>
  <c r="Z1793"/>
  <c r="AA1793"/>
  <c r="W1794"/>
  <c r="X1794"/>
  <c r="Z1794"/>
  <c r="AA1794"/>
  <c r="W1795"/>
  <c r="X1795"/>
  <c r="Z1795"/>
  <c r="AA1795"/>
  <c r="W1796"/>
  <c r="X1796"/>
  <c r="Z1796"/>
  <c r="AA1796"/>
  <c r="W1797"/>
  <c r="X1797"/>
  <c r="Z1797"/>
  <c r="AA1797"/>
  <c r="W1798"/>
  <c r="X1798"/>
  <c r="Z1798"/>
  <c r="AA1798"/>
  <c r="W1799"/>
  <c r="X1799"/>
  <c r="Z1799"/>
  <c r="AA1799"/>
  <c r="W1800"/>
  <c r="X1800"/>
  <c r="Z1800"/>
  <c r="AA1800"/>
  <c r="W1801"/>
  <c r="X1801"/>
  <c r="Z1801"/>
  <c r="AA1801"/>
  <c r="W1802"/>
  <c r="X1802"/>
  <c r="Z1802"/>
  <c r="AA1802"/>
  <c r="W1803"/>
  <c r="X1803"/>
  <c r="Z1803"/>
  <c r="AA1803"/>
  <c r="W1804"/>
  <c r="X1804"/>
  <c r="Z1804"/>
  <c r="AA1804"/>
  <c r="W1805"/>
  <c r="X1805"/>
  <c r="Z1805"/>
  <c r="AA1805"/>
  <c r="W1806"/>
  <c r="X1806"/>
  <c r="Z1806"/>
  <c r="AA1806"/>
  <c r="W1807"/>
  <c r="X1807"/>
  <c r="Z1807"/>
  <c r="AA1807"/>
  <c r="W1808"/>
  <c r="X1808"/>
  <c r="Z1808"/>
  <c r="AA1808"/>
</calcChain>
</file>

<file path=xl/sharedStrings.xml><?xml version="1.0" encoding="utf-8"?>
<sst xmlns="http://schemas.openxmlformats.org/spreadsheetml/2006/main" count="19316" uniqueCount="4817">
  <si>
    <t>Date</t>
  </si>
  <si>
    <t>Patient ID</t>
  </si>
  <si>
    <t>Name</t>
  </si>
  <si>
    <t>Address</t>
  </si>
  <si>
    <t>Age</t>
  </si>
  <si>
    <t>Sex</t>
  </si>
  <si>
    <t>Referred By</t>
  </si>
  <si>
    <t>Weight</t>
  </si>
  <si>
    <t>Heart Rate</t>
  </si>
  <si>
    <t>CONCLUSION</t>
  </si>
  <si>
    <t>PATIENT REGISTRATION</t>
  </si>
  <si>
    <t>F</t>
  </si>
  <si>
    <t>SKP</t>
  </si>
  <si>
    <t>M</t>
  </si>
  <si>
    <t>Cath no.</t>
  </si>
  <si>
    <t>Access</t>
  </si>
  <si>
    <t>Contrast</t>
  </si>
  <si>
    <t>Catheters</t>
  </si>
  <si>
    <t>PROCEDURE</t>
  </si>
  <si>
    <t>Left Main Stem</t>
  </si>
  <si>
    <t>LAD</t>
  </si>
  <si>
    <t>LCX</t>
  </si>
  <si>
    <t>RI</t>
  </si>
  <si>
    <t>RCA</t>
  </si>
  <si>
    <t>LV Angiogram</t>
  </si>
  <si>
    <t>Report</t>
  </si>
  <si>
    <t>Mobile No</t>
  </si>
  <si>
    <t>Non-Ionic</t>
  </si>
  <si>
    <t>Not done</t>
  </si>
  <si>
    <t>normal</t>
  </si>
  <si>
    <t>DR. M UMER &amp; DR. M HANNAN</t>
  </si>
  <si>
    <t>PCI to LAD.</t>
  </si>
  <si>
    <t xml:space="preserve">Normal trifurcating vessel. </t>
  </si>
  <si>
    <t xml:space="preserve">Normal bifurcating vessel. </t>
  </si>
  <si>
    <t xml:space="preserve">Normal Trifurcating vessel. </t>
  </si>
  <si>
    <t>PCI to RCA</t>
  </si>
  <si>
    <t>Dominant ectatic vessel with no obstructive lesion.</t>
  </si>
  <si>
    <t>Risk factors modification and Medical Management.</t>
  </si>
  <si>
    <t>CMA</t>
  </si>
  <si>
    <t xml:space="preserve">HOSPITAL </t>
  </si>
  <si>
    <t>GHAZALA HOSPITAL &amp; CARDIAC CENTER</t>
  </si>
  <si>
    <t>Dominant ectatic vessel with mild generalised irregularities.</t>
  </si>
  <si>
    <t xml:space="preserve">Two Vessel Coronary Artery Disease. </t>
  </si>
  <si>
    <t>Patient  Data</t>
  </si>
  <si>
    <t>Sub-Reference</t>
  </si>
  <si>
    <t>Stamp Category 1</t>
  </si>
  <si>
    <t>Stamp Category 2</t>
  </si>
  <si>
    <t xml:space="preserve">Short bifurcating vessel. </t>
  </si>
  <si>
    <t>Dominant vessel with no obstructive lesion.</t>
  </si>
  <si>
    <t xml:space="preserve"> </t>
  </si>
  <si>
    <t>Stamp address1</t>
  </si>
  <si>
    <t>Stamp address2</t>
  </si>
  <si>
    <t>Stamp address3</t>
  </si>
  <si>
    <t>Non-Dominant ectatic vessel with mild mid disease.</t>
  </si>
  <si>
    <t>DR M UMER/DR M HANNAN</t>
  </si>
  <si>
    <t>Right Radial Artery</t>
  </si>
  <si>
    <t>CARDIOMED ASSOCIATES</t>
  </si>
  <si>
    <t>Non-Dominant ectatic vessel with no obstructive lesion.</t>
  </si>
  <si>
    <t xml:space="preserve">Right Femoral Artery </t>
  </si>
  <si>
    <t>Large wrap around vessel with no obstructive lesion.</t>
  </si>
  <si>
    <t>Non- Dominant vessel with no obstructive lesion.</t>
  </si>
  <si>
    <t>Non-Dominant vessel with mild proximal disease.</t>
  </si>
  <si>
    <t>Medical Management and anticoagulation.</t>
  </si>
  <si>
    <t>Dominant vessel with moderate mid disease.</t>
  </si>
  <si>
    <t>DR.NOUMAN</t>
  </si>
  <si>
    <t>Non- dominant normal vessel.</t>
  </si>
  <si>
    <t>Single Vessel Coronary Artery Disease.</t>
  </si>
  <si>
    <t>Dominant vessel with tight proximal stenosis.</t>
  </si>
  <si>
    <t>CABG/ Multivessel PCI.</t>
  </si>
  <si>
    <t>CABG.</t>
  </si>
  <si>
    <t>Non-Dominant vessel with no obstructive lesion.</t>
  </si>
  <si>
    <t>Three vessel coronary Artery Disease.</t>
  </si>
  <si>
    <t xml:space="preserve">Dominant vessel with total proximal occlusion. Distal vessel fills faintly retrogradely  through collaterals from left system.  </t>
  </si>
  <si>
    <t>Large wrap around Ectatic vessel with TIMI II flow in distal vessel.</t>
  </si>
  <si>
    <t>Dominant normal vessel.</t>
  </si>
  <si>
    <t>Non- dominant ectatic vessel.</t>
  </si>
  <si>
    <t>Non-Dominant normal vessel.</t>
  </si>
  <si>
    <t>DR. OMER ASLAM</t>
  </si>
  <si>
    <t>not done</t>
  </si>
  <si>
    <t>Non- Dominant normal vessel.</t>
  </si>
  <si>
    <t>Dominant ectatic vessel with sluggish flow.</t>
  </si>
  <si>
    <t>Risk factors modification and Medical Management. Anticoagulation.</t>
  </si>
  <si>
    <t>JL 4.0 6F &amp; JR 4.0 6F</t>
  </si>
  <si>
    <t>Single Vessel Coronary Artery Disease with ectasia.</t>
  </si>
  <si>
    <t>Dominant ectatic vessel with no obstructive lesion having sluggish flow.</t>
  </si>
  <si>
    <t>SHEHNAZ W/O SHAFEEQ</t>
  </si>
  <si>
    <t>Non- Dominant vessel with moderate mid disease followed by tight distal stenosis.</t>
  </si>
  <si>
    <t>Dominant vessel with mild proximal disease and mild generalized distal irregularities.</t>
  </si>
  <si>
    <t>Fair sized vessel with mild proximal disease.</t>
  </si>
  <si>
    <t>JL 3.5 6F &amp; JR 4.0 6F</t>
  </si>
  <si>
    <t>Non- Dominant ectatic vessel with sluggish flow.</t>
  </si>
  <si>
    <t>Dominant ectatic vessel with sluggish flow in distal vessel.</t>
  </si>
  <si>
    <t>PCI to RCA (Culprit vessel).</t>
  </si>
  <si>
    <t>Small calliber with mild ostial disease.</t>
  </si>
  <si>
    <t>Dominant ectatic vessel with TIMI II flow in distal vessel.</t>
  </si>
  <si>
    <t>Two vessel coronary Artery Disease.</t>
  </si>
  <si>
    <t xml:space="preserve">Ectatic non-obstructive coronary artery disease. </t>
  </si>
  <si>
    <t>Co-Dominant vessel with no obstructive lesion.</t>
  </si>
  <si>
    <t xml:space="preserve">Bifurcating vessel with mild distal tapering. </t>
  </si>
  <si>
    <t xml:space="preserve">M HUSSAIN S/O ABDUR REHMAN </t>
  </si>
  <si>
    <t>00186/76/21</t>
  </si>
  <si>
    <t>07,JULY,2021</t>
  </si>
  <si>
    <t>Non- Dominant vessel with tight proximal stenosis followed by subtotal mid occlusion. Good sized OM1 shows moderate ostial stenosis.</t>
  </si>
  <si>
    <t>Large wrap around calcified vessel with tight proximal disease followed by subtotal mid occlusion. Distal vessel fills retrogradely through collaterals from right system. Good sized D1 shows tight ostio-proximal stenosis.</t>
  </si>
  <si>
    <t>Dominant vessel with mild ostial and mild proximal disease.</t>
  </si>
  <si>
    <t xml:space="preserve">ASMA W/O FAISAL </t>
  </si>
  <si>
    <t>M ABBAS S/O M ISMAIL</t>
  </si>
  <si>
    <t>00187/77/21</t>
  </si>
  <si>
    <t>10,JULY,2021</t>
  </si>
  <si>
    <t>00188/78/21</t>
  </si>
  <si>
    <t>small caliber vessel with severe diffuse proximal disease.</t>
  </si>
  <si>
    <t>Large wrap around calcified vessel with critical tight proximal stenosis followed by mild distal disease.</t>
  </si>
  <si>
    <t>Non- Dominant vessel with total proximal occlusion of small caliber OM1, which fills retrogradely through ipsilateral collaterals.</t>
  </si>
  <si>
    <t>Dominant vessel with moderate proximal stenosis followed by critical tight mid stensois. Fair sized PLV shows tight ostio-proximal stenosis.</t>
  </si>
  <si>
    <t xml:space="preserve">QAZI GHULAM MUSTAFA S/O ANAYAT ALI </t>
  </si>
  <si>
    <t>00189/79/21</t>
  </si>
  <si>
    <t>12,JULY,2021</t>
  </si>
  <si>
    <t xml:space="preserve">M KHALIL AHMED S/O ALAM DIN </t>
  </si>
  <si>
    <t>00190/80/21</t>
  </si>
  <si>
    <t xml:space="preserve">SARFRAZ S/O M ASHIQ </t>
  </si>
  <si>
    <t>00191/81/21</t>
  </si>
  <si>
    <t>Large wrap around vessel with tight mid disease followed by tight distal disease having intraluminal haziness.</t>
  </si>
  <si>
    <t>Non- Dominant vessel with severe diffuse distal disease.</t>
  </si>
  <si>
    <t>Dominant vessel with tight proximal stenosis followed by tight mid stensois.There is tight disease at bifurcation involving the ostium of PLV and PDA which itself shows severe diffuse disease. Tight ostial stenosis of PLV.</t>
  </si>
  <si>
    <t>CABG/ Multivessel PCI after anticoagulation.</t>
  </si>
  <si>
    <t>Large wrap around vessel with tight ostial stenosis followed by moderate disease at proximal-mid junction.</t>
  </si>
  <si>
    <t>Dominant vessel with mild proximal disease followed by tight mid and tight distal stensois.</t>
  </si>
  <si>
    <t>Large wrap around vessel with critical tight proximal stenosis,followed by mild mid disease involving the ostium of fair sized Diagonal which itself shows mild ostial disease with TIMI II flow in distal LAD.</t>
  </si>
  <si>
    <t>Non- Dominant vessel with mild proximal and mild mid disease.</t>
  </si>
  <si>
    <t>PCI TO LAD &amp; RCA.</t>
  </si>
  <si>
    <t>AZMAT ALI S/O ABDUL GHANI</t>
  </si>
  <si>
    <t>00192/82/21</t>
  </si>
  <si>
    <t>13,JULY,2021</t>
  </si>
  <si>
    <t>BASHIR AHMED S/O M BOOTA</t>
  </si>
  <si>
    <t>00193/83/21</t>
  </si>
  <si>
    <t>PCI to LAD ( culprit vessel ).</t>
  </si>
  <si>
    <t>Large wrap around vessel with tight proximal stenosis having sluggish flow in distal vessel with intraluminal haziness. Fair sized D1 shows moderate ostial stenosis.</t>
  </si>
  <si>
    <t>Large wrap around normal vessel. Fair sized D1 &amp; D2 shows tight ostial stenosis.</t>
  </si>
  <si>
    <t>Good sized vessel with total proximal occlusion,distal vessel fills retrogradely through ipsilateral collaterals.</t>
  </si>
  <si>
    <t>Dominant vessel with total mid occlusion,distal vessel fills retrogradely through collaterals from left system.</t>
  </si>
  <si>
    <t>PCI TO RCA &amp; RI.</t>
  </si>
  <si>
    <t>00194/84/21</t>
  </si>
  <si>
    <t>18,JULY,2021</t>
  </si>
  <si>
    <t>IJAZ AHMED S/O M ASHRAF</t>
  </si>
  <si>
    <t>Large wrap around calcified vessel with ectasia in proximal part and tight mid stenosis followed by tight distal stenosis near apex having sluggish flow. Good sized D1 shows moderate ostial stenosis with sluggish flow.</t>
  </si>
  <si>
    <t>Non- Dominant vessel with moderately tight distal stenosis.</t>
  </si>
  <si>
    <t>Dominant vessel with ectasia in proximal segment having sluggish flow in distal vessel.</t>
  </si>
  <si>
    <t xml:space="preserve">M NAWAZ S/O M YAQOOB </t>
  </si>
  <si>
    <t>00195/85/21</t>
  </si>
  <si>
    <t>24,JULY,2021</t>
  </si>
  <si>
    <t>Large wrap around vessel with critical tight proximal stenosis having intraluminal haziness involving the ostium of small caliber D1 which itself shows moderate ostial stenosis,followed by tight mid stenosis of LAD having TIMI II flow in distal vessel.</t>
  </si>
  <si>
    <t>Non- Dominant vessel with mild mid disease.</t>
  </si>
  <si>
    <t>PCI to LAD ( culprit vessel ) with aggrastat.</t>
  </si>
  <si>
    <t xml:space="preserve">M RAFIQ </t>
  </si>
  <si>
    <t>00196/86/21</t>
  </si>
  <si>
    <t>26,JULY,2021</t>
  </si>
  <si>
    <t>Large wrap around vessel with total occlusion at proximal-mid junction, distal vessel fills retrogradely through collaterals from right system.</t>
  </si>
  <si>
    <t>Non- Dominant vessel with tight proximal stenosis.</t>
  </si>
  <si>
    <t>small caliber vessel with subtotal proximal occlusion.</t>
  </si>
  <si>
    <t>M ABBAS S/O M HUSSAIN</t>
  </si>
  <si>
    <t xml:space="preserve">MUBASHIR HUSSAIN S/O SHARIF </t>
  </si>
  <si>
    <t>00197/87/21</t>
  </si>
  <si>
    <t>00198/88/21</t>
  </si>
  <si>
    <t>27,JULY,2021</t>
  </si>
  <si>
    <t xml:space="preserve">Bifurcating vessel with mild disease in mid distal segment. </t>
  </si>
  <si>
    <t>Large vessel with mild mid and mild distal disease. Small sized D2 shows moderate ostial stenosis.</t>
  </si>
  <si>
    <t>Dominant vessel with critical proximal stenosis having intraluminal haziness.</t>
  </si>
  <si>
    <t>PCI TO RCA (culprit vessel) and aggrastat.</t>
  </si>
  <si>
    <t>Large wrap around Calcified vessel with critical proximal stenosis having intraluminal haziness followed by moderately tight mid stenosis of LAD having TIMI II flow in distal vessel.</t>
  </si>
  <si>
    <t>Non- Dominant vessel with mild proximal disease of OM1.</t>
  </si>
  <si>
    <t>MURATAB ALI S/O WALAYAT ALI</t>
  </si>
  <si>
    <t>00199/89/21</t>
  </si>
  <si>
    <t>29,JULY,2021</t>
  </si>
  <si>
    <t>PCI TO LAD (culprit vessel) &amp; RCA.</t>
  </si>
  <si>
    <t>Large wrap around vessel with tight mid stenosis having TIMI II flow in distal vessel. Good sized D2 shows moderate ostial stenosis.</t>
  </si>
  <si>
    <t>Non-Dominant vessel with critical proximal stnosis.</t>
  </si>
  <si>
    <t xml:space="preserve">M SHARIF S/O M YOUSAF </t>
  </si>
  <si>
    <t>00200/90/21</t>
  </si>
  <si>
    <t>00201/91/21</t>
  </si>
  <si>
    <t>02,AUG,2021</t>
  </si>
  <si>
    <t xml:space="preserve">GHAFOOR S/O KHAN MUHAMMAD </t>
  </si>
  <si>
    <t xml:space="preserve">SAFIA W/O M SHAFIQ </t>
  </si>
  <si>
    <t>00202/92/21</t>
  </si>
  <si>
    <t xml:space="preserve">Normal vessel continues as LAD. </t>
  </si>
  <si>
    <t>Large wrap around vessel with no obstructive lesion. Fair sized D2 shows moderate mid disease.</t>
  </si>
  <si>
    <t>Non- Dominant vessel with abberant origion from RCA having total mid occlusion with intraluminal haziness.</t>
  </si>
  <si>
    <t>Dominant vessel having ectasia in proximal part with sluggish flow in distal vessel.</t>
  </si>
  <si>
    <t>Co- Dominant vessel with moderate ostio-proximal stenosis.</t>
  </si>
  <si>
    <t>Small sized vessel with tight ostial stenosis.</t>
  </si>
  <si>
    <t>Large wrap around vessel with moderate ostial disease followed by tight proximal stenosis having intraluminal clot involving ostium of good sized D1 which itself shows moderately tight ostial stenosis. Septal branches fills retrogradely through collaterals from right system.</t>
  </si>
  <si>
    <t>PCI to LAD and D1/ CABG</t>
  </si>
  <si>
    <t>PCI to LCx for refractory symptoms.</t>
  </si>
  <si>
    <t>Non- Dominant vessel continues as OM1 which shows tight proximal stenosis.</t>
  </si>
  <si>
    <t>Dominant vessel with severe diffuse disease in proximal mid segment.Distal vessel fills retrogradely through collaterals from left system.</t>
  </si>
  <si>
    <t xml:space="preserve">Large wrap around vessel with tight mid stenosis followed by tight distal stenosis. There is another tight focal lesion near apex. </t>
  </si>
  <si>
    <t>M YOUNAS S/O GHULAM MOHIYUDIN</t>
  </si>
  <si>
    <t>00203/93/21</t>
  </si>
  <si>
    <t>03,AUG,2021</t>
  </si>
  <si>
    <t>Large wrap around vessel with moderatetly severe diffuse  proximal mid disease followed by moderate distal disease, another tight lesion near apex. Good sized D1 shows tight ostial stenosis followed by tight proximal stenosis with TIMI II flow.</t>
  </si>
  <si>
    <t>Non- Dominant vessel with tight mid followed by tight distal stenosis.</t>
  </si>
  <si>
    <t>Dominant normal vessel with moderately severe disease of small caliber PLV and moderate ostial disease of PDA.</t>
  </si>
  <si>
    <t>MUHAMMAD IQBAL S/O M ISMAIL</t>
  </si>
  <si>
    <t>00204/94/21</t>
  </si>
  <si>
    <t>10,AUG,2021</t>
  </si>
  <si>
    <t>PCI TO LAD (culprit vessel).</t>
  </si>
  <si>
    <t>Co- Dominant vessel with mild mid disease and ectasia in mid part.</t>
  </si>
  <si>
    <t>Large wrap around vessel with tight mid stenosis having TIMI II flow in distal vessel.</t>
  </si>
  <si>
    <t xml:space="preserve">M FAHAD S/O ISHFAQ AHMED </t>
  </si>
  <si>
    <t>00205/95/21</t>
  </si>
  <si>
    <t>12,AUG,2021</t>
  </si>
  <si>
    <t>Large wrap around vessel with mild proximal disease followed by ectasia and TIMI II flow in distal vessel.</t>
  </si>
  <si>
    <t>Non- Dominant vessel with ectasia in mid part having sluggish flow in distal vessel.</t>
  </si>
  <si>
    <t xml:space="preserve">M ARSHAD S/O QAMAR DIN </t>
  </si>
  <si>
    <t>00206/96/21</t>
  </si>
  <si>
    <t>14,AUG,2021</t>
  </si>
  <si>
    <t>Large wrap around Ectatic vessel with moderate bridging in mid LAD having TIMI II flow in distal vessel.</t>
  </si>
  <si>
    <t xml:space="preserve">Ectatic non-obstructive coronary artery disease with moderate bridging in mid LAD . </t>
  </si>
  <si>
    <t>00207/97/21</t>
  </si>
  <si>
    <t>17,AUG,2021</t>
  </si>
  <si>
    <t>00208/98/21</t>
  </si>
  <si>
    <t xml:space="preserve">TALLAT BIBI  W/O M AYUB </t>
  </si>
  <si>
    <t>Large wrap around vessel with ectasia in proximal part having sluggish flow in distal vessel.</t>
  </si>
  <si>
    <t>Non- Dominant fair sized vessel with tight ostial stenosis.</t>
  </si>
  <si>
    <t>Large wrap around vessel with multiple tight sequential lesion from proximal to distal part.</t>
  </si>
  <si>
    <t>Non- Dominant vessel with severe diffuse disease from mid to distal segmment with TIMI II flow. Large sized OM1 shows tight proximal stenosis.</t>
  </si>
  <si>
    <t xml:space="preserve">KHALID MEHMOOD  S/O HAYAT </t>
  </si>
  <si>
    <t>Dominant vessel with moderately tight proximal stenosis.</t>
  </si>
  <si>
    <t xml:space="preserve">KHALID MEHMOOD S/O SHOUKAT </t>
  </si>
  <si>
    <t>00209/99/21</t>
  </si>
  <si>
    <t>20,AUG,2021</t>
  </si>
  <si>
    <t>Co- Dominant vessel with tight ostial stenosis of small caliber OM1.</t>
  </si>
  <si>
    <t>Large wrap around vessel with moderate proximal disease followed by another moderately tight (70%)  proximal stenosis involving the ostium of samll sized diagonal which shows tight ostial stenosis.</t>
  </si>
  <si>
    <t>Co-Dominant vessel with total proximal stenosis with distal vessel fills faintly antegradely through ipsilateral ciollaterals aswell as retrogreadely from left system.</t>
  </si>
  <si>
    <t xml:space="preserve">REHANA W/O MAZHAR HUSSAIN </t>
  </si>
  <si>
    <t>00210/100/21</t>
  </si>
  <si>
    <t>21,AUG,2021</t>
  </si>
  <si>
    <t>00211/101/21</t>
  </si>
  <si>
    <t xml:space="preserve">MUZAFFAR ALI S/O M ASHIQ </t>
  </si>
  <si>
    <t>PCI TO LCx (culprit vessel).</t>
  </si>
  <si>
    <t>Large wrap around calcifeid vessel with mild proximal disease followed by  two tight lesions in mid part with haziness and severe diffuse disease from mid to distal segments.</t>
  </si>
  <si>
    <t xml:space="preserve">Non- Dominant vessel with tight mild stenosis and OM1 Tight  ostil Proximal stenosis. </t>
  </si>
  <si>
    <t>Large wrap around vessel with mild disease in mid segment.</t>
  </si>
  <si>
    <t>Co- Dominant vessel with tight mid disease just proximal to the large sized OM. AV circumflex shows tight proximal stenosis.</t>
  </si>
  <si>
    <t xml:space="preserve">SHAGUFTA W/O ABDUL HAQ </t>
  </si>
  <si>
    <t>00212/102/21</t>
  </si>
  <si>
    <t>23,AUG,2021</t>
  </si>
  <si>
    <t xml:space="preserve">PARVEEN W/O KHALID </t>
  </si>
  <si>
    <t>00213/103/21</t>
  </si>
  <si>
    <t>Single Vessel Coronary Artery Disease with diffuse proliferative ISR.</t>
  </si>
  <si>
    <t>Large wrap around Ectatic vessel with mild bridging in mid LAD and TIMI II flow in distal vessel.</t>
  </si>
  <si>
    <t>00214/104/21</t>
  </si>
  <si>
    <t>24,AUG,2021</t>
  </si>
  <si>
    <t>Dominant ectatic vessel with tight ostio-proximal disease of PLV having TIMI II flow in distal vessel.</t>
  </si>
  <si>
    <t>TAHIRA FAIZ W/O ABDUL RAZZAQ</t>
  </si>
  <si>
    <t>Large wrap around Ectatic vessel with mild disease in proximal-mid junction having sluggish flow in distal vessel. Good sized D1 shows mild ostial disease.</t>
  </si>
  <si>
    <t>Dominant ectatic vessel having sluggish flow in distal vessel.</t>
  </si>
  <si>
    <t>Large wrap around vessel with mild ostial disease followed by severe diffuse proliferative ISR (Type IV) in preveiously placed stent with TIMI I flow into distal vessel. There is tight ostial stenosis of S1 with intaluminal clot.</t>
  </si>
  <si>
    <t xml:space="preserve">HANIFA BIBI W/O KALY KHAN </t>
  </si>
  <si>
    <t>00215/105/21</t>
  </si>
  <si>
    <t>25,AUG,2021</t>
  </si>
  <si>
    <t xml:space="preserve">Bifurcating vessel with mild distal tappering. </t>
  </si>
  <si>
    <t>Large wrap around calcified vessel with mild proximal disease followed by tight mid and moderately tight distal stenosis.</t>
  </si>
  <si>
    <t>Non- dominant vessel with critical proximal stenosis followed by severe diffuse distal disease.</t>
  </si>
  <si>
    <t>Dominant vessel with mild proximal disease followed by tight distal disease before bifurcation.</t>
  </si>
  <si>
    <t xml:space="preserve">ABBAS ALI S/O M SADIQ </t>
  </si>
  <si>
    <t>00216/106/21</t>
  </si>
  <si>
    <t>26,AUG,2021</t>
  </si>
  <si>
    <t>Large wrap around vessel with mild ostial and tight proximal disease followed by total mid occlusion,distal vessel fills faintly retrogradely through collaterals from right system.</t>
  </si>
  <si>
    <t>Non- dominant vessel with moderately tight mid disease followed by tight distal stenosis .</t>
  </si>
  <si>
    <t>Dominant vessel with tight proximal stenosis followed by moderate mid disease. PLV shows tight proximal disease.</t>
  </si>
  <si>
    <t>00217/107/21</t>
  </si>
  <si>
    <t>27,AUG,2021</t>
  </si>
  <si>
    <t xml:space="preserve">Bifurcating vessel with tight distal stenosis. </t>
  </si>
  <si>
    <t xml:space="preserve">SHAHIDA KHALID W/O KHALID MEHMOOD </t>
  </si>
  <si>
    <t>Large wrap around vessel with mild proximal disease followed by Tight mid stenosis .</t>
  </si>
  <si>
    <t>Non- dominant vessel with tight ostial stenosis followed by tight mid and diffuse distal disease.</t>
  </si>
  <si>
    <t>Dominant vessel with tight proximal stenosis followed by critical mid stenosis.</t>
  </si>
  <si>
    <t>LMS and Three vessel coronary Artery Disease.</t>
  </si>
  <si>
    <t>URGENT CABG.</t>
  </si>
  <si>
    <t>29,AUG,2021</t>
  </si>
  <si>
    <t xml:space="preserve">Left Femoral Artery </t>
  </si>
  <si>
    <t>00218/108/21</t>
  </si>
  <si>
    <t>Large wrap around vessel with patent previously placed stents in proximal and mid LAD.</t>
  </si>
  <si>
    <t>00219/109/21</t>
  </si>
  <si>
    <t>30,AUG,2021</t>
  </si>
  <si>
    <t>Non-Dominant vessel with sluggish flow.</t>
  </si>
  <si>
    <t xml:space="preserve">MAKHTOOM W/O AMJAD </t>
  </si>
  <si>
    <t>Good sized vessel with moderate ostial stenosis having TIMI II flow in distal vessel..</t>
  </si>
  <si>
    <t xml:space="preserve">SHAKORAN W/O BASHIR AHMED </t>
  </si>
  <si>
    <t>31,AUG,2021</t>
  </si>
  <si>
    <t>00221/111/21</t>
  </si>
  <si>
    <t>Non-Dominant ectatic vessel with sluggish flow in distal vessel.</t>
  </si>
  <si>
    <t xml:space="preserve">HASHIM ALI S/O QASIM ALI </t>
  </si>
  <si>
    <t>00222/112/21</t>
  </si>
  <si>
    <t>03,SEP,2021</t>
  </si>
  <si>
    <t>Large wrap around calcified vessel with subtotal mid occlusion. Fair sized D1 shows tight proximal stenosis.</t>
  </si>
  <si>
    <t>Non-Dominant vessel with tight proximal and tight mid stenosis. Severe diffuse disease of small caliber OM1.</t>
  </si>
  <si>
    <t>Dominant vessel with severe diffuse disease from proximal to distal segment.Fair sized PDA shows tight ostio-proximal disease.</t>
  </si>
  <si>
    <t>00223/113/21</t>
  </si>
  <si>
    <t>04,SEP,2021</t>
  </si>
  <si>
    <t>00224/114/21</t>
  </si>
  <si>
    <t>TAHIR MANZOOR S/O MANZOOR AHMED</t>
  </si>
  <si>
    <t xml:space="preserve">KAUSAR W/O ABDUL RASHEED  </t>
  </si>
  <si>
    <t>Non-Dominant vessel with tight mid stenosis with intraluminal haziness.</t>
  </si>
  <si>
    <t>Dominant vessel with mild proximal and distal irregularities.</t>
  </si>
  <si>
    <t>PCI to LCx (Culprit vessel).</t>
  </si>
  <si>
    <t>Large wrap around calcified vessel with mild proximal disease followed by moderate mid disease.</t>
  </si>
  <si>
    <t>Large wrap around calcified vessel with mild proximal disease followed by moderate mid and moderate distal disease.</t>
  </si>
  <si>
    <t>Non-Dominant vessel with moderately tight proximal stenosis.</t>
  </si>
  <si>
    <t>00225/115/21</t>
  </si>
  <si>
    <t>09,SEP,2021</t>
  </si>
  <si>
    <t>Large wrap around ectatic vessel with TIMI II flow in distal vessel.</t>
  </si>
  <si>
    <t>Co- Dominant ectatic vessel with sluggish flow in distal vessel.</t>
  </si>
  <si>
    <t xml:space="preserve">WARIS ALI S/O AMEER ALI </t>
  </si>
  <si>
    <t>Co-Dominant Ectatic vessel with sluggish flow in distal vessel.</t>
  </si>
  <si>
    <t>00226/116/21</t>
  </si>
  <si>
    <t>12,SEP,2021</t>
  </si>
  <si>
    <t xml:space="preserve">UZMA W/O SHAHID </t>
  </si>
  <si>
    <t>00227/117/21</t>
  </si>
  <si>
    <t>Large wrap around ectatic vessel having mild mid disease with sluggish flow in distal vessel. Small caliber D2 shows tight proximal disease.</t>
  </si>
  <si>
    <t>00228/118/21</t>
  </si>
  <si>
    <t xml:space="preserve">ARIF S/O LATIF </t>
  </si>
  <si>
    <t>Non-Dominant vessel with tight mid and tight distal stenosis having intraluminal haziness.</t>
  </si>
  <si>
    <t>Dominant vessel with mild proximal followed by severe difuse mid disease having antegrade aswell as retrograde flow in distal vessel.</t>
  </si>
  <si>
    <t xml:space="preserve">M ABBAS S/O M DEEN </t>
  </si>
  <si>
    <t>00229/119/21</t>
  </si>
  <si>
    <t>13,SEP,2021</t>
  </si>
  <si>
    <t xml:space="preserve">ZULFIQAR S/O MUSHTAQ </t>
  </si>
  <si>
    <t>00230/120/21</t>
  </si>
  <si>
    <t>Large wrap around vessel with ectasia in proximal part having critical stenosis in proximal-mid junction involving the ostium of fair sized D1 which itself shows tight ostial stenosis and moderate distal disease.</t>
  </si>
  <si>
    <t>Non-Dominant vessel with tight mid stenosis followed by another moderately tight lesion in mid part.</t>
  </si>
  <si>
    <t>Dominant vessel with total proximal occlusion,distal vessel fills retrogradely through collaterals from left system.</t>
  </si>
  <si>
    <t>Large wrap around vessel with ectasia in proximal part having moderate ulcerated lesion in mid part with sluggish flow in distal vessel.</t>
  </si>
  <si>
    <t>Large wrap around calcified vessel with critical proximal stenosis followed by another tight stenosis in mid part. There is moderately tight distal stenosis with TIMI II flow in distal vessel.</t>
  </si>
  <si>
    <t>Non-Dominant vessel with moderately tight proximal stenosis and mild distal disease.Fair sized OM1 shows tight proximal stenosis.</t>
  </si>
  <si>
    <t>Dominant vessel with mild proximal and tight mid stenosis.</t>
  </si>
  <si>
    <t>PCI to LCx( culprit vessel) and RCA.</t>
  </si>
  <si>
    <t xml:space="preserve">PCI to LAD ( culprit vessel ).  Staged PCI to RCA/ LCX. </t>
  </si>
  <si>
    <t>ASHIQ ALI S/O REHMANT ALI</t>
  </si>
  <si>
    <t>00231/121/21</t>
  </si>
  <si>
    <t xml:space="preserve">Single vessel Ectatic coronary artery disease with heavy clot in LAD. </t>
  </si>
  <si>
    <t>Large wrap around vessel with ectasia in proximal part having moderately severe ulcerated lesion in mid part with sluggish TIMI-I flow along with heavy clot burden in distal vessel.</t>
  </si>
  <si>
    <t xml:space="preserve">REHANA KAUSAR W/O MEHBOOB ALAM </t>
  </si>
  <si>
    <t>00232/122/21</t>
  </si>
  <si>
    <t>14,SEP,2021</t>
  </si>
  <si>
    <t>Large wrap around vessel having ectasia in proximal segment with moderate lesion in proximal part having TIMI II flow in distal vessel.</t>
  </si>
  <si>
    <t xml:space="preserve">ASIA BEGUM W/O GHULAM JILLANI </t>
  </si>
  <si>
    <t xml:space="preserve">ZIA UD DIN S/O AZIZ UD DIN </t>
  </si>
  <si>
    <t>00233/123/21</t>
  </si>
  <si>
    <t>19,SEP,2021</t>
  </si>
  <si>
    <t>Large wrap around Calcified vessel with tight proximal and tight mid disease.</t>
  </si>
  <si>
    <t>Non-Dominant vessel with total proximal occlusion, distal vessel fills retrogradely through ipsilateral collaterals.</t>
  </si>
  <si>
    <t>Dominant vessel with total proximal occlusion,distal vessel fills through bridging collaterals, there is tight stenosis before bifurcation of PDA and PLV.</t>
  </si>
  <si>
    <t xml:space="preserve">ANWAR HUSSAIN S/O BADAR DIN </t>
  </si>
  <si>
    <t>00234/124/21</t>
  </si>
  <si>
    <t>20,SEP,2021</t>
  </si>
  <si>
    <t xml:space="preserve">Trifurcating vessel with tight distal stenosis. </t>
  </si>
  <si>
    <t>Large wrap around Calcified vessel with tight ostial stenosis followed tight proximal and tight mid disease. Fair sized Diagonal shows moderate proximal disease.</t>
  </si>
  <si>
    <t>Non-Dominant vessel with subtotal proximal occlusion, distal vessel fills retrogradely through ipsilateral collaterals.</t>
  </si>
  <si>
    <t>Dominant vessel with tight proximal stenosis,critical mid disease followed by severe difuse distal disease. There is total proximal occlusion of PDA ,distal vessel fills faintly retrogradely through left system.</t>
  </si>
  <si>
    <t xml:space="preserve">PARVEEN BIBI W/O M AFZAL </t>
  </si>
  <si>
    <t>22,SEP,2021</t>
  </si>
  <si>
    <t>Non-Dominant vessel with subtotal mid occlusion of fair sized AV circ having intraluminal clot.</t>
  </si>
  <si>
    <t>Dominant vessel with mild proximal ectasia having sluggish flow in distal vessel.</t>
  </si>
  <si>
    <t>Large wrap around vessel with two moderate sequential lesions in mid segment having intraluminal haziness.</t>
  </si>
  <si>
    <t>Two Vessel Coronary Artery Disease with heavy clot burdon.</t>
  </si>
  <si>
    <t>00235/125/21</t>
  </si>
  <si>
    <t>M BADSHAH S/O SHAH ZARIN</t>
  </si>
  <si>
    <t>28,SEP,2021</t>
  </si>
  <si>
    <t>Large wrap around Ectatic vessel in proximal part with sluggish flow in distal vessel.</t>
  </si>
  <si>
    <t>NASEEM AKHTAR W/O M HASAN</t>
  </si>
  <si>
    <t>NAZEER S/O ALLAH DIN</t>
  </si>
  <si>
    <t>01,OCT,2021</t>
  </si>
  <si>
    <t>Large wrap around vessel with tight proximal-mid stenosis having intraluminal haziness.</t>
  </si>
  <si>
    <t>Non-Dominant vessel with mild mid disease.</t>
  </si>
  <si>
    <t>00236/126/21</t>
  </si>
  <si>
    <t>00237/127/21</t>
  </si>
  <si>
    <t>04,OCT,2021</t>
  </si>
  <si>
    <t>PARVEEN AKHTAR W/O M SALEEM</t>
  </si>
  <si>
    <t>00238/128/21</t>
  </si>
  <si>
    <t>00239/129/21</t>
  </si>
  <si>
    <t>PCI TO LAD &amp; LCx</t>
  </si>
  <si>
    <t>Large wrap around calcified vessel with severe diffuse proximal-mid disease followed by moderate distal disease.</t>
  </si>
  <si>
    <t>Non-Dominant vessel with tight mid stenosis.</t>
  </si>
  <si>
    <t>Dominant vessel with mild to moderate disaese in mid part of PDA having intraluminal haziness.</t>
  </si>
  <si>
    <t xml:space="preserve">MUSARAT BIBI W/O GHULAM MUSTAFA </t>
  </si>
  <si>
    <t>00240/130/21</t>
  </si>
  <si>
    <t>06,OCT,2021</t>
  </si>
  <si>
    <t>00241/131/21</t>
  </si>
  <si>
    <t>RAZA UL QAYYUM S/O ABDUL KAREEM</t>
  </si>
  <si>
    <t>Large wrap around Ectatic vessel in proximal segment with TIMI II flow in distal vessel.</t>
  </si>
  <si>
    <t>Dominant ectatic vessel in mid part with sluggish flow in distal vessel.</t>
  </si>
  <si>
    <t xml:space="preserve">Bifurcating vessel with mild distal disease. </t>
  </si>
  <si>
    <t>Large wrap around calcified vessel with mild ISR of previously placed stent in proximal-mid segment. Fair sized D1 shows tight ostial stenosis.</t>
  </si>
  <si>
    <t>Co-Dominant vessel with tight ostial stenosis.</t>
  </si>
  <si>
    <t>Dominant vessel with mild ISR in previously placed stent in mid part.</t>
  </si>
  <si>
    <t>Mild ISR in previously placed stents.</t>
  </si>
  <si>
    <t>00242/132/21</t>
  </si>
  <si>
    <t>10,OCT,2021</t>
  </si>
  <si>
    <t>Muhammad Boota S/o Hayyat Muhammad</t>
  </si>
  <si>
    <t>Dominant ectatic vessel with moderate mid disease and mild generalized irregularities.</t>
  </si>
  <si>
    <t>Two vessel coronary artery disease.</t>
  </si>
  <si>
    <t>Primary PCI to LAD.</t>
  </si>
  <si>
    <t>Calcified vessel with total proximal occlusion and intraluminal haziness.</t>
  </si>
  <si>
    <t xml:space="preserve">M AKRAM S/O M RAMZAN </t>
  </si>
  <si>
    <t>00243/133/21</t>
  </si>
  <si>
    <t>16,OCT,2021</t>
  </si>
  <si>
    <t>SABAHAT PARVEEN W/O IMRAN JAVED</t>
  </si>
  <si>
    <t>00244/134/21</t>
  </si>
  <si>
    <t>Good sized normal vessel.</t>
  </si>
  <si>
    <t>Large wrap around ectatic vessel in proximal part with critical proximal-mid stenosis having intraluminal haziness with TIMI II flow in distal vessel.</t>
  </si>
  <si>
    <t>Co-Dominant normal vessel.</t>
  </si>
  <si>
    <t>Co-Dominant vessel with critical mid stenosis.</t>
  </si>
  <si>
    <t>PCI to LAD ( culprit vessel) and RCA .</t>
  </si>
  <si>
    <t>Large wrap around vessel with moderate proximal disease.</t>
  </si>
  <si>
    <t>Dominant vessel with tight mid stenosis.</t>
  </si>
  <si>
    <t>Non-Dominant small caliber vessel with moderate diffuse disease in proximal-mid part ,fair sized OM shows tight ostial stenosis.</t>
  </si>
  <si>
    <t xml:space="preserve">BUSHRA W/O M YAQOOB </t>
  </si>
  <si>
    <t>00245/135/21</t>
  </si>
  <si>
    <t>22,OCT,2021</t>
  </si>
  <si>
    <t>Large wrap around vessel with mild proximal ectasia.</t>
  </si>
  <si>
    <t>Dominant vessel with mild disease in proximal part and mild ectasia.</t>
  </si>
  <si>
    <t>Mildly ectatic non-obstructive coronary artery disease.</t>
  </si>
  <si>
    <t>TANVEER AKHTAR W/O M YAQOOB</t>
  </si>
  <si>
    <t>00246/136/21</t>
  </si>
  <si>
    <t>23,OCT,2021</t>
  </si>
  <si>
    <t>Large wrap around vessel with moderate ostial stenosis followed by severe diffuse disease in proximal-mid segment.</t>
  </si>
  <si>
    <t>CABG</t>
  </si>
  <si>
    <t>Non-Dominant vessel with tight mid stenosis followed by moderate distal disease.</t>
  </si>
  <si>
    <t xml:space="preserve">HAFEEZ BIBI W/O M TUFAIL </t>
  </si>
  <si>
    <t>00247/137/21</t>
  </si>
  <si>
    <t>24,OCT,2021</t>
  </si>
  <si>
    <t>Large wrap around vessel with mild proximal disease followed by moderate mid disease.</t>
  </si>
  <si>
    <t xml:space="preserve">FAZAL HUSSAIN S/O NABI BAKSH </t>
  </si>
  <si>
    <t>00248/138/21</t>
  </si>
  <si>
    <t>Large wrap around vessel having ectasia in proximal part with tight mid disease having intraluminal haziness.</t>
  </si>
  <si>
    <t>Dominant vessel with tight proximal stenosis followed by tight mid disease of fair sized PLV having intraluminal haziness.</t>
  </si>
  <si>
    <t xml:space="preserve">M AFZAL S/O ROSHAN DIN </t>
  </si>
  <si>
    <t>00249/139/21</t>
  </si>
  <si>
    <t>25,OCT,2021</t>
  </si>
  <si>
    <t>Co-Dominant vessel with tight mid stenosis.</t>
  </si>
  <si>
    <t>Large wrap around calcified vessel with subtotal proximal occlusion, distal vessel fills faintely antegradely as well as retrogradely through collaterals from both systems.</t>
  </si>
  <si>
    <t>Co-Dominant vessel with mild mid disease with intraluminal haziness.</t>
  </si>
  <si>
    <t xml:space="preserve">NABEELA W/O ZULFIQAR </t>
  </si>
  <si>
    <t>00250/140/21</t>
  </si>
  <si>
    <t>27,OCT,2021</t>
  </si>
  <si>
    <t xml:space="preserve">Bifurcating vessel with tight ostial stenosis. </t>
  </si>
  <si>
    <t>Large wrap around calcified vessel with tight proximal stenosis followed by multiple sequential tight lesions from mid to distal part.</t>
  </si>
  <si>
    <t>Non-Dominant calcified vessel with total proximal occlusion,fills faintely retrogradely through collaterals from left system.</t>
  </si>
  <si>
    <t>Dominant vessel with tight ostial stenosis followed by total proximal occlusion,distal vessel fills antegradely through bridging collaterals and retrogradely aswell from left system.</t>
  </si>
  <si>
    <t xml:space="preserve">HALEEMA W/O M ASHRAF </t>
  </si>
  <si>
    <t>00251/141/21</t>
  </si>
  <si>
    <t>28,OCT,2021</t>
  </si>
  <si>
    <t>Non-Dominant vessel with TIMI II flow in distal vessel.</t>
  </si>
  <si>
    <t>00252/142/21</t>
  </si>
  <si>
    <t>31,OCT,2021</t>
  </si>
  <si>
    <t>HAJIRA BIBI W/O ABDUL WAHEED</t>
  </si>
  <si>
    <t>Non-Dominant vessel showing moderately severe mid disease of OM1.</t>
  </si>
  <si>
    <t>Dominant vessel with critical mid stenosis.</t>
  </si>
  <si>
    <t>Good sized vessel showing moderate hazy mid stnosis followed by tight distal stenosis.</t>
  </si>
  <si>
    <t>PCI to RCA (Culprit vessel). PCI to LAD and LCx for refractory symptoms.</t>
  </si>
  <si>
    <t>NAZEER AHMED S/O KHERA</t>
  </si>
  <si>
    <t>2,NOV,2021</t>
  </si>
  <si>
    <t>00253/143/21</t>
  </si>
  <si>
    <t>Large wrap around Calcified vessel with mild proximal disease followed by mild distal disease having haziness with sluggish flow in distal vessel. Fair sized D1,D2 shows severe proximal disease.</t>
  </si>
  <si>
    <t>Non-Dominant vessel with severe distal disease.</t>
  </si>
  <si>
    <t>Dominant vessel with tight proximal stenosis having TIMI II flow in distal vessel.</t>
  </si>
  <si>
    <t>PCI to RCA (Culprit vessel). PCI to LCx for refractory symptoms.</t>
  </si>
  <si>
    <t xml:space="preserve">YASMEEN W/O M SARWAR </t>
  </si>
  <si>
    <t>00254/144/21</t>
  </si>
  <si>
    <t xml:space="preserve">RASOOLAN BIBI W/O SARWAR </t>
  </si>
  <si>
    <t>00255/145/21</t>
  </si>
  <si>
    <t>5,NOV,2021</t>
  </si>
  <si>
    <t>Large wrap around vessel with moderate mid disease.</t>
  </si>
  <si>
    <t>Non-Dominant vessel with total proximal occlusion.</t>
  </si>
  <si>
    <t>Dominant vessel with mild proximal disease followed by severe diffuse disease in mid-distal part with intraluminal haziness.</t>
  </si>
  <si>
    <t>Large wrap around vessel with total proximal occlusion.Distal vessel fills retrogradely through collaterals from right system.</t>
  </si>
  <si>
    <t>Dominant vessel with tight proximal stenosis followed by tight mid stenosis.</t>
  </si>
  <si>
    <t>Non-Dominant vessel with tight ostial stenosis having intraluminal haziness followed by severe proximal disease.</t>
  </si>
  <si>
    <t>Large wrap around vessel having mild proximal disease followed by total mid occlusion with intraluminal haziness.</t>
  </si>
  <si>
    <t>Non-Dominant vessel with tight distal stenosis. Fair sized OM-1 shows severe proximal disease.</t>
  </si>
  <si>
    <t>PCI to LAD (Culprit vessel) and LCx.</t>
  </si>
  <si>
    <t>00256/146/21</t>
  </si>
  <si>
    <t xml:space="preserve">SAFDAR S/O M SARWAR </t>
  </si>
  <si>
    <t>00258/148/21</t>
  </si>
  <si>
    <t>6,NOV,2021</t>
  </si>
  <si>
    <t>PCI to LAD (Culprit vessel).</t>
  </si>
  <si>
    <t>Large wrap around vessel with total ostial occlusion having intraluminal haziness. Good sized D1 shows severe ostio-proximal disease having large clot. Distal vessel fills retrogradely faintly through right system.</t>
  </si>
  <si>
    <t>M ASHRAF S/O M IQBAL</t>
  </si>
  <si>
    <t>Dominant vessel with mild proximal and mild mid disease.</t>
  </si>
  <si>
    <t>SARWAR S/O ESSA</t>
  </si>
  <si>
    <t>00259/149/21</t>
  </si>
  <si>
    <t>9,NOV,2021</t>
  </si>
  <si>
    <t>Dr. Omer Aslam</t>
  </si>
  <si>
    <t>PCI TO LAD</t>
  </si>
  <si>
    <t>00260/150/21</t>
  </si>
  <si>
    <t>NISAR AHMED S/O M ISHAQ</t>
  </si>
  <si>
    <t>Large wrap around vessel having tight proximal disease involving the origin of fair sized D1 With TIMI II Flow in distal vessel and intraluminal clot.</t>
  </si>
  <si>
    <t>Co-dominant normal vessel</t>
  </si>
  <si>
    <t>Co-dominant normal vessel.</t>
  </si>
  <si>
    <t>Single vessel coronary artery disease</t>
  </si>
  <si>
    <t>Large wrap around vessel with total proximal occlusion,distal vessel fills faintly retrogradely through right system.</t>
  </si>
  <si>
    <t xml:space="preserve">Non-Dominant vessel with tight mid stenosis. </t>
  </si>
  <si>
    <t>00261/151/21</t>
  </si>
  <si>
    <t>10,NOV,2021</t>
  </si>
  <si>
    <t xml:space="preserve">ZUBAIDA BIBI W/O M ASHRAF </t>
  </si>
  <si>
    <t>Large wrap around vessel with total mid occlusion having intraluminal clot,Distal vessel fills retrogradely through collaterals from right system.</t>
  </si>
  <si>
    <t>Dominant vessel with mild proximal and moderate mid disease.</t>
  </si>
  <si>
    <t>Fair sized vessel with tight proximal disease.</t>
  </si>
  <si>
    <t>CABG/ PCI to LAD (Culprit vessel).</t>
  </si>
  <si>
    <t>00262/152/21</t>
  </si>
  <si>
    <t>Co-Dominant vessel with tight proximal stenosis.</t>
  </si>
  <si>
    <t>MAJEEDAN BIBI W/o M RAMZAN</t>
  </si>
  <si>
    <t>Large wrap around vessel with severe diffuse disease in proximal-mid segment having TMI-II flow in distal vessel.</t>
  </si>
  <si>
    <t>Co-dominant ectatic vessel with sluggish flow in distal vessel.</t>
  </si>
  <si>
    <t>00253/153/21</t>
  </si>
  <si>
    <t>MUNIR AHMED S/O NOOR HUSSAIN</t>
  </si>
  <si>
    <t xml:space="preserve">JL 3.5 6F </t>
  </si>
  <si>
    <t>WAHEEDA BIBI W/O HUSSAIN</t>
  </si>
  <si>
    <t>14,NOV,2021</t>
  </si>
  <si>
    <t xml:space="preserve">TAHIRA BIBI W/O ASHIQ </t>
  </si>
  <si>
    <t>13,NOV,2021</t>
  </si>
  <si>
    <t>Dominant vessel with tight proximal stenosis having intraluminal haziness.</t>
  </si>
  <si>
    <t>PCI TO  LCx (Culprit Veseel) &amp; LAD</t>
  </si>
  <si>
    <t>Large wrap around vessel with Subacute stent thrombosis starting from ostium of LAD through out body and at distal part.</t>
  </si>
  <si>
    <t>Single Vessel Coronary Artery Disease with sub acute stent thrombosis.</t>
  </si>
  <si>
    <t>Dominant vessel with anomalous origion from left cusp having tight proximal stenosis.</t>
  </si>
  <si>
    <t>Non- dominant vessel with tight proximal stenosis of AV circ.</t>
  </si>
  <si>
    <t>Large wrap around calcified vessel with severe diffuse disease from proximal to mid segment.</t>
  </si>
  <si>
    <t>00264/154/21</t>
  </si>
  <si>
    <t>00265/155/21</t>
  </si>
  <si>
    <t>00266/156/21</t>
  </si>
  <si>
    <t>Large wrap around vessel with ectasia in proximal part and moderate mid stenosis having TIMI II flow in distal vessel.</t>
  </si>
  <si>
    <t>Non- dominant ectatic vessel with sluggish flow.</t>
  </si>
  <si>
    <t>Dominant ectatic vessel with moderately tight mid stenosis having sluggish flow.</t>
  </si>
  <si>
    <t xml:space="preserve">Ectasia with two vessel coronary artery disease. </t>
  </si>
  <si>
    <t>PCI TO RCA for refractory symptoms.</t>
  </si>
  <si>
    <t>PB 3.0 Guiding Catheter</t>
  </si>
  <si>
    <t>Subtotal ocllusion at proximal-mid junction, distal vessel fills faintly both antegradely as well as retrogradely through collaterals from right system. Fair sized D1 and D2 shows tight ostial stenosis.</t>
  </si>
  <si>
    <t>Patent Stent at proximal-mid segment followed by tight distal stenosis in small caliber distal LAD having TIMI-III flow. D2 shows tight ostial stenosis with TIMI-III distal flow.</t>
  </si>
  <si>
    <t>Dominant vessel with patent stent at proximal segment.</t>
  </si>
  <si>
    <t>Ptent stents of LCx and LAD.</t>
  </si>
  <si>
    <t xml:space="preserve"> Medical Management and Risk factors modification.</t>
  </si>
  <si>
    <t>00263/153-A/21</t>
  </si>
  <si>
    <t>MUHAMMAD HUSSAIN S/O ANAYAT ALI</t>
  </si>
  <si>
    <t>00267/157/21</t>
  </si>
  <si>
    <t>15,NOV,2021</t>
  </si>
  <si>
    <t xml:space="preserve">Bifurcating vessel with mild to moderate ostial stenosis and tight distal stenosis . </t>
  </si>
  <si>
    <t>Large wrap around calcified vessel with severe diffuse disease from poximal to mid segment.</t>
  </si>
  <si>
    <t>Non- dominant vessel with moderate proximal and tight mid stenosis.</t>
  </si>
  <si>
    <t>Dominant vessel with tight proximal and tight mid stenosis, there is another tight distal stenosis at bifurcation of fair sized PDA and PLV which itself shows tight ostial stenosis.</t>
  </si>
  <si>
    <t xml:space="preserve">HAJIRA BIBI W/O </t>
  </si>
  <si>
    <t>17,NOV,2021</t>
  </si>
  <si>
    <t>Large wrap around ectatic vessel with severe disease in proximal segment involing the ostium of fair sized D1 that itself shows tight proximal stenosis.</t>
  </si>
  <si>
    <t>Co- dominant ectatic vessel with no obstructive lesion.</t>
  </si>
  <si>
    <t xml:space="preserve">M YOUSAF S/O M SIDDIQUE </t>
  </si>
  <si>
    <t>00268/158/21</t>
  </si>
  <si>
    <t>00269/159/21</t>
  </si>
  <si>
    <t>16,NOV,2021</t>
  </si>
  <si>
    <t>Large wrap around vessel with Ectasia in proximal part having critical proximal stenosis with TIMI I-II flow in distal vessel.</t>
  </si>
  <si>
    <t>Non- dominant ectatic vessel with sluggish flow in distal vessel.</t>
  </si>
  <si>
    <t>Dominant ectatic vessel with sluggish flow, tight proximal stenosis of PDA.</t>
  </si>
  <si>
    <t>PCI to LAD( culprit Vessel) and RCA with aggrastat.</t>
  </si>
  <si>
    <t xml:space="preserve">M SAEED S/O M MUKHTAR AHMED </t>
  </si>
  <si>
    <t>00270/160/21</t>
  </si>
  <si>
    <t>Large wrap around vessel with tight proximal and tight mid disease having intraluminal haziness with TIMI II flow in distal vessel. Good sized D1 shows moderately tight ostial stenosis with haziness..</t>
  </si>
  <si>
    <t>Ectasia with Two vessel coronary Artery Disease.</t>
  </si>
  <si>
    <t>00271/161/21</t>
  </si>
  <si>
    <t>22,NOV,2021</t>
  </si>
  <si>
    <t>00272/162/21</t>
  </si>
  <si>
    <t>SHAFAQAT ALI S/O ALAM DIN</t>
  </si>
  <si>
    <t>MUHAMMAD BILAL S/O M ISHAQ</t>
  </si>
  <si>
    <t>RAZIA BIBI W/O QAYYUM</t>
  </si>
  <si>
    <t>00273/163/21</t>
  </si>
  <si>
    <t>Large wrap around Normal vessel.</t>
  </si>
  <si>
    <t>Dominant ectatic Recanalized vessel with mild distal disease having TIMI II flow in distal vessel.</t>
  </si>
  <si>
    <t>Large wrap around vessel with tight stenosis at proximal-mid junction.</t>
  </si>
  <si>
    <t>Non- dominant vessel with moderately tight proximal disease of OM1.</t>
  </si>
  <si>
    <t>Dominant vessel with tight stenosis at mid-distal junction involving the ostium of fair sized PLV which itself shows tight ostio-proximal stenosis having TIMI II flow in distal vessel.</t>
  </si>
  <si>
    <t>Non-Dominant vessel with sluggish flow in distal vessel.</t>
  </si>
  <si>
    <t>PCI to LAD( culprit Vessel) with aggrastat and  Staged PCI to RCA.</t>
  </si>
  <si>
    <t>00274/164/21</t>
  </si>
  <si>
    <t xml:space="preserve">IRSHAD ALI S/O CHAND KHAN </t>
  </si>
  <si>
    <t>24,NOV,2021</t>
  </si>
  <si>
    <t>Dominant vessel with critical mid stenosis having intraluminal clot and mild distal disease.Distal vessel fills retrogradely through collaterals from left system.</t>
  </si>
  <si>
    <t xml:space="preserve">PCI to RCA (Culprit vessel) with aggrastat. PCI to LCX for refractory symptoms. </t>
  </si>
  <si>
    <t>Large wrap around vessel with moderate proximal disease having intraluminal haziness and tight distal stenosis near apex.</t>
  </si>
  <si>
    <t>Non- dominant vessel with tight proximal and tight mid stenosis.</t>
  </si>
  <si>
    <t>Small sized vessel with tight proximal disease.</t>
  </si>
  <si>
    <t>00275/165/21</t>
  </si>
  <si>
    <t xml:space="preserve">ARSHAD BIBI W/O ISTIKHAR </t>
  </si>
  <si>
    <t>Large wrap around vessel with Total proximal occlusion,Distal vessle fills retrogradely through collaterals from right system.</t>
  </si>
  <si>
    <t>Non- dominant vessel with tight proximal and tight distal stenosis.</t>
  </si>
  <si>
    <t xml:space="preserve">SHAKEELA D/O NOOR MUHAMMAD </t>
  </si>
  <si>
    <t>00276/166/21</t>
  </si>
  <si>
    <t>25,NOV,2021</t>
  </si>
  <si>
    <t xml:space="preserve">Right Radial Artery + Right Femoral Artery </t>
  </si>
  <si>
    <t>Non-Dominant small caliber  normal vessel.</t>
  </si>
  <si>
    <t>Large wrap around vessel having Ectasia in proximal segment with moderate(50-60%)mid disease having sluggish flow in distal vessel.</t>
  </si>
  <si>
    <t>Ectasia with single vessel coronary Artery Disease.</t>
  </si>
  <si>
    <t>00277/167/21</t>
  </si>
  <si>
    <t>26,NOV,2021</t>
  </si>
  <si>
    <t>M MAJEED S/O M HANIF</t>
  </si>
  <si>
    <t xml:space="preserve">M ASLAM S/O M BASHIR </t>
  </si>
  <si>
    <t>00278/168/21</t>
  </si>
  <si>
    <t>29,NOV,2021</t>
  </si>
  <si>
    <t>Large wrap around Calcified vessel with tight ostio-proximal stenosis followed by tight mid stenosis. Good Sized D1 shows tight proximal followed by tight mid stenosis.</t>
  </si>
  <si>
    <t>Non- dominant vessel with severe diffuse disease from mid to distal segment.</t>
  </si>
  <si>
    <t>Dominant vessel with tight proximal stenosis followed by tight mid stenosis. Fair sized PDA shows tight proximal stenosis.</t>
  </si>
  <si>
    <t xml:space="preserve">M ILYAS S/O KHAIR DIN </t>
  </si>
  <si>
    <t>00279/169/21</t>
  </si>
  <si>
    <t>Large wrap around Calcified vessel with Total proximal occlusion,distal vessel fills faintly antegradely through ipsilateral collaterals aswell as retrogradely from right system.</t>
  </si>
  <si>
    <t>Dominant vessel with tight mid stenosis followed by tight distal stenosis. Fair sized OM1 shows tight proximal and tight mid stenosis.</t>
  </si>
  <si>
    <t>Non-Dominant vessel with tight proximal stenosis .</t>
  </si>
  <si>
    <t>MUHAMMAD SALEEM S/O M IQRAM</t>
  </si>
  <si>
    <t>00280/170/21</t>
  </si>
  <si>
    <t>01,DEC,2021</t>
  </si>
  <si>
    <t>HAMID S/O ABDUL RASHEED</t>
  </si>
  <si>
    <t>00281/171/21</t>
  </si>
  <si>
    <t>02,DEC,2021</t>
  </si>
  <si>
    <t>Large wrap around vessel having severe diffuse disease in mid segment with intraluminal haziness.</t>
  </si>
  <si>
    <t>Single vessel coronary artery disease.</t>
  </si>
  <si>
    <t>PCI TO LAD.</t>
  </si>
  <si>
    <t>Large wrap around vessel with tight (70%) stenosis in mid LAD.</t>
  </si>
  <si>
    <t>PCI to RCA (Culprit vessel). Staged PCI to LAD for refractory symptoms.</t>
  </si>
  <si>
    <t>00282/172/21</t>
  </si>
  <si>
    <t>03,DEC,2021</t>
  </si>
  <si>
    <t>Large wrap around ectatic vessel with no obstructive lesion.</t>
  </si>
  <si>
    <t>Co-dominant ectatic vessel.</t>
  </si>
  <si>
    <t>Co-dominant ectatic vessel with no obstructive lesion.</t>
  </si>
  <si>
    <t>SHAUKAT HUSSAIN S/O REHMAT</t>
  </si>
  <si>
    <t>00283/173/21</t>
  </si>
  <si>
    <t>MUHAMMAD HAFEEZ S/O Hussain Din</t>
  </si>
  <si>
    <t>05,DEC,2021</t>
  </si>
  <si>
    <t>Bifurcating vessel with tight (70%) ostial stenosis.</t>
  </si>
  <si>
    <t>Large wrap around vessel with moderately severe diffuse proximal disease.</t>
  </si>
  <si>
    <t>Non- dominant vessel with moderate ostial stenosis. High OM1 also shows moderate ostial stenosis.</t>
  </si>
  <si>
    <t>Dominant vessel with moderate ostial stenosis followed by moderately severe (60-70%) proximal disease involing RV branch that itself shows severe ostioproximal disease with evidence of intraluminal haziness.</t>
  </si>
  <si>
    <t>Surgical consulatation.</t>
  </si>
  <si>
    <t>00284/174/21</t>
  </si>
  <si>
    <t>06,DEC,2021</t>
  </si>
  <si>
    <t xml:space="preserve">GHULAM DASTAGEER  S/O MIRAJ DIN </t>
  </si>
  <si>
    <t>Large wrap around vessel with mild mid disease having intraluminal haziness. Fair sized D1 shows tight proximal stenosis.</t>
  </si>
  <si>
    <t>PCI to LCx (Culprit vessel) with aggrastat and PCI to RCA for refractory symptoms.</t>
  </si>
  <si>
    <t>Non- dominant vessel with critical proximal stenosis having large clot burdon with TIMI II flow in distal vessel.</t>
  </si>
  <si>
    <t>Dominant vessel with total mid occlusion,distal vessel fills faintly through ipsilateral collaterals aswell as through left system.</t>
  </si>
  <si>
    <t>SHAFI S/O BARKAT ALI</t>
  </si>
  <si>
    <t>00285/175/21</t>
  </si>
  <si>
    <t>00286/176/21</t>
  </si>
  <si>
    <t>Non- dominant vessel with tight mid stenosis.</t>
  </si>
  <si>
    <t>Large wrap around vessel with Tight proximal stenosis followed by two sequential tight lesions in distal part having TIMI II flow with intraluminal haziness. Good sized D1 shows tight ostial followed by tight mid disease.</t>
  </si>
  <si>
    <t>Dominant vessel with tight distal stenosis having sluggish flow,distal vessel fills antergradely through ipsilateral collaterals aswell as retrogradely from left system.</t>
  </si>
  <si>
    <t>small caliber with mild disease.</t>
  </si>
  <si>
    <t>08,DEC,2021</t>
  </si>
  <si>
    <t>Dominant ectatic vessel with tight distal stenosis.</t>
  </si>
  <si>
    <t>Large wrap around vessel with Tight proximal-mid stenosis. Fair sized D2 shows tight proximal stenosis.</t>
  </si>
  <si>
    <t>PCI to LAD (culprit vessel)</t>
  </si>
  <si>
    <t>M HAYAT S/O REHMAT ALI</t>
  </si>
  <si>
    <t xml:space="preserve">PARVEEZ S/O GHULAM ABBAS </t>
  </si>
  <si>
    <t>00287/177/21</t>
  </si>
  <si>
    <t>10,DEC,2021</t>
  </si>
  <si>
    <t>Large wrap around vessel with Tight proximal followed by tight mid and distal stenosis and severe diffuse disease near apex. Fair sized D1 shows tight proximal and tight mid stenosis.</t>
  </si>
  <si>
    <t>Co-dominant vessel with subtotal mid occlusion having intraluminal haziness.</t>
  </si>
  <si>
    <t>Co-dominant vessel with moderate proximal disease followed by tight mid stenosis. Small caliber RPDA shows tight ostioproximal disease with haziness.</t>
  </si>
  <si>
    <t>Primary PCI to LCx. Planned staged Revascularization according to patient's condition.</t>
  </si>
  <si>
    <t>M AMEEN S/O FAZAL KARIM</t>
  </si>
  <si>
    <t>00288/178/21</t>
  </si>
  <si>
    <t>00289/179/21</t>
  </si>
  <si>
    <t>Non- dominant vessel with tight ostial stenosis. Good sized OM1 shows severe diffuse proximal-mid disease.</t>
  </si>
  <si>
    <t>Large wrap around calcified vessel with Tight proximal stenosis having intraluminal haziness followed by moderately tight mid stenosis.Good sized D1 shows moderate ostial followed by tight proximal stenosis.</t>
  </si>
  <si>
    <t>Bifurcating vessel With mild distal tapering.</t>
  </si>
  <si>
    <t>Dominant  calcified vessel with total proximal occlusion,distal vessel fills antergradely faintly aswell as retrogradely through collaterals from left system.</t>
  </si>
  <si>
    <t>MUBARAK ALI S/O TUFAIL</t>
  </si>
  <si>
    <t>Large wrap around vessel with Tight mid stenosis.</t>
  </si>
  <si>
    <t>Non- dominant vessel with moderate mid stenosis.</t>
  </si>
  <si>
    <t>Primary PCI to RCA with aggrastat and PCI to LAD.</t>
  </si>
  <si>
    <t>Dominant vessel with total mid occlusion having large clot burdon,distal vessel fills retrogradely through collaterals from left system.</t>
  </si>
  <si>
    <t>00290/180/21</t>
  </si>
  <si>
    <t>13,DEC,2021</t>
  </si>
  <si>
    <t xml:space="preserve">IMTIAZ BIBI W/O PERVAIZ KHAN </t>
  </si>
  <si>
    <t xml:space="preserve">MUDASSAR NAZAR S/O M NAZAR </t>
  </si>
  <si>
    <t>00291/181/21</t>
  </si>
  <si>
    <t>Large wrap around vessel with Mild mild and mild distal disease.</t>
  </si>
  <si>
    <t>Non- dominant vessel with tight proximal stenosis of small caliber OM1 and total proximal occlusion of OM2.</t>
  </si>
  <si>
    <t>Dominant vessel with tight distal stenosis at bifurcation of small caliber PDA and PLV. Small cvaliber PDA shows tight proximal stenosis.</t>
  </si>
  <si>
    <t>Small vessel coronary Artery Disease.</t>
  </si>
  <si>
    <t>Large wrap around vessel with Tight proximal stenosis followed by tight mid stenosis having intraluminal haziness. Fair sized D2 shows tight proximal stenosis.</t>
  </si>
  <si>
    <t>Co-dominant vessel with total mid occlusion having heavy clot burdon.</t>
  </si>
  <si>
    <t>Co-dominant vessel with moderately tight two sequential lesions in mid part having intraluminal hazinees.</t>
  </si>
  <si>
    <t>Zulfiqar Ahmed S/o Abdul hameed</t>
  </si>
  <si>
    <t>00292/182/21</t>
  </si>
  <si>
    <t>15,DEC,2021</t>
  </si>
  <si>
    <t>DR OMER ASLAM</t>
  </si>
  <si>
    <t>MBBS, FCPS (Cardiology)</t>
  </si>
  <si>
    <t>Consultant Cardiologist</t>
  </si>
  <si>
    <t>Moderate proximal to mid segment stenosis followed by diffuse distal disease. Good sized Diagonal branch shows severe proximal disease invloving the ostium of fair sized abberant LCx.</t>
  </si>
  <si>
    <t xml:space="preserve">Dominant vessel with total occlusion of PLV branch having intraluminal clot. </t>
  </si>
  <si>
    <t>Long Bifurcating vessel with mild distal tappering and dividing into D1 and LAD Vessel.</t>
  </si>
  <si>
    <t>Non-dominant vessel with abberant origin from diagonal branch showing  total occlusion of small sized OM 1 with intraluminal haziness.</t>
  </si>
  <si>
    <t>Multivessel PCI/CABG</t>
  </si>
  <si>
    <r>
      <t xml:space="preserve">JL 4.0 6F &amp; JR 4.0 </t>
    </r>
    <r>
      <rPr>
        <b/>
        <sz val="11"/>
        <color theme="1"/>
        <rFont val="Calibri"/>
        <family val="2"/>
        <scheme val="minor"/>
      </rPr>
      <t>6F</t>
    </r>
  </si>
  <si>
    <t>MUZAFFAR S/O TUFAIL</t>
  </si>
  <si>
    <t>00293/183/21</t>
  </si>
  <si>
    <t>17,DEC,2021</t>
  </si>
  <si>
    <t>Anticoagulation.</t>
  </si>
  <si>
    <t>Non-dominant vessel with mild proximal disease followed by moderate mid disease having intraluminal haziness.</t>
  </si>
  <si>
    <t>Large wrap around vessel with Mild proximal disease (Recanalised vessel?). Fair sized D1 shows subtotal proximal occlusion with intraluminal clot.</t>
  </si>
  <si>
    <t>Dominant vessel with mild mid disease.</t>
  </si>
  <si>
    <t>22,DEC,2021</t>
  </si>
  <si>
    <t>RIASAT ALI S/O BASHIR AHMED</t>
  </si>
  <si>
    <t>00294/184/21</t>
  </si>
  <si>
    <t>Large wrap around vessel with tight proximal disease having sluggish flow in distal vessel.</t>
  </si>
  <si>
    <t>Non-dominant vessel with critical mid stenosis and moderate proximal stenosis of good sized OM1 with intraluminal haziness.</t>
  </si>
  <si>
    <t>Dominant vessel with total proximal occlusion with faint antegrade aswell as retrograde flow.</t>
  </si>
  <si>
    <t>PCI to RCA (culprit vessel) AND LCx with aggrastat and staged PCI to LAD.</t>
  </si>
  <si>
    <t>00295/185/21</t>
  </si>
  <si>
    <t>26,DEC,2021</t>
  </si>
  <si>
    <t>M. BILAL S/O M. ASLAM</t>
  </si>
  <si>
    <t xml:space="preserve">Normal bifurcating vessel with intraluminal haziness. </t>
  </si>
  <si>
    <t>Large wrap around vessel with total mid occlusion with intraluminal haziness. Distal vessel fills faintly retrogradely through collaterals from right system.</t>
  </si>
  <si>
    <t>Co-dominant vessel with moderate distal disease. Small caliber High OM1 shows severe diffuse proximal disease.Small caliber OM3 shows subtotal proximal occlusion with clot.</t>
  </si>
  <si>
    <t>Co-Dominant vessel with mild proximal disease followed by moderately severe (60-70%) mid disease having intraluminal haziness.</t>
  </si>
  <si>
    <t>PCI to LAD (culprit vessel) with aggrastat.</t>
  </si>
  <si>
    <t>NADEEM ABBAS S/O M. ASHRAF</t>
  </si>
  <si>
    <t>00296/186/21</t>
  </si>
  <si>
    <t>27,DEC,2021</t>
  </si>
  <si>
    <t>Bifurcating vessel with mild distal tappering.</t>
  </si>
  <si>
    <t>Non-dominant vessel with tight proximal and tight mid stenosis. Fair sized OM2 shows tight proximal stenosis with intraluminal haziness.</t>
  </si>
  <si>
    <t>Dominant ectatic vessel with tight proximal and tight mid stenosis.Good sized PLV shows tight ostial stenosis.</t>
  </si>
  <si>
    <t>PCI to RCA (culprit vessel). Staged PCI to LCx and Diagonal.</t>
  </si>
  <si>
    <t>Large wrap around vessel with mild proximal disease followed by tight distal stenosis near apex. Good sized D1 shows mild proximal annd tight mid stenosis.</t>
  </si>
  <si>
    <t>Sabir Hussain S/o Mian Khan</t>
  </si>
  <si>
    <t>00297/187/21</t>
  </si>
  <si>
    <t>29,DEC,2021</t>
  </si>
  <si>
    <t>Medical Management and anticoagulation. PCI to LCx for refractory symptoms.</t>
  </si>
  <si>
    <t>Large wrap around vessel with mild proximal disease followed by moderately tight mid disease (60-70%) having intraluminal haziness and tight distal stenosis near apex.</t>
  </si>
  <si>
    <t>Normal Bifurcating vessel.</t>
  </si>
  <si>
    <t>Non-dominant vessel with total mid occlusion having intraluminal clot.</t>
  </si>
  <si>
    <t>Dominant vessel with mild irregularities.</t>
  </si>
  <si>
    <t>00298/188/21</t>
  </si>
  <si>
    <t>30,DEC,2021</t>
  </si>
  <si>
    <t>PARVEEN BIBI W/O M SHEHBAZ</t>
  </si>
  <si>
    <t>Short Bifurcating vessel.</t>
  </si>
  <si>
    <t>Large wrap around vessel with tight ostial stenosis followed by moderate mid disease with intraluminal haziness invoving ostium of small sized diagonal which shows tight ostial stenosis.</t>
  </si>
  <si>
    <t>PCI to LAD (culprit vessel).</t>
  </si>
  <si>
    <t xml:space="preserve">KHAIR UN NISA W/O M SAEED </t>
  </si>
  <si>
    <t>00299/189/21</t>
  </si>
  <si>
    <t>31,DEC,2021</t>
  </si>
  <si>
    <t>Large wrap around vessel with ectasia in proximal part and TIMI II flow in distal vessel.</t>
  </si>
  <si>
    <t>Non-dominant normal vessel.</t>
  </si>
  <si>
    <t>00300/001/22</t>
  </si>
  <si>
    <t>01,JAN,2022</t>
  </si>
  <si>
    <t xml:space="preserve">M ASIF SHAREEF S/O SHAREEF  </t>
  </si>
  <si>
    <t>Large wrap around vessel with tight proximal stenosis followed by tight mid stenosis having TIMI I flow in distal vessel.</t>
  </si>
  <si>
    <t>Non-dominant vessel with moderately tight(60-70%) mid stenosis.</t>
  </si>
  <si>
    <t>Dominant vessel with tight proximal stenosis followed by total mid occlusion (CTO) distal vessel fills faintly antegradely through bridging collaterals aswell as retrogradey through left system.</t>
  </si>
  <si>
    <t>00301/002/22</t>
  </si>
  <si>
    <t>03,JAN,2022</t>
  </si>
  <si>
    <t xml:space="preserve">M ASHRAF S/O M BOOTA </t>
  </si>
  <si>
    <t xml:space="preserve">Large wrap around vessel with previously placed patent stent in proximal LAD. D1 shows subtotal ostial occlusion. </t>
  </si>
  <si>
    <t>Non-dominant vessel with previously placed patent stent.</t>
  </si>
  <si>
    <t>Single vessel coronary artery disease with previously placed two patent stents.</t>
  </si>
  <si>
    <t>PCI to D1 for refractory symptoms.</t>
  </si>
  <si>
    <t>BUSHRA W/O M SIDDIQUE</t>
  </si>
  <si>
    <t>00302/003/22</t>
  </si>
  <si>
    <t>05,JAN,2022</t>
  </si>
  <si>
    <t>00303/004/22</t>
  </si>
  <si>
    <t xml:space="preserve">RAZIA W/O M TARIQ </t>
  </si>
  <si>
    <t>00304/005/22</t>
  </si>
  <si>
    <t xml:space="preserve">HABIB AHMED S/O ANAYAT </t>
  </si>
  <si>
    <t>Large wrap around vessel with Tight proximal stenosis</t>
  </si>
  <si>
    <t>Non-dominant vessel with subtotal proximal occlusion with intraluminal haziness.</t>
  </si>
  <si>
    <t>Dominant vessel with tight proximal stenosis followed by severe diffuse mid-distal disease. Distal vessels retrogradely through collaterals from left system.</t>
  </si>
  <si>
    <t>Large wrap around vessel with TIMI II flow in distal vessel.</t>
  </si>
  <si>
    <t>Normal coronary angiogram</t>
  </si>
  <si>
    <t>Large wrap around vessel with mild proximal ectasia having TIMI II flow in distal vessel with intraluminal haziness.</t>
  </si>
  <si>
    <t>Non-dominant vessel with total mid occlusion with intraluminal clot.Distal vessel fills faintly retrogradely through collaterals from left system.</t>
  </si>
  <si>
    <t>Fair sized vessel with moderately tight proximal disease having intraluminal haziness.</t>
  </si>
  <si>
    <t>PCI to LCx (culprit vessel) with aggrastat.</t>
  </si>
  <si>
    <t>AMJAD ALI S/O NOOR SHAH</t>
  </si>
  <si>
    <t>00305/006/22</t>
  </si>
  <si>
    <t>07,JAN,2022</t>
  </si>
  <si>
    <t>Large wrap around vessel with Critical proximal stenosis having intraluminal haziness.Fair sized D1 shows moderately tight ostial stenosis having TIMI II flow in distal vessel.</t>
  </si>
  <si>
    <t>RUBIA KOUSAR W/O MUHAMMAD TAYYAB</t>
  </si>
  <si>
    <t>00306/007/22</t>
  </si>
  <si>
    <t>15, JAN,2022</t>
  </si>
  <si>
    <t>M QASIM S/O M LATIF</t>
  </si>
  <si>
    <t>18, JAN,2022</t>
  </si>
  <si>
    <t xml:space="preserve">ABIDA W/O ASGHAR ALI </t>
  </si>
  <si>
    <t>00307/008/22</t>
  </si>
  <si>
    <t>00308/009/22</t>
  </si>
  <si>
    <t xml:space="preserve">DR. OMER ASLAM </t>
  </si>
  <si>
    <t>Mild Single vessel coronary artery disease.</t>
  </si>
  <si>
    <t>Large wrap around vessel with mild proximal disease.</t>
  </si>
  <si>
    <t>Large wrap around vessel with Critical Diffuse proximal-mid disease with TIMI II flow in distal vessel.</t>
  </si>
  <si>
    <t>Non-dominant vessel with tight mid stenosis having intraluminal haziness.</t>
  </si>
  <si>
    <t>Dominant vessel with moderately tight mid stenosis.</t>
  </si>
  <si>
    <t>00309/010/22</t>
  </si>
  <si>
    <t>25, JAN,2022</t>
  </si>
  <si>
    <t>KHAN MUHAMMAD S/O M. HUSSAIN</t>
  </si>
  <si>
    <t>Large wrap around vessel with Critical proximal disease having intraluminal haziness. Small caliber D1 shows moderate mid disease.</t>
  </si>
  <si>
    <t>Non-dominant vessel with tight mid stenosis and good sized OM1 shows tight proximal stenosis.</t>
  </si>
  <si>
    <t xml:space="preserve">M AFZAL S/O GHULAM RASOOL </t>
  </si>
  <si>
    <t>00310/011/22</t>
  </si>
  <si>
    <t>Large wrap around Calcified vessel with moderately tight (60-70% ) mid disease.</t>
  </si>
  <si>
    <t>Dominant vessel with total proximal occlusion,distal vessel fills faintly retrogradely through collaterals from left system.</t>
  </si>
  <si>
    <t>Non-dominant vessel with total occlusion of previously placed stent in proximal part.</t>
  </si>
  <si>
    <t>00311/012/22</t>
  </si>
  <si>
    <t>Large wrap around normal vessel.</t>
  </si>
  <si>
    <t>PARVEENBIBI W/O SALEEM</t>
  </si>
  <si>
    <t>GHAZALA W/O IFTIKHAR AHMED</t>
  </si>
  <si>
    <t>00312/013/22</t>
  </si>
  <si>
    <t>27, JAN,2022</t>
  </si>
  <si>
    <t>28, JAN,2022</t>
  </si>
  <si>
    <t>JL 3.5 5F &amp; JR 4.0 6F</t>
  </si>
  <si>
    <t>ABDUL RAUF S/O FAZAL MUHAMMAD</t>
  </si>
  <si>
    <t>00313/014/22</t>
  </si>
  <si>
    <t>29, JAN,2022</t>
  </si>
  <si>
    <t>ZAHIDA BIBI W/O ZAFAR HUSSAIN</t>
  </si>
  <si>
    <t>00314/015/22</t>
  </si>
  <si>
    <t>Large wrap around ectatic vessel with TIMI-II distal flow.</t>
  </si>
  <si>
    <t>Large wrap around vessel having tight proximal stenosis followed multiple mild to moderate sequentisl lesions in mid and distal segment. Small to fair sized D1 shows severe diffuse proximal disease.</t>
  </si>
  <si>
    <t>Non-dominant vessel having mild distal irregularities.</t>
  </si>
  <si>
    <t>Dominant vessel showing total proximal occlusion with intraluminal haziness. Distal vessel fill faintely reterogradely through collaterals from left system.</t>
  </si>
  <si>
    <t>PCI to RCA (Culprit vessel) followed by staged PCI to LAD.</t>
  </si>
  <si>
    <t>Co-dominant ectatic vessel with sluggish distal flow.</t>
  </si>
  <si>
    <t>Co-Dominant ectatic vessel.</t>
  </si>
  <si>
    <t>Ectatic coronary angiogram</t>
  </si>
  <si>
    <t xml:space="preserve">M MUSHTAQ S/O M ALI </t>
  </si>
  <si>
    <t>00315/016/22</t>
  </si>
  <si>
    <t>31, JAN,2022</t>
  </si>
  <si>
    <t>Large wrap around ectatic vessel having mild mid disease with TIMI-II distal flow.</t>
  </si>
  <si>
    <t>Non-dominant vessel with mild mid dsease having intraluminal haziness.</t>
  </si>
  <si>
    <t>Ectasia with Mild coronary artery disease.</t>
  </si>
  <si>
    <t xml:space="preserve">NASIR MEHMOOD S/O MANZOOR AHMED </t>
  </si>
  <si>
    <t>00316/017/22</t>
  </si>
  <si>
    <t>Large wrap around ectatic vessel with tight proximal stenosis followed by moderately tight mid stenosis.</t>
  </si>
  <si>
    <t>Non-dominant vessel with Tight ostio-proximal disease of good sized OM1 .</t>
  </si>
  <si>
    <t xml:space="preserve">Dominant vessel with severe diffuse proximal-mid disease having intraluminal haziness followed by total mid occlusion,distal vessel fills retrogradely through collaterals from left system. </t>
  </si>
  <si>
    <t>PCI to RCA (Culprit vessel) followed by staged PCI to LAD/LCX for refractory symptoms.</t>
  </si>
  <si>
    <t>00317/018/22</t>
  </si>
  <si>
    <t>02, FEB,2022</t>
  </si>
  <si>
    <t>00318/019/22</t>
  </si>
  <si>
    <t>Trifurcating moderately tight distal tappering.</t>
  </si>
  <si>
    <t>Tight ostial disease and tight distal disease</t>
  </si>
  <si>
    <t>Tight ostial disease.</t>
  </si>
  <si>
    <t>Tight osteoproximal disease</t>
  </si>
  <si>
    <t>Dominant vessel with Moderate proximal disease with hazziness and tight mid stenosis.</t>
  </si>
  <si>
    <t>TVCAD</t>
  </si>
  <si>
    <t>ZAHID HSSAIN S/O M. HUSSAIN</t>
  </si>
  <si>
    <t>Dominant vessel with moderately tight mid disease with  intraluminal haziness.</t>
  </si>
  <si>
    <t>Large wrap around calcified vessel with total mid occlusion with intraluminal haziness, distal vessle fills very faintly antegradely.</t>
  </si>
  <si>
    <t>RIASAT ALI S/O M RAMZAN</t>
  </si>
  <si>
    <t>MANZOOR HUSSAIN S/O BASHIR AHMED</t>
  </si>
  <si>
    <t>00319/020/22</t>
  </si>
  <si>
    <t>09, FEB,2022</t>
  </si>
  <si>
    <t>Large wrap around vessel with mild distal disease at apex.</t>
  </si>
  <si>
    <t>Co-dominant vessel with Tight ostial stenosis having sluggish distal flow.</t>
  </si>
  <si>
    <t>Co-Dominant vessel with total proximal occlusion distal vessel fills  faintely retrogradely through collaterals from left system.</t>
  </si>
  <si>
    <t>PCI to RCA/LCx for refractory symptoms.</t>
  </si>
  <si>
    <t xml:space="preserve">ABDUL HAMEED S/O ABDUL MAJEED </t>
  </si>
  <si>
    <t>00320/21/22</t>
  </si>
  <si>
    <t>10, FEB,2022</t>
  </si>
  <si>
    <t>Large wrap around vessel with mild Proximal disease.</t>
  </si>
  <si>
    <t>Mild single vessel coronary artery disease.</t>
  </si>
  <si>
    <t>MUHAMMAD RAFIQUE S/O DOLAT ALI</t>
  </si>
  <si>
    <t>00321/22/22</t>
  </si>
  <si>
    <t>11, FEB,2022</t>
  </si>
  <si>
    <t>MUHAMMAD RAMZAN S/O AHMED KHAN</t>
  </si>
  <si>
    <t>00322/23/22</t>
  </si>
  <si>
    <t xml:space="preserve">MUHAMMAD MUNIR S/O MASHOOR </t>
  </si>
  <si>
    <t>00323/24/22</t>
  </si>
  <si>
    <t>Normal Trifurcating vessel.</t>
  </si>
  <si>
    <t>Large wrap around calcified vessel with proximal tight focal ISR in previusly place stent in proximal part of LAD followed by mild mid disease having TIMI II flow in distal vessel.</t>
  </si>
  <si>
    <t>Dominant vessel with severe diffuse mid-distal disease.</t>
  </si>
  <si>
    <t>Non-Dominant vessel with total proximal occlusion,distal vessel fills retrogradely through collaterals from left system.</t>
  </si>
  <si>
    <t>Surgical consultation/ PCI to LAD.</t>
  </si>
  <si>
    <t>Large wrap around vessel with moderately tight proximal disease followed by total occlusion at proximal-mid junction with very faintly antegrade flow having intraluminal haziness.</t>
  </si>
  <si>
    <t>Non-dominant small caliber normal vessel.</t>
  </si>
  <si>
    <t>Dominant vessel with tight proximal stenosis having intraluminal clot followed by severe diffuse proximal-mid disease. There is severe ostio-proximal disease of Good sized PLV with intraluminal haziness. Good sized PDA shows moderate ostial stenosis.</t>
  </si>
  <si>
    <t>12, FEB,2022</t>
  </si>
  <si>
    <t>small caliber normal vessel.</t>
  </si>
  <si>
    <t>Large wrap around calcified vessel with critical disease at proximal-mid junction followed by severe diffuse disease in mid.</t>
  </si>
  <si>
    <t>Non-dominant vessel with mild proximal disease. Good sized OM1 shows tight ostial stenosis followed by tight proximal-mid disease and tight distal stenosis.</t>
  </si>
  <si>
    <t>Dominant ectatic vessel with severe diffuse proximal-mid disease of PDA.</t>
  </si>
  <si>
    <t>MUHAMMAD NAWAZ S/O AMIR HASSIN</t>
  </si>
  <si>
    <t>00324/25/22</t>
  </si>
  <si>
    <t>13, FEB,2022</t>
  </si>
  <si>
    <t xml:space="preserve">M NASEER S/O M BASHIR </t>
  </si>
  <si>
    <t>00325/26/22</t>
  </si>
  <si>
    <t>14, FEB,2022</t>
  </si>
  <si>
    <t>Large vessel with moderate proximal disease (Recanalised Vessel).</t>
  </si>
  <si>
    <t>Non-dominant ectatic vessel with sluggish flow in distal vessel.</t>
  </si>
  <si>
    <t>Dominant vessel with mild to moderate mid disease.</t>
  </si>
  <si>
    <t>Non-dominant vessel with total distal occlusion having intraluminal haziness.</t>
  </si>
  <si>
    <t>PCI to LCx ( culprit vessel).</t>
  </si>
  <si>
    <t>00326/27/22</t>
  </si>
  <si>
    <t>GHULAM ABBAS S/O ABDUL HAMEED</t>
  </si>
  <si>
    <t>16, FEB,2022</t>
  </si>
  <si>
    <t>KHUSHI MUHAMMAD S/O BASHIR HUSSAIN</t>
  </si>
  <si>
    <t>00327/28/22</t>
  </si>
  <si>
    <t>JL 3.5 5F &amp; JR 4.0 5F</t>
  </si>
  <si>
    <t>Normal Bifurcating vessel</t>
  </si>
  <si>
    <t xml:space="preserve">Moderate ostial disease followed by total mid occlusion with intraluminal clot, late antegrade filling with TIMI 1 flow. </t>
  </si>
  <si>
    <t>Co-Dominant vessel with Tight Distal disease with TIMI II flow. OM1 is small caliber vessel with tight ostial disease.</t>
  </si>
  <si>
    <t>Co-Dominant vessel with total mid occlusion.</t>
  </si>
  <si>
    <t>CABG/Multi Vessel PCI.</t>
  </si>
  <si>
    <t>Large vessel with tight mid stenosis.</t>
  </si>
  <si>
    <t>Dominant vessel with tight distal stenosis having intraluminal haziness with TIMI I flow.</t>
  </si>
  <si>
    <t>PCI to LCx ( culprit vessel) and staged PCI to LAD/RCA.</t>
  </si>
  <si>
    <t>ABU BAKAR S/O MUHAMMAD ASLAM</t>
  </si>
  <si>
    <t>00329/30/22</t>
  </si>
  <si>
    <t>00328/29/22</t>
  </si>
  <si>
    <t>18, FEB,2022</t>
  </si>
  <si>
    <t>RAZIA BIBI W/O ALLAH DITTA</t>
  </si>
  <si>
    <t xml:space="preserve">Tight mid severe diffuse disease </t>
  </si>
  <si>
    <t>Non-Dominant vessel with tight mid disease</t>
  </si>
  <si>
    <t>Dominant vessel tight proximal disease with intraluminal clot and moderate distal disease</t>
  </si>
  <si>
    <t>TIPPLE VESSEL CORONARY ARTERY DISEASE</t>
  </si>
  <si>
    <t>CABG/ MULTI VESSEL PCI</t>
  </si>
  <si>
    <t>Moderate proximal disease and tight stenosis near apex.</t>
  </si>
  <si>
    <t>Co dominant vessel with tight distal severe diffuse disease. OM2 is subtotal.</t>
  </si>
  <si>
    <t>Co dominant vessel with aberrant origin from left cusp with mild generalized disease</t>
  </si>
  <si>
    <t xml:space="preserve">KHADIM HUSSAIN S/O TALIB </t>
  </si>
  <si>
    <t>00330/31/22</t>
  </si>
  <si>
    <t xml:space="preserve">RUKHSANA W/O KHALID PERVAIZ </t>
  </si>
  <si>
    <t>00331/32/22</t>
  </si>
  <si>
    <t>21, FEB,2022</t>
  </si>
  <si>
    <t>Short Bifurcating vessel</t>
  </si>
  <si>
    <t>Co dominant vessel with TIMI II flow in distal vessel.</t>
  </si>
  <si>
    <t>Large wrap around ectatic vessel with sluggish flow in distal vessel.</t>
  </si>
  <si>
    <t>Co dominant normal vessel.</t>
  </si>
  <si>
    <t>Large wrap around vessel with moderate proximal disease and tight distal stenosis.</t>
  </si>
  <si>
    <t>00332/33/22</t>
  </si>
  <si>
    <t>00333/34/22</t>
  </si>
  <si>
    <t>00334/35/22</t>
  </si>
  <si>
    <t>00335/36/22</t>
  </si>
  <si>
    <t>00336/37/22</t>
  </si>
  <si>
    <t>00337/38/22</t>
  </si>
  <si>
    <t>00338/39/22</t>
  </si>
  <si>
    <t xml:space="preserve">M SALLEM S/O M IKRAM </t>
  </si>
  <si>
    <t>22, FEB,2022</t>
  </si>
  <si>
    <t>ZAKIA W/O SIDDIQUE</t>
  </si>
  <si>
    <t xml:space="preserve">M SALEEM S/O SHAH MUHAMMAD </t>
  </si>
  <si>
    <t xml:space="preserve">TAHIRA W/O M ASGHAR </t>
  </si>
  <si>
    <t xml:space="preserve">ADEEL S/O ALTAF </t>
  </si>
  <si>
    <t xml:space="preserve">JAVED S/O ABDUL RAHEEM </t>
  </si>
  <si>
    <t>ZAHIDA BIBI W/O M IRFAN</t>
  </si>
  <si>
    <t>Large wrap around vessel with tight proximal disease followed by two tight sequential lesions in mid distal part .</t>
  </si>
  <si>
    <t>Co dominant vessel with tight ostial stenosis followed by three tight mid stenosis having intraluminal haziness.</t>
  </si>
  <si>
    <t>Co dominant vessel with tight proximal disease followed by tight sequential lesions in mid distal part with intraluminal haziness.</t>
  </si>
  <si>
    <t>Surgical consultation.</t>
  </si>
  <si>
    <t>Large wrap around vessel with moderate mid disease (Recanalised vessel) having TIMI II flow in distal vessel.</t>
  </si>
  <si>
    <t xml:space="preserve"> Medical Management and Risk factors modification. Anticoagulation.</t>
  </si>
  <si>
    <t>Large wrap around ectatic vessel in proximal part with TIMI II flow in distal vessel.</t>
  </si>
  <si>
    <t>Dominant vessel with previously placed patent stent in proximal-mid segment .</t>
  </si>
  <si>
    <t>Large wrap around vessel with moderately tight (60-70%) stenosis in mid LAD.</t>
  </si>
  <si>
    <t>Normal trifurcating vessel</t>
  </si>
  <si>
    <t>Large wrap around vessel with mild distal disease.</t>
  </si>
  <si>
    <t>Non-Dominant vessel with tight ostial stenosis followed by tight proximal disease of fair sized OM2.</t>
  </si>
  <si>
    <t>Fair sized normal vessel.</t>
  </si>
  <si>
    <t>Dominant vessel with tight mid followed by tight distal stenosis having intraluminal haziness.</t>
  </si>
  <si>
    <t>Large wrap around vessel with total mid occlusion having intraluminal haziness.</t>
  </si>
  <si>
    <t>Non-Dominant vessel with mild mid disease having intraluminal haziness.</t>
  </si>
  <si>
    <t>Dominant vessel with mild to moderate mid disease having intraluminal haziness.</t>
  </si>
  <si>
    <t>Large wrap around vessel with moderate mid disease (recanalised vessel).</t>
  </si>
  <si>
    <t>JL 4.0 5F &amp; JR 4.0 5F</t>
  </si>
  <si>
    <t>00339/40/22</t>
  </si>
  <si>
    <t>00340/41/22</t>
  </si>
  <si>
    <t>23, FEB,2022</t>
  </si>
  <si>
    <t>MIRZA LIAQAT S/O ASHIQ ALI</t>
  </si>
  <si>
    <t>HIDAYAT ULLAH S/O M RAMZAN</t>
  </si>
  <si>
    <t>HANIF S/O RAFIQUE</t>
  </si>
  <si>
    <t>00341/42/22</t>
  </si>
  <si>
    <t>00342/43/22</t>
  </si>
  <si>
    <t>SYED NAZIR HUSSAIN S/O AMEER HUSSAIN</t>
  </si>
  <si>
    <t>Dominant ectatic vessel with abberant origion from Left coronary cusp with mild proximal disease and sluggish flow in distal vessel.</t>
  </si>
  <si>
    <t>Ectasia with mild single vessel coronary Artery Disease.</t>
  </si>
  <si>
    <t>Non-Dominant ectatic vessel with sluggish flow in distal vessel and mild distal disease.</t>
  </si>
  <si>
    <t>Dominant ectatic vessel with tight distal disease at bifurcation of PDA and PLV which itself shows tight ostial disease of PDA and moderate ostial disease of PLV.</t>
  </si>
  <si>
    <t>Large wrap around ectatic vessel with critical mid stenosis and TIMI II flow in distal vessel.</t>
  </si>
  <si>
    <t>Ectasia with two vessel coronary Artery Disease.</t>
  </si>
  <si>
    <t>PCI TO LAD (culprit vessel). Staged PCI to RCA .</t>
  </si>
  <si>
    <t>Large wrap around ectatic vessel in proximal part with mild ostial stenosis and tight mid disease having TIMI II flow in distal vessel. Fair sized D1 shows tight proximal stenosis.</t>
  </si>
  <si>
    <t>Non-Dominant vessel with tight proximal disease and tight ostial stenosis of Good sized OM2.</t>
  </si>
  <si>
    <t>Dominant ectatic vessel with moderate proximal disease and sluggish flow in distal vessel.</t>
  </si>
  <si>
    <t>Ectasia with three vessel coronary Artery Disease.</t>
  </si>
  <si>
    <t>Dominant Ectatic vessel with moderate mid disease and sluggish distal flow.</t>
  </si>
  <si>
    <t>Large wrap around ectatic vessel in proximal part with moderate mid disease and sluggish flow in distal vessel.</t>
  </si>
  <si>
    <t>Non-Dominant vessel with tight proximal stenosis.</t>
  </si>
  <si>
    <t xml:space="preserve">KUBRA W/O GULZAR AHMED </t>
  </si>
  <si>
    <t>00343/44/22</t>
  </si>
  <si>
    <t>24, FEB,2022</t>
  </si>
  <si>
    <t>Large wrap around vessel with tight stenosis at proximal-mid junction and sluggish flow in distal vessel.</t>
  </si>
  <si>
    <t>Co-Dominant Ectatic vessel with moderate mid disease.</t>
  </si>
  <si>
    <t>PCI TO LAD .</t>
  </si>
  <si>
    <t>SALEEMA BIBI W/O SIDDIQUE</t>
  </si>
  <si>
    <t>0344/45/22</t>
  </si>
  <si>
    <t>Large wrap around ectatic vessel with tight proximal stenosis.</t>
  </si>
  <si>
    <t>Non-Dominant ectatic normal vessel.</t>
  </si>
  <si>
    <t>Dominant ectatic vessel with intraluminal clot (Recananlised vessel ).</t>
  </si>
  <si>
    <t>IMRAN S/O LIAQAT ALI</t>
  </si>
  <si>
    <t>0345/46/22</t>
  </si>
  <si>
    <t>MUHAMMAD ALAM S/O KHALIL AHMED</t>
  </si>
  <si>
    <t>0346/47/22</t>
  </si>
  <si>
    <t>Large wrap around ectatic vessel with moderate proximal stenosis and moderately tight disease in proximal-mid junction followed by tight distal stenosis near apex with TIMI II flow in distal vessel.</t>
  </si>
  <si>
    <t>Non-Dominant ectatic vessel with sluggish flow.</t>
  </si>
  <si>
    <t>Dominant ectatic vessel (Recananlised vessel ) having sluggish flow with tight ostial stenosis of small sized PDA.</t>
  </si>
  <si>
    <t>Medical Management and Risk factors modification. Anticoagulation. PCI TO LAD for refractory symptoms.</t>
  </si>
  <si>
    <t>Large wrap around ectatic vessel with Moderate disease at proximal-mid junction having sluggish flow in distal vessel.</t>
  </si>
  <si>
    <t>Dominant ectatic vessel with tight proximal stenosis.</t>
  </si>
  <si>
    <t>MUHAMMAD RAFIQUE S/O GHULAM MUHAMMAD</t>
  </si>
  <si>
    <t>0347/48/22</t>
  </si>
  <si>
    <t>25, FEB,2022</t>
  </si>
  <si>
    <t>0348/49/22</t>
  </si>
  <si>
    <t>MUNIR MASIH S/O SOHAN MASIH</t>
  </si>
  <si>
    <t>0349/50/22</t>
  </si>
  <si>
    <t>KANEEZ AKHTAR W/O NAZEER AHMED</t>
  </si>
  <si>
    <t>RAZIA BIBI W/O RAFIQAT ALI</t>
  </si>
  <si>
    <t>MUHAMMAD RAFIQUE S/O MUHAMMAD HANIF</t>
  </si>
  <si>
    <t>IRSHAD BEGUM W/O MUHAMMAD BASHIR</t>
  </si>
  <si>
    <t>NAZEER AHMED S/O M BASHIR</t>
  </si>
  <si>
    <t>0350/51/22</t>
  </si>
  <si>
    <t>Large wrap around vessel with tight mid stenosis having intraluminal haziness.</t>
  </si>
  <si>
    <t>Non-Dominant vessel with critical mid stenosis with intraluminal haziness.</t>
  </si>
  <si>
    <t>PCI TO LCx and LAD . Staged PCI to RCA for refractory symptoms.</t>
  </si>
  <si>
    <t>Large wrap around calcified vessel with severe diffuse disease from proximal to mid segments.</t>
  </si>
  <si>
    <t>Co-Dominant vessel with moderate ostial stenosis followed by tight mid stenosis.</t>
  </si>
  <si>
    <t>Co-Dominant vessel with proximal ectasia followed by critical diffuse disease from proximal to mid part. Distal vessel fills faintly retrogradely through collaterals from left system.</t>
  </si>
  <si>
    <t>PCI to RCA (Culprit vessel). Staged Multivessel PCI Vs CABG</t>
  </si>
  <si>
    <t>Non-Dominant vessel with moderately tight mid stenosis having intraluminal haziness.</t>
  </si>
  <si>
    <t>Dominant ectatic vessel with tight distal stenosis and large clot burden.</t>
  </si>
  <si>
    <t xml:space="preserve">PCI to RCA (Culprit vessel). </t>
  </si>
  <si>
    <t>Large wrap around vessel with mild mid disease.</t>
  </si>
  <si>
    <t>Non-Dominant vessel with moderate mid stenosis.</t>
  </si>
  <si>
    <t>Dominant ectatic vessel with mild mid disease.</t>
  </si>
  <si>
    <t>Ectasia with moderate single vessel coronary Artery Disease.</t>
  </si>
  <si>
    <t>0351/52/22</t>
  </si>
  <si>
    <t>0352/53/22</t>
  </si>
  <si>
    <t>0353/54/22</t>
  </si>
  <si>
    <t>Large wrap around vessel with total mid occlusion. Fair sized D1 shows tight mid stenosis.</t>
  </si>
  <si>
    <t>Non-Dominant vessel with tight mid stenosis of OM1.</t>
  </si>
  <si>
    <t xml:space="preserve">PCI TO LAD (culprit vessel). </t>
  </si>
  <si>
    <t>Large wrap around vessel with tight proximal stenosis.</t>
  </si>
  <si>
    <t>Dominant ectatic vessel.</t>
  </si>
  <si>
    <t>Non-Dominant vessel with moderate proximal stenosis.</t>
  </si>
  <si>
    <t>SOBIA W/O SHARJEEL</t>
  </si>
  <si>
    <t>0354/55/22</t>
  </si>
  <si>
    <t xml:space="preserve">Dominant ectatic vessel. </t>
  </si>
  <si>
    <t>0355/56/22</t>
  </si>
  <si>
    <t>26, FEB,2022</t>
  </si>
  <si>
    <t xml:space="preserve">ABDUL JABBAR S/O REHMAT ALI </t>
  </si>
  <si>
    <t>Large wrap around calcified vessel with tight distal stenosis followed by tight stenosis near apex. Good sized D1 shows moderate ostial stenosis.</t>
  </si>
  <si>
    <t>Non-Dominant vessel having severe diffuse mid distal disease.</t>
  </si>
  <si>
    <t>PCI TO LAD and LCx for refractory symptoms.</t>
  </si>
  <si>
    <t>Dominant vessel with moderate mid disease and moderate distal disease near bifurcation, small sized PDA shows tight mid disease.</t>
  </si>
  <si>
    <t xml:space="preserve">RASHEED AHMED S/O JAMAL DIN </t>
  </si>
  <si>
    <t>0356/57/22</t>
  </si>
  <si>
    <t>27, FEB,2022</t>
  </si>
  <si>
    <t>SHAHID MEHMOOD S/O MUHAMMAD AMEER</t>
  </si>
  <si>
    <t>0357/58/22</t>
  </si>
  <si>
    <t>Large wrap around vessel with subtotal proximal occlusion having intraluminal clot.distal vessel fills faintly antergradely aswell as retrogradely. Small caliber D1 shows tight ostial stenosis.</t>
  </si>
  <si>
    <t>Non-Dominant vessel having tight mid and tight distal stenosis. Good sized Om1 shows tight distal stenosis with clot. OM2 shows subtotal occlusion.</t>
  </si>
  <si>
    <t>Non-Dominant vessel with tight ostial stenosis of good sized OM1.</t>
  </si>
  <si>
    <t>Dominant vessel with tight distal stenosis before bifurcation involving ostium of good sized PDA with intraluminal haziness.</t>
  </si>
  <si>
    <t>MANZOOR HUSSAIN S/O ALLAH BAKHSH</t>
  </si>
  <si>
    <t>0358/59/22</t>
  </si>
  <si>
    <t xml:space="preserve">SHAMSHAD BIBI W/O QADIR AHMED </t>
  </si>
  <si>
    <t>0359/60/22</t>
  </si>
  <si>
    <t>Moderate Two vessel coronary Artery Disease.</t>
  </si>
  <si>
    <t>Dominant vessel with moderate (60%) mid disease.</t>
  </si>
  <si>
    <t>Large wrap around vessel with moderate (50-60%) mid disease.</t>
  </si>
  <si>
    <t>Large wrap around vessel with mild to moderate mid disease.</t>
  </si>
  <si>
    <t>Dominant vessel with mild mid and mild distal disease.</t>
  </si>
  <si>
    <t>Mild coronary Artery Disease.</t>
  </si>
  <si>
    <t xml:space="preserve">MUHAMMAD JAMEEL S/O M SHARIF </t>
  </si>
  <si>
    <t>0360/61/22</t>
  </si>
  <si>
    <t>28, FEB,2022</t>
  </si>
  <si>
    <t>Non-Dominant vessel with severe diffuse proximal-mid disease.</t>
  </si>
  <si>
    <t>Dominant vessel with tight proximal disease followed by moderate mid and tight distal disease at bifurcation involving the ostium of fair sized PDA. Distal vessel fills retrogradely through collaterals from left system.</t>
  </si>
  <si>
    <t>PCI TO LCx and RCA for refractory symptoms.</t>
  </si>
  <si>
    <t xml:space="preserve">M SHAHBAZ S/O M YOUSAF </t>
  </si>
  <si>
    <t>0361/62/22</t>
  </si>
  <si>
    <t xml:space="preserve">BABER SOHAIL S/O ALAF DIN </t>
  </si>
  <si>
    <t>0362/63/22</t>
  </si>
  <si>
    <t>Large wrap around vessel with tight proximal and diffuse mid-distal disease.</t>
  </si>
  <si>
    <t>Mega Dominant ectatic vessel with sluggish flow in distal vessel.</t>
  </si>
  <si>
    <t>Large wrap around vessel with moderate disease at proximal mid junction.</t>
  </si>
  <si>
    <t>Large wrap around vessel with moderate distal disease.</t>
  </si>
  <si>
    <t xml:space="preserve">M NAZEER S/O SARDAR MUHAMMAD </t>
  </si>
  <si>
    <t>0363/64/22</t>
  </si>
  <si>
    <t>Moderate single vessel coronary Artery Disease.</t>
  </si>
  <si>
    <t>Dominant vessel with mild mid disease and total distal occlusion having large clot burden involving the ostium of Good sized PDA. Distal vessel fills retrogradely through collaterals from left system.</t>
  </si>
  <si>
    <t xml:space="preserve">SALMA W/O M AZAM </t>
  </si>
  <si>
    <t>0364/65/22</t>
  </si>
  <si>
    <t>Large wrap around vessel with moderate proximal disease and tight mid-distal stenosis.</t>
  </si>
  <si>
    <t>Dominant  vessel with total proximal occlusion,distal vessel fills retrogradely through collaterals from left system.</t>
  </si>
  <si>
    <t>0365/66/22</t>
  </si>
  <si>
    <t xml:space="preserve">Medical Management and Risk factors modification. Anticoagulation. </t>
  </si>
  <si>
    <t xml:space="preserve">ABDUL MANAN S/O ABDUL RASHEED </t>
  </si>
  <si>
    <t>0366/67/22</t>
  </si>
  <si>
    <t>Normal Trifurcating vessel</t>
  </si>
  <si>
    <t>Non-Dominant vessel with tight ostio-proximal stenosis of OM1.</t>
  </si>
  <si>
    <t>PCI TO LAD and LCx .</t>
  </si>
  <si>
    <t xml:space="preserve">SALEEMA W/O ATTA ULLAH </t>
  </si>
  <si>
    <t>0367/68/22</t>
  </si>
  <si>
    <t>01, MAR,2022</t>
  </si>
  <si>
    <t>Large wrap around vessel with critical stenosis at proximal-mid junction. Fair sized D1 shows tight ostio-proximal stenosis.</t>
  </si>
  <si>
    <t>small caliber vessel with diffuse proximal disease.</t>
  </si>
  <si>
    <t>Non-Dominant vessel with mild proximal and diffuse distal disease.</t>
  </si>
  <si>
    <t xml:space="preserve">Dominant vessel with moderately tight mid stenosis and tight distal stenosis. </t>
  </si>
  <si>
    <t xml:space="preserve">JAFFAR HUSSAIN S/O M SHAFI </t>
  </si>
  <si>
    <t>0368/69/22</t>
  </si>
  <si>
    <t>0369/70/22</t>
  </si>
  <si>
    <t>0370/71/22</t>
  </si>
  <si>
    <t>0371/72/22</t>
  </si>
  <si>
    <t>02, MAR,2022</t>
  </si>
  <si>
    <t>0372/73/22</t>
  </si>
  <si>
    <t>Dominant Ectatic vessel with mild proximal disease and intraluminal haziness.</t>
  </si>
  <si>
    <t>Non-Dominant vessel with moderate distal disease.</t>
  </si>
  <si>
    <t>Large wrap around vessel with critical mid disease.Good sized D2 shows moderate mid disease.</t>
  </si>
  <si>
    <t>WASIL S/O NAIK MUHAMMAD</t>
  </si>
  <si>
    <t>Large wrap around Calcified vessel with total proximal occlusion,distal vessel fills retrogradely through collaterals from both systems.</t>
  </si>
  <si>
    <t>Non-Dominant calcified vessel with tight proximal and diffuse mid disease.</t>
  </si>
  <si>
    <t xml:space="preserve">AMEER BIBI W/O REHAM ALI </t>
  </si>
  <si>
    <t xml:space="preserve">M YOUSAF S/O FAZAL MUHAMMAD </t>
  </si>
  <si>
    <t>Large wrap around vessel with tight mid and moderate mid-distal disease having intraluminal clot.</t>
  </si>
  <si>
    <t>LMS and Two vessel coronary Artery Disease.</t>
  </si>
  <si>
    <t>Urgent CABG.</t>
  </si>
  <si>
    <t xml:space="preserve">ABID S/O MIRAJ DIN </t>
  </si>
  <si>
    <t xml:space="preserve">Separate origion of Large wrap around vessel with tight proximal- mid stenosis. </t>
  </si>
  <si>
    <t>Dominant ectatic vessel with tight proximal stenosis and moderate mid disease.</t>
  </si>
  <si>
    <t>0373/74/22</t>
  </si>
  <si>
    <t>Separate origion of Non-Dominant ectatic vessel with mild distal disease.</t>
  </si>
  <si>
    <t>ABDUL RASHEED S/O M HUSSAIN</t>
  </si>
  <si>
    <t>Large wrap around vessel with tight mid stenosis.</t>
  </si>
  <si>
    <t>Large wrap around calcified vessel with tight ostial stenosis and tight mid stenosis with intraluminal haziness.</t>
  </si>
  <si>
    <t>Non-Dominant vessel with moderately tight mid stenosis.</t>
  </si>
  <si>
    <t>Aberrant origion of RCA,non slective view shows mild proximal disease.</t>
  </si>
  <si>
    <t>CABG. CT angio for RCA visualisation.</t>
  </si>
  <si>
    <t>KISHWAR W/O M YAQOOB</t>
  </si>
  <si>
    <t>0374/75/22</t>
  </si>
  <si>
    <t>03, MAR,2022</t>
  </si>
  <si>
    <t>Large wrap around (recanalised) vessel with mild disease at proximal-mid segment having intraluminal haziness.</t>
  </si>
  <si>
    <t>Non-Dominant ectatic vessel.</t>
  </si>
  <si>
    <t xml:space="preserve">Medical Management and Risk factors modification. </t>
  </si>
  <si>
    <t xml:space="preserve">MUNAWAR S/O GHULAM RASOOL </t>
  </si>
  <si>
    <t>0375/76/22</t>
  </si>
  <si>
    <t>Separate origion of Large wrap around Calcified vessel with severe diffuse proximal-mid disease.</t>
  </si>
  <si>
    <t>Separate origion of Non-Dominant vessel with tight mid stenosis.</t>
  </si>
  <si>
    <t>MUHAMMAD ILYAS S/O BASKAT ALI</t>
  </si>
  <si>
    <t>0376/77/22</t>
  </si>
  <si>
    <t>Large wrap around calcified vessel with total mid occlusion with intraluminal haziness.</t>
  </si>
  <si>
    <t>Dominant vessel with moderate mid stenosis of OM1 having intraluminal haziness.</t>
  </si>
  <si>
    <t xml:space="preserve">ABIDA SHAHEEN W/O M AFZAL </t>
  </si>
  <si>
    <t>0377/78/22</t>
  </si>
  <si>
    <t xml:space="preserve">M YAQOOB S/O ABDUL LATIF </t>
  </si>
  <si>
    <t>0378/79/22</t>
  </si>
  <si>
    <t>Large wrap around calcified vessel with Moderate mid disease.</t>
  </si>
  <si>
    <t>Non-Dominant vessel with moderate mid disease and moderate proximal disease of OM.</t>
  </si>
  <si>
    <t>Dominant vessel with tight mid and tight distal stenosis having intraluminal haziness.</t>
  </si>
  <si>
    <t>Mild distal tapering</t>
  </si>
  <si>
    <t>Large wrap around calcified vessel with tight proximal stenosis followed by Moderate mid disease and tight distal disease near apex.</t>
  </si>
  <si>
    <t>Aberrant origion from RCA of non-dominant small caliber vessel with severe diffuse disease.</t>
  </si>
  <si>
    <t>Dominant ectatic calcified vessel with subtotal mid occlusion,distal vessel fills retrogradely through collaterals from left system.</t>
  </si>
  <si>
    <t>TANVEER AKHTAR S/O MUMTAZ AHMED</t>
  </si>
  <si>
    <t>0379/80/22</t>
  </si>
  <si>
    <t>04, MAR,2022</t>
  </si>
  <si>
    <t>MUHAMMAD ASHRAF S/O MUHAMMAD DIN</t>
  </si>
  <si>
    <t>0380/81/22</t>
  </si>
  <si>
    <t>Dominant ectatic vessel with moderate mid disease having sluggish flow.</t>
  </si>
  <si>
    <t>Medical Management and Risk factors modification. Anticoagulation.</t>
  </si>
  <si>
    <t>Large wrap around Ectatic vessel.</t>
  </si>
  <si>
    <t>Medical Management and Risk factors modification.</t>
  </si>
  <si>
    <t>0381/82/22</t>
  </si>
  <si>
    <t xml:space="preserve">M IMRAN S/O M YOUSAF </t>
  </si>
  <si>
    <t>Non-Dominant vessel with tight distal stenosis. OM2 tight ostio-proximal stenosis.</t>
  </si>
  <si>
    <t xml:space="preserve">PCI TO LCx (culprit vessel). </t>
  </si>
  <si>
    <t>0382/83/22</t>
  </si>
  <si>
    <t>05, MAR,2022</t>
  </si>
  <si>
    <t xml:space="preserve">TARIQ MEHMOOD S/O QURBAN ALI </t>
  </si>
  <si>
    <t>0383/84/22</t>
  </si>
  <si>
    <t xml:space="preserve">SYED TAHIR S/O IMAM BHAIG </t>
  </si>
  <si>
    <t>Large wrap around calcified vessel with moderate ostial and total proximal occlusion. Distal vessel fills retrogradely through collaterals from right system.</t>
  </si>
  <si>
    <t>Non-Dominant vessel with mild proximal ectasia.</t>
  </si>
  <si>
    <t>Dominant ectatic  vessel.</t>
  </si>
  <si>
    <t>CABG/ PCI to LAD.</t>
  </si>
  <si>
    <t>Large wrap around ectatic vessel with tight ostial followed by tight  proximal and moderate mid-distal disease.Fair sized D1 shows tight ostial stenosis.</t>
  </si>
  <si>
    <t>Non-Dominant vessel with mild ostial followed by tight stenosis at proximal-mid junction and severe diffuse distal disease with intraluminal haziness.</t>
  </si>
  <si>
    <t>Dominant ectatic  vessel with tight proximal stenosis of PLV with sluggish flow in distal vessel.</t>
  </si>
  <si>
    <t>0384/85/22</t>
  </si>
  <si>
    <t>Dominant ectatic  vessel with sluggish flow in distal vessel.</t>
  </si>
  <si>
    <t>Mild Ectatic coronary angiogram</t>
  </si>
  <si>
    <t xml:space="preserve">NAZAR ABBAS S/O SHAIR MUHAMMAD </t>
  </si>
  <si>
    <t>0385/86/22</t>
  </si>
  <si>
    <t>0386/87/22</t>
  </si>
  <si>
    <t xml:space="preserve">ISHTIAQ AHMED S/O REHMATALI </t>
  </si>
  <si>
    <t>Large wrap around Ectatic vessel with sluggish flow in distal vessel.</t>
  </si>
  <si>
    <t>MUHAMMAD AFZAL S/O SARDAR MUHAMMAD</t>
  </si>
  <si>
    <t xml:space="preserve">Large wrap around Vessel with mild ostial stenosis follwed by tight mid stenosis and moderately tight dstal disease. </t>
  </si>
  <si>
    <t>Non-Dominant vessel with moderate ostial and tight proximal stenosis with intraluminal haziness.</t>
  </si>
  <si>
    <r>
      <t>Dominant vessel with sub-total proximal occlusion having intraluminal haziness. D</t>
    </r>
    <r>
      <rPr>
        <b/>
        <sz val="12"/>
        <color theme="1"/>
        <rFont val="Cambria"/>
        <family val="1"/>
      </rPr>
      <t>istal vessel fills retrogradely through collaterals from left system.</t>
    </r>
  </si>
  <si>
    <t>RASOOLAN BIBI W/O RIAZ AHMED</t>
  </si>
  <si>
    <t>0387/88/22</t>
  </si>
  <si>
    <t>06, MAR,2022</t>
  </si>
  <si>
    <t>Large wrap around Vessel with mild mid disease.</t>
  </si>
  <si>
    <t>Mild single vessel coronary Artery Disease.</t>
  </si>
  <si>
    <t>SALEEM BIBI D/O HAJI HASAN MUHAMMAD</t>
  </si>
  <si>
    <t>0388/89/22</t>
  </si>
  <si>
    <t>07, MAR,2022</t>
  </si>
  <si>
    <t>0389/90/22</t>
  </si>
  <si>
    <t>0390/91/22</t>
  </si>
  <si>
    <t>0391/92/22</t>
  </si>
  <si>
    <t>Large wrap around Vessel with mild Proximal disease.</t>
  </si>
  <si>
    <t>SURAYA W/O ABDUL REHMAN</t>
  </si>
  <si>
    <t>Large wrap around Vessel with tight mid and tight distal stenosis,followed by another tight lesion near apex.</t>
  </si>
  <si>
    <t>Dominant vessel with moderate mid disease followed by tight distal stenosis. Good sized OM1 shows moderate proximal and tight mid stenosis.</t>
  </si>
  <si>
    <t>PCI TO LCx and LAD.</t>
  </si>
  <si>
    <t xml:space="preserve">M MUNIR S/O M ABDULLAH </t>
  </si>
  <si>
    <t>Non-Dominant vessel with moderate mid disease and moderately tight distal stenosis  with intraluminal haziness.</t>
  </si>
  <si>
    <t>Dominant vessel with tight proximal stenosis and Good sized PDA shows tight mid stenosis.</t>
  </si>
  <si>
    <t xml:space="preserve">M ASLAM S/O M IBRAHIM </t>
  </si>
  <si>
    <t>Large wrap around normal Vessel.</t>
  </si>
  <si>
    <t>0392/93/22</t>
  </si>
  <si>
    <t>M ASLAM S/O M LATIF</t>
  </si>
  <si>
    <t>Large wrap around Calcified Vessel with multiple sequential tight lesions from proximal to distal part of LAD.</t>
  </si>
  <si>
    <t>Non-Dominant vessel with tight ostio-proximal stenosis having intraluminal haziness.</t>
  </si>
  <si>
    <t>Dominant vessel with tight proximal stenosis and Good sized PDA shows tight odtio--proximal stenosis.</t>
  </si>
  <si>
    <t>Large wrap around Vessel with multiple sequential tight lesions in mid and distal part of LAD.</t>
  </si>
  <si>
    <t xml:space="preserve">JAVED IQBAL S/O M BOOTA </t>
  </si>
  <si>
    <t>0393/94/22</t>
  </si>
  <si>
    <t>08, MAR,2022</t>
  </si>
  <si>
    <t>0394/95/22</t>
  </si>
  <si>
    <t>0395/96/22</t>
  </si>
  <si>
    <t>0396/97/22</t>
  </si>
  <si>
    <t>0397/98/22</t>
  </si>
  <si>
    <t>Large wrap around Vessel with total proximal occlusion. Distal vessel fills retrogradely through collaterals from right system. Good sized D1 shows moderately tight ostial stenosis with intraluminal haziness.</t>
  </si>
  <si>
    <t>single vessel coronary Artery Disease.</t>
  </si>
  <si>
    <t>PCI TO LAD/ CABG</t>
  </si>
  <si>
    <t>MEMOONA W/O ABDUL MANAN</t>
  </si>
  <si>
    <t>Non-Dominant vessel with mild proximal and tight mid stenosis.Good sized OM1 shows tight mid stenosis.</t>
  </si>
  <si>
    <t>small caliber vessel with tight proximal disease.</t>
  </si>
  <si>
    <t>Dominant vessel with moderate proximal stenosis and tight mid stenosis.</t>
  </si>
  <si>
    <t>PCI TO LCx and RCA.</t>
  </si>
  <si>
    <t xml:space="preserve">ZULFIQAR ALI S/O ALLAH RAKHA </t>
  </si>
  <si>
    <t>Large wrap around Normal Vessel.</t>
  </si>
  <si>
    <t>Dominant ectatic vessel with mild proximal disease(recanalised) having sluggish flow in distal vessel.</t>
  </si>
  <si>
    <t>Mild two vessel coronary Artery Disease.</t>
  </si>
  <si>
    <t xml:space="preserve">M ASLAM S/O RAFIQ </t>
  </si>
  <si>
    <t>Large wrap around Calcified Vessel with tight ostial stenosis and moderate mid disease. Fair sized D1 shows tight mid disease.</t>
  </si>
  <si>
    <t>Non-Dominant vessel with tight distal stenosis.</t>
  </si>
  <si>
    <t>Dominant vessel with moderate mid and moderate distal disease.</t>
  </si>
  <si>
    <t xml:space="preserve">FAQEER HUSSAIN S/O MEHAR DIN </t>
  </si>
  <si>
    <t>Bifurcating vessel with critical distal stenosis.</t>
  </si>
  <si>
    <t>Large wrap around Calcified Vessel with severe diffuse proximal-mid disease followed by tight distal stenosis.</t>
  </si>
  <si>
    <t>Non-Dominant calcified vessel with moderate proximal and severe diffuse mid-distal disease.</t>
  </si>
  <si>
    <t>Dominant vessel with tight proximal followed by tight mid disease. There is severe diffuse distal disease.</t>
  </si>
  <si>
    <t xml:space="preserve">RIFFAT W/O GHULAM MUSTAFA </t>
  </si>
  <si>
    <t>0398/99/22</t>
  </si>
  <si>
    <t>09, MAR,2022</t>
  </si>
  <si>
    <t>Large wrap around Vessel with tight proximal stenosis and tight mid disease.Fair sized D2 shows tight ostial stenosis.</t>
  </si>
  <si>
    <t>Dominant vessel with tight proximal followed by tight mid disease. There is moderate ostial disease of PDA.</t>
  </si>
  <si>
    <t xml:space="preserve">M SAJID S/O M RAMZAN </t>
  </si>
  <si>
    <t>0399/100/22</t>
  </si>
  <si>
    <t>Large wrap around Vessel with tight proximal stenosis having intraluminal haziness followed by two tight sequential lesions in mid distal part.Good sized D2 shows tight proximal stenosis and tight distal stenosis.</t>
  </si>
  <si>
    <t>Dominant vessel with moderate proximal-mid disease.</t>
  </si>
  <si>
    <t>RAZIA W/O MANZOOR HUSSAIN</t>
  </si>
  <si>
    <t>0400/101/22</t>
  </si>
  <si>
    <t>10, MAR,2022</t>
  </si>
  <si>
    <t>KHALID MASIH S/O MANZOOR MASIH</t>
  </si>
  <si>
    <t>0401/102/22</t>
  </si>
  <si>
    <t>0402/103/22</t>
  </si>
  <si>
    <t>Large wrap around Vessel with Mild distal disease.</t>
  </si>
  <si>
    <t>Non-Dominant vessel with tight proximal stenosis and tight mid stenosis</t>
  </si>
  <si>
    <t>PCI TO RCA and LCx.</t>
  </si>
  <si>
    <t xml:space="preserve">M ASHRAF S/O ABDUL HAQ </t>
  </si>
  <si>
    <t>Large wrap around Ectatic Vessel with TIMI II flow in distal vessel.</t>
  </si>
  <si>
    <t>Dominant Ectatic vessel with TIMI II flow in distal vessel. Mild proximal disease of OM1.</t>
  </si>
  <si>
    <t>Large wrap around Vessel with tight proximal stenosis having intraluminal haziness.</t>
  </si>
  <si>
    <t>Non-Dominant vessel with mild mid disease with intraluminal haziness.</t>
  </si>
  <si>
    <t>single vessel coronary Artery Disease with large clot burden.</t>
  </si>
  <si>
    <t xml:space="preserve">NASREEN W/O ABDUL REHMAN </t>
  </si>
  <si>
    <t>0403/104/22</t>
  </si>
  <si>
    <t>0404/105/22</t>
  </si>
  <si>
    <t>0405/106/22</t>
  </si>
  <si>
    <t>0406/107/22</t>
  </si>
  <si>
    <t>0407/108/22</t>
  </si>
  <si>
    <t>11, MAR,2022</t>
  </si>
  <si>
    <t>Normal Trifurcating vessel with ostial haziness.</t>
  </si>
  <si>
    <t>Large wrap around Vessel with ectasia in proximal part and TIMI II flow in distal vessel.</t>
  </si>
  <si>
    <t>Non-Dominant small caliber normal vessel.</t>
  </si>
  <si>
    <t xml:space="preserve">GHULAM MUSTAFA S/O M ASHIQ </t>
  </si>
  <si>
    <t>Non-Dominant vessel with ectasia in proximal part having sluggish flow in distal vessel.</t>
  </si>
  <si>
    <r>
      <t>Dominant vessel with tight ostial sytenosis followed by  total proximal occlusion,di</t>
    </r>
    <r>
      <rPr>
        <b/>
        <sz val="12"/>
        <color theme="1"/>
        <rFont val="Cambria"/>
        <family val="1"/>
      </rPr>
      <t>stal vessel fills retrogradely through collaterals from left system.</t>
    </r>
  </si>
  <si>
    <t xml:space="preserve">ADNAN ASLAM S/O AKHTAR HUSSAIN </t>
  </si>
  <si>
    <t>Non-Dominant vessel with ectasia having no obstructive lesion.</t>
  </si>
  <si>
    <t>Dominant ectatic vessel with normal flow.</t>
  </si>
  <si>
    <t>Large wrap around Ectatic vessel with mild generalized irregularities. (Recanalised).</t>
  </si>
  <si>
    <t xml:space="preserve">SHAHIDA W/O MANSHA </t>
  </si>
  <si>
    <t>Large wrap around vessel with moderately tight proximal stenosis followed by severe diffuse disease from mid to distal segment. Good sized D1 shows Subtotal proximal occlusion with intraluminal haziness.</t>
  </si>
  <si>
    <t xml:space="preserve">RABIA BIBI W/O ABDUL SATTAR </t>
  </si>
  <si>
    <t>Large wrap around vessel with moderate mid disease, small sized D1 shows tight proximal stenosis.</t>
  </si>
  <si>
    <t xml:space="preserve">ABDUL GHAFOOR S/O NISHAAN ALI </t>
  </si>
  <si>
    <t>0408/109/22</t>
  </si>
  <si>
    <t>Large wrap around vessel with moderate Proximal disease.</t>
  </si>
  <si>
    <t xml:space="preserve">Dominant Ectatic vessel with sluggish flow in distal vessel. </t>
  </si>
  <si>
    <t xml:space="preserve">NAHEED W/O M BOOTA </t>
  </si>
  <si>
    <t>0409/110/22</t>
  </si>
  <si>
    <t xml:space="preserve">SAFIA W/O RASHEED AHMED </t>
  </si>
  <si>
    <t>0410/111/22</t>
  </si>
  <si>
    <t>Large wrap around vessel with tight mid stenosis having intraluminal haziness. Fair sized D1 shows tight mid stenosis.</t>
  </si>
  <si>
    <t>Dominant vessel with total mid occlusion, distal vessel fills retrogradely through collaterals from left system.</t>
  </si>
  <si>
    <t>MARYAM ILYAS W/O ILYAS MASIH</t>
  </si>
  <si>
    <t>0411/112/22</t>
  </si>
  <si>
    <t>14, MAR,2022</t>
  </si>
  <si>
    <t>Co-Dominant vessel with mild distal disease.</t>
  </si>
  <si>
    <t>PCI TO LAD/ CABG.</t>
  </si>
  <si>
    <t xml:space="preserve">ALLAH DITTA S/O TAJ DEEN </t>
  </si>
  <si>
    <t>0412/113/22</t>
  </si>
  <si>
    <t>Large wrap around Calcified vessel with total ostial occlusion. Distal vessel fills retrogradely through collaterals from right system.</t>
  </si>
  <si>
    <t>Large wrap around vessel with tight proximal stenosis followed by subtotal mid occlusion. Distal vessel fills retrogradely through collaterals from right system.</t>
  </si>
  <si>
    <t>Non-Dominant vessel with total mid occlusion.</t>
  </si>
  <si>
    <t>Dominant vessel with moderate proximal disease. Good sized PLV shows tight proximal and tight mid stenosis.</t>
  </si>
  <si>
    <t xml:space="preserve">MANZOORA BIBI W/O ZULFIQAR ALI </t>
  </si>
  <si>
    <t>0413/114/22</t>
  </si>
  <si>
    <t xml:space="preserve">KANEEZ FATIMA W/O SYED IQBAL </t>
  </si>
  <si>
    <t>0414/115/22</t>
  </si>
  <si>
    <t>Large wrap around Calcified vessel with tight proximal (70%) followed by tight mid (70%) stenosis.</t>
  </si>
  <si>
    <t>Non-Dominant vessel with tight proximal and tight distal disease..</t>
  </si>
  <si>
    <t>Dominant vessel with total proximal occlusion, distal vessel fills retrogradely through collaterals from left system.</t>
  </si>
  <si>
    <t>FARYAD MASIH S/O NAZER MASIH</t>
  </si>
  <si>
    <t>0415/116/22</t>
  </si>
  <si>
    <t>Large wrap around ectatic vesel with slugish flow having high origion.</t>
  </si>
  <si>
    <t xml:space="preserve">Dominant vessel with total proximal occlusion having large clot burden. </t>
  </si>
  <si>
    <t>PCI TO RCA ( culprit vesel).</t>
  </si>
  <si>
    <t xml:space="preserve">MUSHTAQ S/O ALI SHAIR </t>
  </si>
  <si>
    <t>0416/117/22</t>
  </si>
  <si>
    <t>15, MAR,2022</t>
  </si>
  <si>
    <t>0417/118/22</t>
  </si>
  <si>
    <t>0418/119/22</t>
  </si>
  <si>
    <t>Large wrap around vessel with mild proximal disease ( recanalised vessel).</t>
  </si>
  <si>
    <t>M BASHIR S/O DEEN MUHAMMAD</t>
  </si>
  <si>
    <t xml:space="preserve">Large wrap around Calcified vessel with tight proximal-mid stenosis. </t>
  </si>
  <si>
    <t>Non-Dominant vessel with tight ostioproximal disease followed by tight distal disease. Good sized OM1 shows severe difuse proximal disease.</t>
  </si>
  <si>
    <t>Dominant calcified vessel with severe diffuse disease from proximal to distal segment.</t>
  </si>
  <si>
    <t xml:space="preserve">TARIQ MEHMOOD S/O M HUSSAIN </t>
  </si>
  <si>
    <t>Bifurcating vessel with moderate distal stenosis.</t>
  </si>
  <si>
    <t>Non-Dominant vessel with moderate ostial stenosis folowed by subtotal mid oclusion.</t>
  </si>
  <si>
    <t xml:space="preserve">Dominant calcified vessel with total proximal oclusion,distal vessel fills antegradely through bridging collaterals. </t>
  </si>
  <si>
    <t>Large wrap around Calcified vessel with total proximal oclusion,distal vesel fills faintely antegradely through bridging collaterals aswell as retrogradely. Fair sized D1 shows severe diffuse proximal disease.</t>
  </si>
  <si>
    <t xml:space="preserve">SAFIA W/O KALAY KHAN </t>
  </si>
  <si>
    <t>0419/120/22</t>
  </si>
  <si>
    <t xml:space="preserve">Large wrap around vessel with moderate proximal disease having intraluminal haziness involving the ostium of smal sized D1 which itself shows tight ostial stenosis folowed by severe difuse disease in mid-distal segment of fair sized LAD. </t>
  </si>
  <si>
    <t>Non-Dominant vessel with mild distal disease.</t>
  </si>
  <si>
    <t>Dominant vessel with moderate proximal disease.</t>
  </si>
  <si>
    <t xml:space="preserve">M ASHRAF S/O NOOR MUHAMMAD </t>
  </si>
  <si>
    <t>0420/121/22</t>
  </si>
  <si>
    <t>16, MAR,2022</t>
  </si>
  <si>
    <t>Normal Bifurcating vessel with calcification.</t>
  </si>
  <si>
    <t xml:space="preserve">Large wrap around Calcified vessel with moderate ostial stenosis folowed by tight proximal stenosis. </t>
  </si>
  <si>
    <t>Non-Dominant vessel with tight ostial stenosis followed by severe difuse proximal mid disease.</t>
  </si>
  <si>
    <t>GULZARAAN W/O M ASLAM</t>
  </si>
  <si>
    <t>0421/122/22</t>
  </si>
  <si>
    <t>0422/123/22</t>
  </si>
  <si>
    <t>Dominant vessel with moderate ostial stenosis folowed by severe diffuse proximal to mid disease.</t>
  </si>
  <si>
    <t>Large wrap around Calcified vessel with tight proximal stenosis folowed by tight mid stenosis and severe diffuse distal disease.</t>
  </si>
  <si>
    <t>Non-Dominant calcified ectatic vessel with moderate proximal disease followed by tight distal disease.</t>
  </si>
  <si>
    <t>Dominant vessel with tight mid stenosis and tight proximal stenosis of good sized PLV.</t>
  </si>
  <si>
    <t>SHAFIQ S/O M ASHRAF</t>
  </si>
  <si>
    <t>0423/124/22</t>
  </si>
  <si>
    <t>0424/125/22</t>
  </si>
  <si>
    <t>Large wrap around Calcified vessel with tight ostioproximal stenosis folowed by moderate mid disease.</t>
  </si>
  <si>
    <t>Dominant calcified ectatic vessel with moderate mid disease followed by tight distal disease.</t>
  </si>
  <si>
    <t xml:space="preserve">Non-Dominant vessel with total proximal occlusion. </t>
  </si>
  <si>
    <t>0425/126/22</t>
  </si>
  <si>
    <t>0426/127/22</t>
  </si>
  <si>
    <t>0427/128/22</t>
  </si>
  <si>
    <t>0428/129/22</t>
  </si>
  <si>
    <t>0429/130/22</t>
  </si>
  <si>
    <t xml:space="preserve">MEHMOD AHMED S/O M SHAFI </t>
  </si>
  <si>
    <t xml:space="preserve">Normal Bifurcating vessel With intraluminal haziness. </t>
  </si>
  <si>
    <t>Large wrap around vessel with total ostial occlusion with clot,distal vesel fils retrogradely through collaterals from left system.</t>
  </si>
  <si>
    <t>Dominant vessel with mild ostial stenosis and tight distal disease.</t>
  </si>
  <si>
    <t>PCI TO LAD with aggrastat.</t>
  </si>
  <si>
    <t xml:space="preserve">FAIZ UL HASAN S/O SABIR ALI </t>
  </si>
  <si>
    <t xml:space="preserve">Normal trifurcating vessel </t>
  </si>
  <si>
    <t>Non-Dominant normal vessel</t>
  </si>
  <si>
    <t>PCI TO LAD ( Culprit vessel).</t>
  </si>
  <si>
    <t>Large wrap around vessel with tight proximal stenosis followed by tight mid disease with intraluminal haziness. There is mild distal bridging.</t>
  </si>
  <si>
    <t>17, MAR,2022</t>
  </si>
  <si>
    <t>0430/131/22</t>
  </si>
  <si>
    <t>NUSRAT W/O M RAFIQ</t>
  </si>
  <si>
    <t>Large wrap around vessel with Moderate proximal stenosis followed by tight mid stenosis with intraluminal haziness. Small sized D1 shows tight ostial stenosis.</t>
  </si>
  <si>
    <t>Dominant vessel with moderate proximal stenosis. Tight ostio-proximal stenosis of good sized PDA.</t>
  </si>
  <si>
    <t>M SHAFI S/O M HUSSAIN</t>
  </si>
  <si>
    <t>Long Bifurcating vessel into LAD and OM</t>
  </si>
  <si>
    <t>Non-Dominant vessel with tight proximal stenosis. There is aberrant origion of AV circ from left cusp which shows tight mid stenosis.</t>
  </si>
  <si>
    <t xml:space="preserve">TARIQ MEHMOOD S/O M RAFIQUE </t>
  </si>
  <si>
    <t>Dominant vessel with tight proximal stenosis of fair sized OM1.</t>
  </si>
  <si>
    <t>Non-Dominant vessel with tight ostial stenosis followed bt tight proximal stenosis.</t>
  </si>
  <si>
    <t xml:space="preserve">PARVEEN AKHTAR W/O BARKAT ALI </t>
  </si>
  <si>
    <t>Dominant vessel with tight proximal stenosis followed by tight mid stenosis. There is tight distal stenosis before bifurcation.</t>
  </si>
  <si>
    <t>Large wrap around vessel with tight proximal-mid stenosis.Small sized Diagonal shows severe diffuse proximal disease.</t>
  </si>
  <si>
    <t xml:space="preserve">M ARSHAD S/O M HANIF </t>
  </si>
  <si>
    <t>Large wrap around Calcified vessel with tight proximal stenosis.</t>
  </si>
  <si>
    <t>Non-Dominant vessel with tight distal stenosis. Small calliber High OM1 shows moderate ostial stenosis.</t>
  </si>
  <si>
    <t>Dominant vessel with mild proximal disease.</t>
  </si>
  <si>
    <t>FIDA HUSSAIN S/O SYED ASHFAQ HUSSAIN</t>
  </si>
  <si>
    <t>0431/132/22</t>
  </si>
  <si>
    <t>0432/133/22</t>
  </si>
  <si>
    <t>Large wrap around Calcified vessel with moderate proximal stenosis.</t>
  </si>
  <si>
    <t>Dominant vessel with tight ostio-proximal stenosis followed by moderate mid disease.</t>
  </si>
  <si>
    <t>PCI TO RCA .</t>
  </si>
  <si>
    <t xml:space="preserve">NUSRAT QADEER W/O QADEER </t>
  </si>
  <si>
    <t>PCI TO LAD for refractory symptoms.</t>
  </si>
  <si>
    <t>Large wrap around vessel with moderately tight (60-70%) mid stenosis with intraluminal haziness.</t>
  </si>
  <si>
    <t xml:space="preserve">MEHMOOD AHMED S/O SULTAN AHMED </t>
  </si>
  <si>
    <t>Large wrap around Calcified vessel with critical ostio-proximal disease with intraluminal haziness.</t>
  </si>
  <si>
    <t>Non-Dominant vessel with moderate proximal stenosis with intraluminal haziness.</t>
  </si>
  <si>
    <t>Dominant  vessel with mild proximal disease. Good sized PLV shows tight mid stenosis.</t>
  </si>
  <si>
    <t xml:space="preserve">AHMED YASEEN S/O M YASEEN </t>
  </si>
  <si>
    <t>0433/134/22</t>
  </si>
  <si>
    <t>18, MAR,2022</t>
  </si>
  <si>
    <t>Large wrap around Vessel with Mild proximal ectasia having sluggish flow in distal vessel.</t>
  </si>
  <si>
    <t>M ASHIQ S/O M SHARIF</t>
  </si>
  <si>
    <t>0434/135/22</t>
  </si>
  <si>
    <t>Large wrap around Vessel with Total proximal occlusion,distal vessel fills retrogradely through collaterals from right system.</t>
  </si>
  <si>
    <t>Non-Dominant vessel with severe diffuse mid-distal disease.</t>
  </si>
  <si>
    <t>Dominant vessel with tight proximal stenosis followed by tight mid stenosis.There is severe diffuse disease at distal part before bifurcation.</t>
  </si>
  <si>
    <t xml:space="preserve">SYED ALI RAZA S/O IZHAR ALI </t>
  </si>
  <si>
    <t>0435/136/22</t>
  </si>
  <si>
    <t xml:space="preserve">Bifurcating vessel With tight distal stenosis. </t>
  </si>
  <si>
    <t>Large wrap around Vessel tight ostio-proximal stenosis followed by severe diffuse distal disease.</t>
  </si>
  <si>
    <t>Dominant vessel with moderate proximal disease followed by severe diffuse distal disease.</t>
  </si>
  <si>
    <t>0436/137/22</t>
  </si>
  <si>
    <t xml:space="preserve">SHEIKH AMEEN S/O ABDUL GHAFFAR </t>
  </si>
  <si>
    <t>Large wrap around vessel with subtotal proximal occlusion,distal vessel fills retrogradely through collaterals from right system.</t>
  </si>
  <si>
    <t>Co-Dominant vessel with  tight distal stenosis and subtotal ostio-proximal occlusion of OM2 having intraluminal haziness.</t>
  </si>
  <si>
    <t>Fair sized vessel with tight mid stenosis.</t>
  </si>
  <si>
    <t>Co-Dominant vessel with mild proximal disease followed by tight mid stenosis of good sized PDA.</t>
  </si>
  <si>
    <t xml:space="preserve">NASIR S/O M AKBAR </t>
  </si>
  <si>
    <t xml:space="preserve">MANZOORAN BIBI W/O M NAWAZ </t>
  </si>
  <si>
    <t>0437/138/22</t>
  </si>
  <si>
    <t>24, MAR,2022</t>
  </si>
  <si>
    <t>Bifurcating vessel with distal tapering.</t>
  </si>
  <si>
    <t>Large wrap around vessel with tight ostial stenosis followed by subtotal mid occlusion.</t>
  </si>
  <si>
    <t>Co-Dominant vessel with  tight ostio-proximal stenosis and tight distal stenosis.</t>
  </si>
  <si>
    <t>Co-Dominant vessel with tight proximal stenosis.severe disease at bifurcation of small sized PLV and PDA.</t>
  </si>
  <si>
    <t xml:space="preserve">ZAHID HUSSAIN S/O GHULAM NABI </t>
  </si>
  <si>
    <t>0438/139/22</t>
  </si>
  <si>
    <t>Non-Dominant vessel with  mild ostial disease.</t>
  </si>
  <si>
    <t>Dominant vessel with severe diffuse proximal to distal disease having large clot burden. Distal vessel fills retrogradely through collaterals from left system.</t>
  </si>
  <si>
    <t>Large wrap around vessel having ectasia in proximal segement with TIMI II flow in distal vessel.</t>
  </si>
  <si>
    <t>Mild Ectasia with single vessel coronary Artery Disease.</t>
  </si>
  <si>
    <t>Medical Management and Risk factors modification.Anticoagulation. PCI TO RCA for refractory symptoms.</t>
  </si>
  <si>
    <t>MUHAMMAD SADIQ S/O NOOR MUHAMMAD</t>
  </si>
  <si>
    <t>0439/140/22</t>
  </si>
  <si>
    <t>25, MAR,2022</t>
  </si>
  <si>
    <t>Large wrap around vessel having patent stent in proximal segement followed by moderate mid disease and tight distal stenosis having intraluminal haziness.</t>
  </si>
  <si>
    <t>Fair sized vessel with tight proximal stenosis.</t>
  </si>
  <si>
    <t xml:space="preserve">Dominant normal vessel. </t>
  </si>
  <si>
    <t>Single vessel coronary Artery Disease.</t>
  </si>
  <si>
    <t xml:space="preserve">ZAIB UN NISA W/O GHULAM RASOOL </t>
  </si>
  <si>
    <t>0440/141/22</t>
  </si>
  <si>
    <t>Mild to moderate Single vessel coronary Artery Disease.</t>
  </si>
  <si>
    <t xml:space="preserve">ABIDA W/O ABID HUSSAIN </t>
  </si>
  <si>
    <t>0441/142/22</t>
  </si>
  <si>
    <t>Large wrap around vessel with mild to moderate mid disease. Fair sized D1 shows moderate ostial stenosis.</t>
  </si>
  <si>
    <t>Large wrap around vessel with total mid occlusion, faint filling of mid segment retrogradely through collaterals from right system.</t>
  </si>
  <si>
    <t>Non-Dominant vessel with tight stenosis at proximal-mid junction,Good sized OM1 shows tight ostio-proximal stenosis.</t>
  </si>
  <si>
    <t xml:space="preserve">Dominant vessel with tight proximal stenosis followed by severe diffuse mid distal disease. </t>
  </si>
  <si>
    <t xml:space="preserve">M JAMEEL S/O M BOOTA </t>
  </si>
  <si>
    <t>0442/143/22</t>
  </si>
  <si>
    <t>Large wrap around vessel with Ectasia in proximal part having TIMI II flow in distal vessel.</t>
  </si>
  <si>
    <t>Co-Dominant ectatic vessel with sluggish flow in distal vessel.</t>
  </si>
  <si>
    <t>Co-Dominant vessel with sluggish flow in distal vessel.</t>
  </si>
  <si>
    <t>0443/144/22</t>
  </si>
  <si>
    <t xml:space="preserve">NAZEERAN W/O ABDUL MAJEED </t>
  </si>
  <si>
    <t>0444/145/22</t>
  </si>
  <si>
    <t>0445/146/22</t>
  </si>
  <si>
    <t>0446/147/22</t>
  </si>
  <si>
    <t>0447/148/22</t>
  </si>
  <si>
    <t>0448/149/22</t>
  </si>
  <si>
    <t>0449/150/22</t>
  </si>
  <si>
    <t>0450/151/22</t>
  </si>
  <si>
    <t>0451/152/22</t>
  </si>
  <si>
    <t xml:space="preserve">NASEER AHMED S/O FAQEER MUHAMMAD </t>
  </si>
  <si>
    <t>26, MAR,2022</t>
  </si>
  <si>
    <t>Moderate Single vessel coronary Artery Disease.</t>
  </si>
  <si>
    <t xml:space="preserve">GHULAM RASOOL S/O M TUFAIL </t>
  </si>
  <si>
    <t>Large wrap around vessel with moderate ostial stenosis followed by subtotal proximal occlusion,distal vessel fills retrogradely through collaterals from both systems.</t>
  </si>
  <si>
    <t>Dominant vessel with tight distal stenosis and Moderate proximal disease of OM2.</t>
  </si>
  <si>
    <t xml:space="preserve">Non-Dominant vessel with tight proximal stenosis. </t>
  </si>
  <si>
    <t xml:space="preserve">MUNEER AHMED S/O REHMAT ALI </t>
  </si>
  <si>
    <t>Non-Dominant vessel with moderate ostial stenosis followed by tight mid disease.</t>
  </si>
  <si>
    <t xml:space="preserve">Dominant vessel with total proximal occlusion,distal vessel fills retrogradely through collaterals from left system. </t>
  </si>
  <si>
    <t xml:space="preserve">ABDUL RASHEED S/O HASHMAT ALI </t>
  </si>
  <si>
    <t>Large wrap around vessel with Tight proximal stenosis having intraluminal haziness.</t>
  </si>
  <si>
    <t>Dominant vessel with moderate ostio-proximal disease of OM1.</t>
  </si>
  <si>
    <t>ANAYAT SHAH S/O MEHAR SHAH</t>
  </si>
  <si>
    <t>27, MAR,2022</t>
  </si>
  <si>
    <t>Large wrap around vessel with mild generalized irregularities. Tight proximal stenosis of good sized D1.</t>
  </si>
  <si>
    <t>Non-Dominant vessel withsevere diffuse mid-distal disease.</t>
  </si>
  <si>
    <t xml:space="preserve">Dominant ectatic vessel with mild proximal disease, Fair sized PDA subtotal proximal occlusion,distal vessel fills retrogradely through collaterals from left system. </t>
  </si>
  <si>
    <t xml:space="preserve">M IMRAN S/O RIAZ AHMED </t>
  </si>
  <si>
    <t xml:space="preserve">MUNIR AHMED S/O MURAD ALI </t>
  </si>
  <si>
    <t>Large wrap around vessel with Tight mid stenosis having intraluminal haziness. Fair sized D1 shows tight proximal stenosis.</t>
  </si>
  <si>
    <t>Dominant vessel with mild generalised irregularities.</t>
  </si>
  <si>
    <t>PCI TO LAD ( Culprit vessel) and LCX.</t>
  </si>
  <si>
    <t xml:space="preserve">FAZAL KAREEM S/O ABDUL HAQ </t>
  </si>
  <si>
    <t>0452/153/22</t>
  </si>
  <si>
    <t>Large wrap around Calcified vessel with Tight proximal and tight mid stenosis.</t>
  </si>
  <si>
    <t>Dominant ectatic vessel with subtotal distal occlusion.OM3 shows subtotal proximal occlusion.</t>
  </si>
  <si>
    <t>Non-Dominant vessel with total proximal stenosis.</t>
  </si>
  <si>
    <t xml:space="preserve">NASARULLAH S/O AMEER ALI </t>
  </si>
  <si>
    <t>Large wrap around vessel with moderate ostial stenosis followed by Tight proximal and tight mid stenosis.</t>
  </si>
  <si>
    <t>Non-Dominant vessel with tight distal stenosis.Good sized OM1 shows tight proximal stenosis.</t>
  </si>
  <si>
    <t>Dominant vessel with severe diffuse mid dital disease, distal vessel fills retrogradely through collaterals from left system.</t>
  </si>
  <si>
    <t xml:space="preserve">YASMEEN HAFEEZ W/O HAFEEZ UR REHMAN </t>
  </si>
  <si>
    <t>0453/154/22</t>
  </si>
  <si>
    <t>28, MAR,2022</t>
  </si>
  <si>
    <t>0454/155/22</t>
  </si>
  <si>
    <t>0455/156/22</t>
  </si>
  <si>
    <t>0456/157/22</t>
  </si>
  <si>
    <t>Dominant vessel with mild ectasia having sluggish flow in distal vessel.</t>
  </si>
  <si>
    <t xml:space="preserve">HAMEEDAN W/O M ARIF </t>
  </si>
  <si>
    <t>0457/158/22</t>
  </si>
  <si>
    <t>0458/159/22</t>
  </si>
  <si>
    <t>ATTA ULLAH S/O HAJI M SIDDIQUI</t>
  </si>
  <si>
    <t>Large wrap around vessel with two sequential tight lesions in mid segment.</t>
  </si>
  <si>
    <t>Non-Dominant vessel with moderately tight distal stenosis.</t>
  </si>
  <si>
    <t>PCI TO LAD and RCA</t>
  </si>
  <si>
    <t>Large wrap around calcified vessel with tight stenosis at proximal-mid junction, small sized D1 shows tight ostial stenosis.</t>
  </si>
  <si>
    <t>Non-Dominant vessel with tight proximal stenosis of fair sized OM1 and OM2.</t>
  </si>
  <si>
    <t xml:space="preserve">M AKRAM S/O M MALIK </t>
  </si>
  <si>
    <t>Large wrap around vessel with moderately tight (60-70% )mid stenosis.</t>
  </si>
  <si>
    <t xml:space="preserve">MANZOOR AHMED S/O SHAFI MUHAMMAD  </t>
  </si>
  <si>
    <t>Large wrap around calcified vessel with Two sequential tight lesions in proximal segment.</t>
  </si>
  <si>
    <t xml:space="preserve">M AKRAM S/O ABDUL GHAFOOR </t>
  </si>
  <si>
    <t>Large wrap around vessel with moderate ostial stenosis followed by tight mid stenosis having intraluminal haziness.</t>
  </si>
  <si>
    <t>Co-Dominant vessel with tight mid stenosis having intraluminal haziness.</t>
  </si>
  <si>
    <t xml:space="preserve">Co-Dominant vessel with moderately tight mid stenosis of good sized PDA. </t>
  </si>
  <si>
    <t>PCI TO LAD and LCx.</t>
  </si>
  <si>
    <t xml:space="preserve">RANI BIBI W/O GHULAM QADIR </t>
  </si>
  <si>
    <t>0459/160/22</t>
  </si>
  <si>
    <t>29, MAR,2022</t>
  </si>
  <si>
    <t>0460/161/22</t>
  </si>
  <si>
    <t>0461/162/22</t>
  </si>
  <si>
    <t>0462/163/22</t>
  </si>
  <si>
    <t>0463/164/22</t>
  </si>
  <si>
    <t>Large wrap around calcified vessel with total proximal occlusion,distal vessel fills retrogradely through collaterals from right system.</t>
  </si>
  <si>
    <t>Dominant vessel with tight mid stenosis.Fair sized PDA shows tight proximal stenosis.</t>
  </si>
  <si>
    <t xml:space="preserve">DANISH S/O M HANIF </t>
  </si>
  <si>
    <t xml:space="preserve">ZAFAR IQBAL S/O UMER DIN </t>
  </si>
  <si>
    <t>Large wrap around vessel with Mild proximal disease (recanalised vessel) having sluggish flow in distal vessel. Moderate proximal disease of D1  .</t>
  </si>
  <si>
    <t>Dominan ectatic vessel with sluggish flow in distal vessel.</t>
  </si>
  <si>
    <t>Large wrap around calcified vessel with tight proximal stenosis followed by tight mid stenosis.</t>
  </si>
  <si>
    <t>Dominant vessel with tight distal stenosis,fair sized OM1 shows tight ostio-proximal stenosis.</t>
  </si>
  <si>
    <t>Could not visualised despite multiple attempts.</t>
  </si>
  <si>
    <t>CT ANGIO for RCA visualisation followed by CABG.</t>
  </si>
  <si>
    <t xml:space="preserve">ZAHIDA W/O ILYAS </t>
  </si>
  <si>
    <t>Dominan vessel with tight mid stenosis having large clot burden and sluggish flow in distal vessel.</t>
  </si>
  <si>
    <t xml:space="preserve">ASIA PARVEEN W/O M ARSHAD </t>
  </si>
  <si>
    <t>Non-Dominant fair sized vessel with subtotal proximal occlusion.</t>
  </si>
  <si>
    <t>Large wrap around vessel with Mild proximal ectasia having sluggish flow in distal vessel.</t>
  </si>
  <si>
    <t>PCI to RCA ( culprit vesel). POBA/PCI to LCX for refractory symptoms</t>
  </si>
  <si>
    <t xml:space="preserve">FIAZ MOHSIN S/O GHULAM ALI </t>
  </si>
  <si>
    <t>0464/165/22</t>
  </si>
  <si>
    <t>Non-Dominant  vessel with tight mid stenosis.</t>
  </si>
  <si>
    <t>Dominant vessel with moderate proximal stenosis.</t>
  </si>
  <si>
    <t xml:space="preserve">KHADIM HUSSAIN NAVEED S/O ALI MUHAMMAD </t>
  </si>
  <si>
    <t>0465/166/22</t>
  </si>
  <si>
    <t>30, MAR,2022</t>
  </si>
  <si>
    <t xml:space="preserve">ZULFIQAR ALI S/O MIAN KHAN </t>
  </si>
  <si>
    <t>Large wrap around vessel with Moderate proximal stenosis having intraluminal haziness,Fair sized D1 shows tight ostio-proximal stenosis.</t>
  </si>
  <si>
    <t>0466/167/22</t>
  </si>
  <si>
    <t>0467/168/22</t>
  </si>
  <si>
    <t xml:space="preserve">M ABBAS S/O RAHIM BAKHSH </t>
  </si>
  <si>
    <t>0468/169/22</t>
  </si>
  <si>
    <t>0469/170/22</t>
  </si>
  <si>
    <t>Large wrap around vessel with tight proximal stenosis having intraluminal haziness followed by tight mid-distal stenosis.</t>
  </si>
  <si>
    <t>PCI TO LAD ( culprit vessel).</t>
  </si>
  <si>
    <t>PCI TO LCx. Anticoagulation.</t>
  </si>
  <si>
    <t>Large wrap around vessel with moderate ostial stenosis followed by severe diffuse mid-distal disease having intraluminal haziness.</t>
  </si>
  <si>
    <t>Non-Dominant vessel with moderately tight ostial stenosis of fair sized OM1.</t>
  </si>
  <si>
    <t>Dominant vessel with tight proximal stenosis followed by tight mid stenosis having intraluminal haziness.</t>
  </si>
  <si>
    <t>PCI TO LAD ( culprit vessel). Staged PCI to RCA</t>
  </si>
  <si>
    <t>Dominant vessel with tight distal stenosis and tight ostio-proximal disease of good sized OM2.</t>
  </si>
  <si>
    <t xml:space="preserve">HAMEED ULLAH S/O REHMAT ULLAH </t>
  </si>
  <si>
    <t>Large wrap around vessel with moderate Proximal stenosis followed by two sequential tight lesion in mid-distal segment having intraluminal haziness.</t>
  </si>
  <si>
    <t>Co-Dominant vessel with subtotal proximal occlusion,distal vessel fills retrogradely through collaterals from left system.</t>
  </si>
  <si>
    <t>PCI to RCA and LAD/ CABG.</t>
  </si>
  <si>
    <t xml:space="preserve">BILQEES W/O LIAQAT ALI </t>
  </si>
  <si>
    <t>Bifurcating vessel with moderately tight distal stenosis.</t>
  </si>
  <si>
    <t>Large wrap around calcified vessel with severe diffuse Proximal-mid disease.</t>
  </si>
  <si>
    <t>URGENT CABG</t>
  </si>
  <si>
    <t>LMS And Three vessel coronary Artery Disease.</t>
  </si>
  <si>
    <t>SYED FIAZ HUSSAIN SHAH S/O SYED MEHDI HUSSAIN SHAH</t>
  </si>
  <si>
    <t>31, MAR,2022</t>
  </si>
  <si>
    <t>0470/171/22</t>
  </si>
  <si>
    <t>0471/172/22</t>
  </si>
  <si>
    <t>0472/173/22</t>
  </si>
  <si>
    <t>0473/174/22</t>
  </si>
  <si>
    <t xml:space="preserve">Bifurcating vessel with mild to moderate ostial stenosis. </t>
  </si>
  <si>
    <t>Large wrap around vessel with severe diffuse Proximal-mid disease.</t>
  </si>
  <si>
    <t>Non-Dominant vessel with moderate proximal disease followed by tight mid stenosis having intraluminal haziness.</t>
  </si>
  <si>
    <t>Dominant vessel with moderate mid disease followed by tight mid-distal stenosis with intraluminal haziness.</t>
  </si>
  <si>
    <t xml:space="preserve">LIAQAT ALI S/O M SHARIF </t>
  </si>
  <si>
    <t>Large wrap around vessel with Moderate proximal disease.</t>
  </si>
  <si>
    <t xml:space="preserve">PCI to RCA ( culprit vesel). </t>
  </si>
  <si>
    <t xml:space="preserve">AKBAR ALI S/O M KHAN </t>
  </si>
  <si>
    <t>Large wrap around vessel with critical proximal stenosis having sluggish flow in distal LAD and Good sized D1.</t>
  </si>
  <si>
    <t xml:space="preserve">NAJMA YASEEN W/O YASEEN </t>
  </si>
  <si>
    <t>Dominant vessel with total proximal occlusion having intraluminal haziness,distal vessel fills retrogradely through collaterals from left system.</t>
  </si>
  <si>
    <t>0474/175/22</t>
  </si>
  <si>
    <t>0477/178/22</t>
  </si>
  <si>
    <t>0476/177/22</t>
  </si>
  <si>
    <t>0475/176/22</t>
  </si>
  <si>
    <t>01,APR,20222</t>
  </si>
  <si>
    <t>Large wrap around vessel with moderate disease at proximal-mid junction.</t>
  </si>
  <si>
    <t xml:space="preserve">SHAHIDA PARVEEN W/O KHIZAR HAYAT </t>
  </si>
  <si>
    <t>NAVEED S/O SHAH MUHAMMAD</t>
  </si>
  <si>
    <t>Dominant ectatic vessel with moderate mid disease having sluggish flow in distal vessel.</t>
  </si>
  <si>
    <t xml:space="preserve">M AKBAR S/O KHUSHI MUHAMMAD  </t>
  </si>
  <si>
    <t xml:space="preserve">SAJIDA W/O KHALID MEHMOOD </t>
  </si>
  <si>
    <t>Large wrap around Calcified vessel with severe diffuse proximal-mid disease.</t>
  </si>
  <si>
    <t>Large wrap around vessel with moderate ostio-proximal disease followed by tight mid stenosis having intraluminal haziness.Fair sized D1 shows moderate ostio-proximal disease.</t>
  </si>
  <si>
    <t>Co-Dominant vessel with moderate ostio-proximal disease of OM1.</t>
  </si>
  <si>
    <t>PCI to RCA/LAD.</t>
  </si>
  <si>
    <t xml:space="preserve">SADIA BIBI W/O NAZIR AHMED </t>
  </si>
  <si>
    <t>0478/179/22</t>
  </si>
  <si>
    <t>02,APR,20222</t>
  </si>
  <si>
    <t>Large wrap around vessel with mild ectasia and moderate mid disease.</t>
  </si>
  <si>
    <t xml:space="preserve">M SHEHZAD S/O M SIDDIQUI </t>
  </si>
  <si>
    <t>0479/180/22</t>
  </si>
  <si>
    <t>Large wrap around vessel with subtotal mid occlusion having intraluminal clot.</t>
  </si>
  <si>
    <t>0480/181/22</t>
  </si>
  <si>
    <t>0481/182/22</t>
  </si>
  <si>
    <t>04,APR,20222</t>
  </si>
  <si>
    <t>0482/183/22</t>
  </si>
  <si>
    <t>M ASHRAF S/O BASHIR AHMED</t>
  </si>
  <si>
    <t>Large wrap around vessel with tight stenosis at proximal-mid junction. Fair sized D1 shows moderate ostial stenosis.</t>
  </si>
  <si>
    <t>Dominant ectatic vessel with sluggish flow in distal vessel. Good sized PDA shows tight ostio-proximal stenosis and PLV shows tight proximal stenosis.</t>
  </si>
  <si>
    <t xml:space="preserve">M ARSHAD S/O BASHIR AHMED KHAN </t>
  </si>
  <si>
    <t>Large wrap around vessel with moderately tight(60-70%) mid stenosis having intraluminal haziness.</t>
  </si>
  <si>
    <t>Non-Dominant vessel with tight proximal stenosis of fair sized OM1..</t>
  </si>
  <si>
    <t>Dominant vessel with total mid occlusion having intraluminal clot ,distal vessel fills retrogradely through collaterals from left system.</t>
  </si>
  <si>
    <t>PCI to RCA ( culprit vesel). PCI to LAD for refractory symptoms.</t>
  </si>
  <si>
    <t xml:space="preserve">M KHALID S/O M TUFAIL  </t>
  </si>
  <si>
    <t>Dominant vessel with tight proximal stenosis and severe diffuse mid distal disease.Fair sized PDA shows tight ostio-proximal disease.</t>
  </si>
  <si>
    <t>Large wrap around calcified vessel with moderate mid stenosis. Fair sized D1 shows tight ostio-proximal disease.</t>
  </si>
  <si>
    <t>Non-Dominant calcified vessel with tight proximal stenosis and moderate mid disease.</t>
  </si>
  <si>
    <t>Bifurcating vessel with moderate ostial stenosis.</t>
  </si>
  <si>
    <t xml:space="preserve">KHURSHAID BIBI W/O M YOUSAF </t>
  </si>
  <si>
    <t>0483/184/22</t>
  </si>
  <si>
    <t>Bifurcating vessel with moderately tight proximal stenosis.</t>
  </si>
  <si>
    <t>Dominant vessel with tight proximal stenosis having intraluminal clot followed by total mid occlusion,distal vessel fills retrogradely through collaterals from left system.</t>
  </si>
  <si>
    <t>Large wrap around vessel with tight mid stenosis followed by severe diffuse distal disease. Fair sized D1 shows tight proximal stenosis.</t>
  </si>
  <si>
    <t xml:space="preserve">M AHMED S/O NIAZ M </t>
  </si>
  <si>
    <t>0484/185/22</t>
  </si>
  <si>
    <t>0485/186/22</t>
  </si>
  <si>
    <t>0486/187/22</t>
  </si>
  <si>
    <t>0487/188/22</t>
  </si>
  <si>
    <t>0488/189/22</t>
  </si>
  <si>
    <t>05,APR,20222</t>
  </si>
  <si>
    <t>Large wrap around vessel with moderate mid disease and tight distal near apex.</t>
  </si>
  <si>
    <t>Non-Dominant vessel with tight proximal disease of good sized OM1.</t>
  </si>
  <si>
    <t>Dominant vessel with tight mid stenosis. Fair sized PDA shows tight proximal stenosis.</t>
  </si>
  <si>
    <t>PCI to RCA/LCx.</t>
  </si>
  <si>
    <t xml:space="preserve">NASREEN BIBI W/O KHALID SHARIF </t>
  </si>
  <si>
    <t>Large wrap around vessel with moderate mid disease and tight distal stenosis.</t>
  </si>
  <si>
    <t>Non-Dominant vessel with moderate proximal disease.</t>
  </si>
  <si>
    <t xml:space="preserve">ASIM QAMAR S/O ABDUL QAYYUM QAMAR </t>
  </si>
  <si>
    <t>Large wrap around vessel with total ostio-proximal occlusion with heavy clot burden, distal vessel fills faintly retrogradely through collaterals from right system.</t>
  </si>
  <si>
    <t>Dominant ectatic vessel with mild distal disease.</t>
  </si>
  <si>
    <t>PCI TO LAD ( culprit vessel) with aggrastat.</t>
  </si>
  <si>
    <t>PARVEEN KAUSER W/O SAKHAWAT ALI</t>
  </si>
  <si>
    <t>Separate origion of Large wrap around calcified vessel with mild ostial disease followed by Tight proximal stenosis and moderate diffuse mid disease.</t>
  </si>
  <si>
    <t>Separate origion of Dominant vessel with mild ectasia.</t>
  </si>
  <si>
    <t>Absent</t>
  </si>
  <si>
    <t>KHALID MASIH S/O SADIQ MASIH</t>
  </si>
  <si>
    <t>Long Bifurcating vessel with mild distal tappering.</t>
  </si>
  <si>
    <t>Dominant vessel with severe diffuse proximal disease followed by total mid occlusion,distal vessel fills retrogradely through collaterals from left system.</t>
  </si>
  <si>
    <t>PCI to RCA for refractory symptoms.</t>
  </si>
  <si>
    <t>M ALI S/O ALLAH BAKHSH</t>
  </si>
  <si>
    <t>0489/190/22</t>
  </si>
  <si>
    <t>0490/191/22</t>
  </si>
  <si>
    <t>06,APR,20222</t>
  </si>
  <si>
    <t>Large wrap around vessel with moderate proximal disease and tight stenosis at proximal-mid junction involving the ostium of good sized D1 which itself shows tight ostial stenosis having TIMI II flow in distal vessel.</t>
  </si>
  <si>
    <t>ABDUL SALAM S/O ABDUL SATTAR</t>
  </si>
  <si>
    <t>0492/193/22</t>
  </si>
  <si>
    <t>0493/194/22</t>
  </si>
  <si>
    <t>Large wrap around Calcified vessel with critical proximal stenosis having intraluminal haziness and severe diffuse distal disease. Good sized D1 shows tight proximal and tight mid disease.</t>
  </si>
  <si>
    <t>Non-Dominant calcified vessel with severe diffuse proximal-mid disease.</t>
  </si>
  <si>
    <t>Dominant calcified vessel with severe diffuse proximal-mid disease and tight distal stenosis before bifurcation.</t>
  </si>
  <si>
    <t>SHEHNAZ BIBI W/O MAQSOOD AHMED</t>
  </si>
  <si>
    <t>0491/191/22</t>
  </si>
  <si>
    <t>Large wrap around vessel with total mid occlusion having intraluminal clot.Distal vessel fills retrogradely through collaterals from right system.</t>
  </si>
  <si>
    <t>Co-Dominant vessel with tight mid stenosis of fair sized OM1.</t>
  </si>
  <si>
    <t>Co-Dominant vessel with mild proximal disease.</t>
  </si>
  <si>
    <t xml:space="preserve">AMJAD ALI S/O MURAD ALI </t>
  </si>
  <si>
    <t>Large wrap around vessel with Critical mid stenosis and tight distal stenosis having intraluminal haziness and TIMI II flow in distal vessel.</t>
  </si>
  <si>
    <t xml:space="preserve">ABDUL RASHEED AKHTAR S/O MEHNGA KHAN </t>
  </si>
  <si>
    <t>Large wrap around Heavily Calcified vessel with severe diffuse ostio-proximal disease.</t>
  </si>
  <si>
    <t>Non-Dominant vessel with tight proximal stenosis, fair sized OM1 shows moderate mid disease.</t>
  </si>
  <si>
    <t>0494/195/22</t>
  </si>
  <si>
    <t>0495/196/22</t>
  </si>
  <si>
    <t>0496/197/22</t>
  </si>
  <si>
    <t>0497/198/22</t>
  </si>
  <si>
    <t>0498/199/22</t>
  </si>
  <si>
    <t>07,APR,20222</t>
  </si>
  <si>
    <t xml:space="preserve">GHULAM MOHIYUDIN S/O GHULAM MUSTAFA </t>
  </si>
  <si>
    <t xml:space="preserve">Bifurcating vessel with tight distal stenosis having intraluminal haziness. </t>
  </si>
  <si>
    <t>Large wrap around Heavily Calcified vessel with total occlusion at proximal-mid junction,distal vessel fills retrogradely through collaterals from left system.</t>
  </si>
  <si>
    <t>Non-Dominant vessel with tight ostial stenosis and tight proximal stenosis, Good sized OM1 origion from LAD shows tight proximal stenosis.</t>
  </si>
  <si>
    <t>Dominant calcified vessel with total ostial occlusion,distal vessel fills retrogradely through collaterals from left system.</t>
  </si>
  <si>
    <t xml:space="preserve">MUHAMMAD SAIF S/O M SIDDIQUE </t>
  </si>
  <si>
    <t xml:space="preserve">PCI to RCA ( culprit vesel). Staged PCI to LAD </t>
  </si>
  <si>
    <t>Large wrap around vessel with severe diffuse proximal-mid disease. Fair sized D1 shows diffuse proximal disease.</t>
  </si>
  <si>
    <t>Dominant vessel with severe diffuse proximal-mid disease.Distal vessel fills retrogradely through collaterals from left system.</t>
  </si>
  <si>
    <t xml:space="preserve">HAMEEDAN W/O ABDUL RASHEED </t>
  </si>
  <si>
    <t xml:space="preserve">M SALEEM S/O M IQBAL </t>
  </si>
  <si>
    <t>Bifurcating vessel with tight distal stenosis.</t>
  </si>
  <si>
    <t>Large wrap around vessel with severe diffuse proximal-mid disease having intraluminal clot.</t>
  </si>
  <si>
    <t>Large wrap around vessel with severe diffuse ostio-proximal and mid disease.</t>
  </si>
  <si>
    <t>Dominant vessel with  critical ostial stenosis followed by critical proximal stenosis.</t>
  </si>
  <si>
    <t xml:space="preserve">NASEEM W/O SHABBIR HUSSAIN </t>
  </si>
  <si>
    <t>KHALIL AHMED S/O GULZAR AHMED</t>
  </si>
  <si>
    <t>0499/200/22</t>
  </si>
  <si>
    <t>0500/201/22</t>
  </si>
  <si>
    <t>08,APR,20222</t>
  </si>
  <si>
    <t>Wrap aroud vessel with critical proximal stenosis followed by subtotal mid occlusion, distal vessel fills retrogradely through collaterals from right system.</t>
  </si>
  <si>
    <t xml:space="preserve">AMANAT ALI S/O M SHARIF </t>
  </si>
  <si>
    <t>Large wrap around vessel With severe diffuse mid disease having intraluminal haziness.</t>
  </si>
  <si>
    <t>0501/202/22</t>
  </si>
  <si>
    <t>0502/203/22</t>
  </si>
  <si>
    <t xml:space="preserve">MAQSOOD ALI  S/O SARDAR MUHAMMAD </t>
  </si>
  <si>
    <t>Large wrap around vessel With mild proximal disease.Fair sized D1 shows tight proximal stenosis.</t>
  </si>
  <si>
    <t>Non-Dominant vessel with mild generalised irregularities. High OM1 shows tight proximal stenosis.</t>
  </si>
  <si>
    <t>Dominant ectatic vessel with mild distal disease having intraluminal haziness and sluggish flow in distal vessel..</t>
  </si>
  <si>
    <t>PCI TO D1 for refractory symptoms.</t>
  </si>
  <si>
    <t xml:space="preserve">SAKINA BIB W/O NAZIR AHMED </t>
  </si>
  <si>
    <t>Large wrap around calcified vessel With total ostial occlusion,distal vessel fills faintly retrogradely through collaterals from right system. Fair sized D1 shows subtotal proximal occlusion.</t>
  </si>
  <si>
    <t xml:space="preserve">Non-Dominant vessel with mild generalised irregularities. </t>
  </si>
  <si>
    <t>Dominant vessel with tight mid stenosis and total proximal occlusion of PLV.</t>
  </si>
  <si>
    <t xml:space="preserve">GHAFOORAN BIBI W/O BASHIR AHMED </t>
  </si>
  <si>
    <t>0503/204/22</t>
  </si>
  <si>
    <t>09,APR,20222</t>
  </si>
  <si>
    <t>Large wrap around vessel With previously placed patent stent in D1 and mild ISR in body of LAD stent.</t>
  </si>
  <si>
    <t>Non-Dominant vessel with mild ISR at inlet of previously placed stent.</t>
  </si>
  <si>
    <t>ASGHAR S/O MUHAMMAD MUNIR</t>
  </si>
  <si>
    <t>0504/205/22</t>
  </si>
  <si>
    <t>11,APR,20222</t>
  </si>
  <si>
    <t>Moderate ISR in previously placed stents.</t>
  </si>
  <si>
    <t>0507/208/22</t>
  </si>
  <si>
    <t>0506/207/22</t>
  </si>
  <si>
    <t>0505/206/22</t>
  </si>
  <si>
    <t>Large wrap around vessel With tight proximal stenosis involving the ostium of fair sized D1 which itself shows tight ostio-proximal disease having TIMI II flow in distal vessel.</t>
  </si>
  <si>
    <t>Dominant vessel with moderate mid stenosis followed by tight distal stenosis before bifurcation and tight mid stenosis of PLV.</t>
  </si>
  <si>
    <t xml:space="preserve">ZULFIQAR HAIDER S/O IMAM ALI </t>
  </si>
  <si>
    <t>Large wrap around vessel With aneurysmal dilatation at proximal segment and sluggish distal flow.</t>
  </si>
  <si>
    <t>NOREEN KAUSER W/O M FIAZ ALAM</t>
  </si>
  <si>
    <t>Dominant ectatic vessel with tight proximal stenosis having sluggish flow and moderate mid disease of OM1 .</t>
  </si>
  <si>
    <t>0508/209/22</t>
  </si>
  <si>
    <t xml:space="preserve">GHULAM FATIMA W/O M BOOTA </t>
  </si>
  <si>
    <t>Large wrap around vessel with mid mid and mild distal disease.</t>
  </si>
  <si>
    <t>Co-Dominant vessel with mild proximal disease and severe diffuse proximal-mid disease of OM1.</t>
  </si>
  <si>
    <t>Co-Dominant vessel with total proximal occlusion,distal vessel fills retrogradely through collaterals from left system.</t>
  </si>
  <si>
    <t>PCI to LCX/RCA for refractory symptoms</t>
  </si>
  <si>
    <t>ZAHIDA W/O IKHLAQ HUSSAIN</t>
  </si>
  <si>
    <t>Large wrap around vessel with mid mid disease.</t>
  </si>
  <si>
    <t>Co-Dominant vessel with mild proximal disease followed by tight ostio-proximal stenosis of PLV.</t>
  </si>
  <si>
    <t>LMS and single vessel coronary Artery Disease.</t>
  </si>
  <si>
    <t xml:space="preserve">M RAFIQ S/O GHULAM MUHAMMAD </t>
  </si>
  <si>
    <t>0509/210/22</t>
  </si>
  <si>
    <t>0510/211/22</t>
  </si>
  <si>
    <t>12,APR,20222</t>
  </si>
  <si>
    <t>Large wrap around vessel with previously placed patent stent and intraluminal haziness proximal to stent having TIMI II flow in distal vessel.</t>
  </si>
  <si>
    <t>Non-Dominant vessel with previously placed patent stent and mild haziness in distal part .</t>
  </si>
  <si>
    <t>Ptent stents of LCx/LAD and Single vessel coronary Artery Disease.</t>
  </si>
  <si>
    <t xml:space="preserve">M AFZAL S/O HASAN MUHAMMAD </t>
  </si>
  <si>
    <t>Dominant vessel with severe diffuse proximal-mid disease.</t>
  </si>
  <si>
    <t xml:space="preserve">PCI to RCA ( culprit vessel). Staged PCI to LAD </t>
  </si>
  <si>
    <t>PCI to RCA ( culprit vessel).</t>
  </si>
  <si>
    <t>Large wrap around vessel with moderate proximal disease followed by tight (70%) mid stenosis having sluggish flow in distal vessel.</t>
  </si>
  <si>
    <t xml:space="preserve">INTEZAR HUSSAIN S/O HUSSAIN MUHAMMAD </t>
  </si>
  <si>
    <t>0511/212/22</t>
  </si>
  <si>
    <t>0512/213/22</t>
  </si>
  <si>
    <t>13,APR,20222</t>
  </si>
  <si>
    <t>Large wrap around vessel with critical diffuse proximal disease.</t>
  </si>
  <si>
    <t xml:space="preserve">MUNAWAR HUSSAIN S/O NAWAB DIN </t>
  </si>
  <si>
    <t>Large wrap around vessel with tight stenosis at proximal-mid junction followed by tight distal stenosis,another tight stenosis near apex.</t>
  </si>
  <si>
    <t>Dominant vessel with severe diffuse distal disease.</t>
  </si>
  <si>
    <t xml:space="preserve">ABDUL LATIF S/O M DEEN </t>
  </si>
  <si>
    <t>0513/214/22</t>
  </si>
  <si>
    <t>Large wrap around vessel with tight ostial stenosis followed by aneurysm at proximal segment and mild mid disease having TIMI II flow in distal vessel.</t>
  </si>
  <si>
    <t>Good sized vessel with tight proximal stenosis.</t>
  </si>
  <si>
    <t xml:space="preserve">ABDUL HAMEED S/O JALAL DIN </t>
  </si>
  <si>
    <t>0514/215/22</t>
  </si>
  <si>
    <t>0515/216/22</t>
  </si>
  <si>
    <t>0516/217/22</t>
  </si>
  <si>
    <t>0517/218/22</t>
  </si>
  <si>
    <t>14,APR,20222</t>
  </si>
  <si>
    <t>Large wrap around Calcified vessel with moderate proximal disease and severe diffuse proximal-mid disease followed by tight mid stenosis.</t>
  </si>
  <si>
    <t>Non-Dominant vessel with tight proximal and tight mid stenosis.</t>
  </si>
  <si>
    <t>Dominant calcified vessel with tight proximal stenosis and tight mid stenosis followed by tight distal stenosis before bifurcation.</t>
  </si>
  <si>
    <t xml:space="preserve">JAMEEL AHMED S/O SULTAN ALI </t>
  </si>
  <si>
    <t>Large wrap around vessel with ectasia in proximal segment having TIMI II flow in distal vessel.</t>
  </si>
  <si>
    <t>Dominant ectatic vessel with sluggish flow in distal vessel. Fistulous communication of RCA with Right atrium.</t>
  </si>
  <si>
    <t xml:space="preserve">AMJAD ALI S/O MUHAMMAD ALI </t>
  </si>
  <si>
    <t>Bifurcating vessel with mild ostial stenosis.</t>
  </si>
  <si>
    <t>Dominant vessel with tight stenosis of LPDA.</t>
  </si>
  <si>
    <t>Surgical consultation/PCI to LAD/LCx.</t>
  </si>
  <si>
    <t xml:space="preserve">SEEMA W/O BASHIR AHMED </t>
  </si>
  <si>
    <t>Mild Ectatic coronary angiogram and fistulous communication of RCA with RA.</t>
  </si>
  <si>
    <t>Large wrap around calcified vessel with tight proximal stenosis, fair sized D1 shows tight ostial stenosis.</t>
  </si>
  <si>
    <t>Large wrap around with total proximal occlusion.</t>
  </si>
  <si>
    <t>Non-Dominant vessel with tight proximal stenosis of OM1..</t>
  </si>
  <si>
    <t>Dominant vessel with total proximal occlusion,distal vessel fills faintly antegradely aswell as retrogradely through collaterals from left system.</t>
  </si>
  <si>
    <t xml:space="preserve">ABDUL NAVEED S/O ABDUL MAJEED </t>
  </si>
  <si>
    <t>0518/219/22</t>
  </si>
  <si>
    <t>Large wrap around with mild proximal and mild mid disease. Small sized D1 shows tight ostial stenosis.</t>
  </si>
  <si>
    <t xml:space="preserve">M ASLAM S/O ABDUL HAFEEZ </t>
  </si>
  <si>
    <t>0519/220/22</t>
  </si>
  <si>
    <t>15,APR,20222</t>
  </si>
  <si>
    <t>Large wrap around with tight proximal stenosis.</t>
  </si>
  <si>
    <t xml:space="preserve">M BOOTA S/O M SHARIF </t>
  </si>
  <si>
    <t>0520/221/22</t>
  </si>
  <si>
    <t>Large wrap around with tight mid stenosis.</t>
  </si>
  <si>
    <t xml:space="preserve">UZMA KASHIF W/O KASHIF ARIF </t>
  </si>
  <si>
    <t>0521/222/22</t>
  </si>
  <si>
    <t>Dominant vessel with moderate proximal followed by total mid occlusion having large clot burden.</t>
  </si>
  <si>
    <t>PCI TO LCx ( culprit vessel) and LAD.</t>
  </si>
  <si>
    <t xml:space="preserve">BALQEES BIBI W/O M DEEN </t>
  </si>
  <si>
    <t>0522/223/22</t>
  </si>
  <si>
    <t>16,APR,20222</t>
  </si>
  <si>
    <t>Large wrap around vessel with severe diffuse ostio-proximal disease.</t>
  </si>
  <si>
    <t>Dominant vessel with tight mid stenosis having large clot burden.</t>
  </si>
  <si>
    <t>PCI TO LCx ( culprit vessel). Staged PCI to LAD.</t>
  </si>
  <si>
    <t xml:space="preserve">M SIDDIQUE S/O JAMAL DIN </t>
  </si>
  <si>
    <t>0523/224/22</t>
  </si>
  <si>
    <t>0524/225/22</t>
  </si>
  <si>
    <t>18,APR,20222</t>
  </si>
  <si>
    <t>Large wrap around Ectatic vessel with mild mid disease having TIMI II flow in distal vessel.</t>
  </si>
  <si>
    <t>Co-Dominant ectatic vessel with mild mid disease.</t>
  </si>
  <si>
    <t>Co-Dominant ectatic vessel with tight mid stenosis having TIMI II flow in distal vessel.</t>
  </si>
  <si>
    <t>Ectasia with Single vessel coronary Artery Disease.</t>
  </si>
  <si>
    <t xml:space="preserve">ZAINAB BIBI W/O FAQEER ULLAH </t>
  </si>
  <si>
    <t>Large wrap around calcified vessel with severe diffuse proximal mid disease.</t>
  </si>
  <si>
    <t xml:space="preserve">ABDUL MAJEED S/O GHULAB DIN </t>
  </si>
  <si>
    <t>0525/226/22</t>
  </si>
  <si>
    <t>Large wrap around calcified vessel with severe diffuse proximal mid disease And tight distal stenosis.</t>
  </si>
  <si>
    <t>Co-Dominant calcified vessel with total mid occlusion, severe diffuse disease of AV circ.</t>
  </si>
  <si>
    <t>Co-Dominant calcified vessel with severe diffuse proximal-mid disease and tight distal stenosis.</t>
  </si>
  <si>
    <t>GHULAM FATIMA S/O ASHIQ HUSSAIN</t>
  </si>
  <si>
    <t>0526/227/22</t>
  </si>
  <si>
    <t>19,APR,20222</t>
  </si>
  <si>
    <t xml:space="preserve">ZUBAIDA BIBI W/O M ARSHAD MUJAHID </t>
  </si>
  <si>
    <t>0527/228/22</t>
  </si>
  <si>
    <t>Large wrap around vessel with mild ectasia.</t>
  </si>
  <si>
    <t>Non-Dominant vessel with mild ectasia.</t>
  </si>
  <si>
    <t>Dominant vessel with mild ectasia.</t>
  </si>
  <si>
    <t>Mild Ectatic coronary angiogram.</t>
  </si>
  <si>
    <t>0528/229/22</t>
  </si>
  <si>
    <t>0529/230/22</t>
  </si>
  <si>
    <t>0530/231/22</t>
  </si>
  <si>
    <t>Co-Dominant vessel with moderate proximal disease having intraluminal haziness, tight ostial stenosis of OM1.</t>
  </si>
  <si>
    <t>Co-Dominant vessel with severe diffuse proximal disease.</t>
  </si>
  <si>
    <t>PCI TO LAD ( culprit vessel).Staged PCI to LCx /RCA</t>
  </si>
  <si>
    <t xml:space="preserve">M YOUNAS S/O FAQEER MUHAMMAD  </t>
  </si>
  <si>
    <t>Large wrap around vessel with severe diffuse proximal mid disease having TIMI II flow in distal vessel.</t>
  </si>
  <si>
    <t>Large wrap around vessel with tight stenosis at proximal-mid junction having intraluminal haziness.</t>
  </si>
  <si>
    <t>Non-Dominant vessel with mild mid diseae.</t>
  </si>
  <si>
    <t>M KABEER S/O SAJJADA</t>
  </si>
  <si>
    <t>ZAHID MUMTAZ S/O MUMTAZ AHMED</t>
  </si>
  <si>
    <t>Large wrap around vessel with moderate proximal disease followed by severe diffuse mid-distal disease.</t>
  </si>
  <si>
    <t>Non-Dominant vessel with moderate mid diseae.</t>
  </si>
  <si>
    <t>Dominant ectatic vessel with tight mid stenosis and subtotal mid occlusion of PDA with intraluminal haziness.</t>
  </si>
  <si>
    <t xml:space="preserve">PCI to RCA ( culprit vessel). </t>
  </si>
  <si>
    <t>Large wrap around vessel with diffuse proximal disease followed by tight mid stenosis having sluggish flow in distal vessel.Good sized D1 shows tight proximal stenosis.</t>
  </si>
  <si>
    <t>Non-Dominant vessel with total distal occlusion,distal vessel fills retrogradely through collaterals from left system.</t>
  </si>
  <si>
    <t>Dominant vessel with mild proximal disease.Good sized PDA shows moderate mid disease.</t>
  </si>
  <si>
    <t>MUHAMMAD ASLAM S/O MUHAMMAD DIN</t>
  </si>
  <si>
    <t>0531/232/22</t>
  </si>
  <si>
    <t>20,APR,20222</t>
  </si>
  <si>
    <t>TARIQ ALI S/O GHULAM SARWAR</t>
  </si>
  <si>
    <t>0532/233/22</t>
  </si>
  <si>
    <t>Non-Dominant vessel with moderate proximal followed by tight mid stenosis and total occlusion of AV circ, fills retrogradely through collaterals from right system.</t>
  </si>
  <si>
    <t>Dominant vessel with tight mid stenosis and tight distal stenosis. Good sized PDA shows tight proximal stenosis.</t>
  </si>
  <si>
    <t xml:space="preserve">SHOUKAT ALI S/O ATTA MUHAMMAD </t>
  </si>
  <si>
    <t>0533/234/22</t>
  </si>
  <si>
    <t>0534/235/22</t>
  </si>
  <si>
    <t>0535/236/22</t>
  </si>
  <si>
    <t>Large wrap around recanalised vessel with mild mid-distal disease having intraluminal haziness and TIMI II flow in distal vessel.</t>
  </si>
  <si>
    <t xml:space="preserve">SAEED IQBAL S/O BASHIR AHMED </t>
  </si>
  <si>
    <t>Large wrap around vessel with severe diffuse proximal-mid disease.</t>
  </si>
  <si>
    <t>Dominant vessel with critical proximal stenosis having TIMI II flow in distal vessel.</t>
  </si>
  <si>
    <t>PCI to RCA (culprit vessel). Staged PCI to LAD/LCx.</t>
  </si>
  <si>
    <t>RANI W/O MEHMOOD ALI</t>
  </si>
  <si>
    <t>21,APR,20222</t>
  </si>
  <si>
    <t>0536/237/22</t>
  </si>
  <si>
    <t>Large wrap around vessel with severe diffuse mid-distal disease.</t>
  </si>
  <si>
    <t>Non-Dominant vessel with moderate proximal and moderate mid disease.</t>
  </si>
  <si>
    <t>Dominant vessel with tight proximal stenosis and moderate distal stenosis.</t>
  </si>
  <si>
    <t>PCI TO LAD ( culprit vessel). staged PCI to RCA</t>
  </si>
  <si>
    <t>HALEEMA BIBI W/O M ASHIQ</t>
  </si>
  <si>
    <t>0537/238/22</t>
  </si>
  <si>
    <t>0538/239/22</t>
  </si>
  <si>
    <t>0539/240/22</t>
  </si>
  <si>
    <t xml:space="preserve">M ASIF ALI S/O M SAID </t>
  </si>
  <si>
    <t>Non-Dominant calcified vessel with tight proximal stenosis followed by tight mid stenosis and diffuse distal disease.</t>
  </si>
  <si>
    <t>Dominant vessel with tight proximal stenosis followed by tight mid stenosis and diffuse distal disease.</t>
  </si>
  <si>
    <t>Non-Dominant vessel with total ostial occlusion,distal vessel fills retrogradely aswell as antegradely.</t>
  </si>
  <si>
    <t xml:space="preserve">Dominant vessel with severe diffuse proximal-mid disease having intraluminal haziness and total distal occlusion,distal vessel fills retrogradely through collaterals from left system. </t>
  </si>
  <si>
    <t>PCI to RCA (culprit vessel). PCI to LCx for refractory symptoms.</t>
  </si>
  <si>
    <t xml:space="preserve">SUGHRAN W/O DOST MUHAMMAD </t>
  </si>
  <si>
    <t>RAFIA BIBI W/O MUNIR AHMED</t>
  </si>
  <si>
    <t>Large wrap around calcified vessel with tight ostial stenosis and moderate proximal disease followed by tight mid stenosis.</t>
  </si>
  <si>
    <t>Non-Dominant vessel with tight proximal and tight mid stenosis.High OM1 shows tight ostial stenosis.</t>
  </si>
  <si>
    <t>Large wrap around vessel with total proximal occlusion, distal vessel fills faintly antegradely aswell as retrogradely through collaterals from right system.Large sized D1 shows tight proximal stenosis with intraluminal haziness.</t>
  </si>
  <si>
    <t>Non-Dominant vessel with moderate ostial disease of OM1.</t>
  </si>
  <si>
    <t>CABG/multi Vessel PCI.</t>
  </si>
  <si>
    <t>Dominant vessel with total proximal occlusion having intraluminal haziness,distal vessel fills faintly antegradely aswell as retrogradely through collaterals from left system.</t>
  </si>
  <si>
    <t xml:space="preserve">SHAMIM BIBI W/O SALEEM PERVAIZ </t>
  </si>
  <si>
    <t>0540/241/22</t>
  </si>
  <si>
    <t>22,APR,20222</t>
  </si>
  <si>
    <t>0541/242/22</t>
  </si>
  <si>
    <t>0542/243/22</t>
  </si>
  <si>
    <t>Non-Dominant vessel with total proximal occlusion,distal vessel fills retrogradely through collaterals from right system.</t>
  </si>
  <si>
    <t xml:space="preserve">RUQAYA W/O NASRULLAH </t>
  </si>
  <si>
    <t>Non-Dominant ectatic vessel with mild to moderate mid disease.</t>
  </si>
  <si>
    <t>Dominant ectatic vessel with TIMI II flow in distal vessel.PDA shows mild to moderate proximal disease.</t>
  </si>
  <si>
    <t xml:space="preserve">PCI TO LAD. </t>
  </si>
  <si>
    <t xml:space="preserve">M HUSSAIN S/O LAAL DIN </t>
  </si>
  <si>
    <t>0543/244/22</t>
  </si>
  <si>
    <t>0544/245/22</t>
  </si>
  <si>
    <t>0545/246/22</t>
  </si>
  <si>
    <t>0546/247/22</t>
  </si>
  <si>
    <t>0547/248/22</t>
  </si>
  <si>
    <t>23,APR,20222</t>
  </si>
  <si>
    <t>Large wrap around calcified vessel with tight proximal stenosis and moderate mid disease.</t>
  </si>
  <si>
    <t>Non-Dominant vessel with subtotal mid occlusion,distal vessel fills faintly through collaterals from left system.</t>
  </si>
  <si>
    <t xml:space="preserve">M AMEEN S/O IBRAHIM </t>
  </si>
  <si>
    <t>Large wrap around vessel with severe diffuse proximal-mid disease and intraluminal haziness having TIMI II flow in distal vessel.</t>
  </si>
  <si>
    <t>Dominant vessel with moderate distal disease of PLV.</t>
  </si>
  <si>
    <t>Fair sized vessel with total ostial occlusion,distal vessel fills retrogradely through collaterals from left system.</t>
  </si>
  <si>
    <t>ZAHIDA PARVEEN W/O SYED HADI HUSSAIN SHAH</t>
  </si>
  <si>
    <t>Non-Dominant vessel with mild generalised irregularities.</t>
  </si>
  <si>
    <t xml:space="preserve">M ARIF S/O MANZOOR HUSSAIN </t>
  </si>
  <si>
    <t>Large wrap around calcified vessel with total ostial occlusion having intraluminal haziness,distal vessel fills retrogradely through collaterals from right system.</t>
  </si>
  <si>
    <t>RUKHSANA BIBI W/O SALAMAT ALI</t>
  </si>
  <si>
    <t>CABG/PCI TO LAD with aggrastat.</t>
  </si>
  <si>
    <t>Co-Dominant vessel with mild proximal disease followed by tight stenosis at mid-distal junction having intraluminal haziness.</t>
  </si>
  <si>
    <t>Multivessel PCI.</t>
  </si>
  <si>
    <t>0548/249/22</t>
  </si>
  <si>
    <t>25,APR,20222</t>
  </si>
  <si>
    <t>0549/250/22</t>
  </si>
  <si>
    <t>0550/251/22</t>
  </si>
  <si>
    <t>0551/252/22</t>
  </si>
  <si>
    <t>Large wrap around vessel with total mid occlusion of previously placed stents in LAD having intraluminal clot.( subacute stent thrombosis).</t>
  </si>
  <si>
    <t>Subacute stent thrombosis of LAD stent.</t>
  </si>
  <si>
    <t>Primary PCI to LAD with aggrastat.</t>
  </si>
  <si>
    <t xml:space="preserve">M YASEEN S/O M RAFIQ </t>
  </si>
  <si>
    <t xml:space="preserve">PCI to RCA (culprit vessel). </t>
  </si>
  <si>
    <t>Dominant vessel with total mid occlusion having intraluminal haziness ,distal vessel fills retrogradely through collaterals from left system.</t>
  </si>
  <si>
    <t xml:space="preserve">ABDUL JABBAR S/O NOOR MUHAMMAD </t>
  </si>
  <si>
    <t>Large wrap around vessel with total ostial occlusion,distal vessel fills retrogradely through collaterals from right system.</t>
  </si>
  <si>
    <t>Non-Dominant vessel with severe diffuse proximal disease of fair sized OM1.</t>
  </si>
  <si>
    <t>Dominant vessel with tight proximal stenosis having intraluminal haziness followed by moderate distal stenosis and tight proximal stenosis of PDA.</t>
  </si>
  <si>
    <t xml:space="preserve">RUQAYA W/O BASHIR AHMED </t>
  </si>
  <si>
    <t>Large wrap around vessel with total occlusion at proximal-mid junction ,distal vessel fills retrogradely through collaterals from right system.</t>
  </si>
  <si>
    <t>0552/253/22</t>
  </si>
  <si>
    <t xml:space="preserve">RUBINA W/O M ARIF </t>
  </si>
  <si>
    <t>Large wrap around vessel with severe diffuse proximal-mid disease and intraluminal haziness having TIMI II flow in distal vessel. Small sized D1 shows tight proximal stenosis having TIMI II flow.</t>
  </si>
  <si>
    <t>Non-Dominant vessel with severe diffuse proximal disease.</t>
  </si>
  <si>
    <t>PCI TO LAD ( culprit vessel). staged PCI to LCx.</t>
  </si>
  <si>
    <t xml:space="preserve">ABDUL MAJEED S/O BARKAT ALI </t>
  </si>
  <si>
    <t>0553/254/22</t>
  </si>
  <si>
    <t>Non-Dominant vessel with tight mid stenosis. Good sized OM1 shows tight ostial stenosis.</t>
  </si>
  <si>
    <t>ZAIB UN NISA W/O MUDASSIR HUSSAIN</t>
  </si>
  <si>
    <t>0554/255/22</t>
  </si>
  <si>
    <t>0555/256/22</t>
  </si>
  <si>
    <t>0556/257/22</t>
  </si>
  <si>
    <t>26,APR,20222</t>
  </si>
  <si>
    <t>Large wrap around vessel with tight proximal stenosis having intraluminal haziness.</t>
  </si>
  <si>
    <t>Dominant vessel with moderate proximal disease followed by tight mid stenosis having intraluminal haziness.</t>
  </si>
  <si>
    <t>PCI TO LAD/RCA.</t>
  </si>
  <si>
    <t xml:space="preserve">SHEHNAZ BIBI W/O DILAWAR </t>
  </si>
  <si>
    <t>Large wrap around vessel with moderate mid and moderate distal disease with intraluminal haziness followed by tight distal stenosis near apex.</t>
  </si>
  <si>
    <t xml:space="preserve">REHMAT ULLAH S/O BASHIR AHMED </t>
  </si>
  <si>
    <t>Large wrap around vessel with mild bridging in mid LAD.</t>
  </si>
  <si>
    <t xml:space="preserve">Mild bridging in mid LAD </t>
  </si>
  <si>
    <t xml:space="preserve">MEHMOOD S/O ABDUL REHMAN </t>
  </si>
  <si>
    <t>0557/258/22</t>
  </si>
  <si>
    <t>27,APR,20222</t>
  </si>
  <si>
    <t xml:space="preserve">Dominant ectatic vessel with sluggish flow in distal vessel. </t>
  </si>
  <si>
    <t>Mild Ectasia with mild single vessel coronary Artery Disease.</t>
  </si>
  <si>
    <t>0558/259/22</t>
  </si>
  <si>
    <t xml:space="preserve">KISHWAR W/O M ASLAM </t>
  </si>
  <si>
    <t>Large wrap around calcified vessel with tight ostial stenosis followed by tight proximal stenosis and severe diffuse mid-distal disease.</t>
  </si>
  <si>
    <t>Non-Dominant vessel with tight ostial stenosis and tight mid stenosis.</t>
  </si>
  <si>
    <t>Dominant ectatic vessel with tight proximal stenosis having intraluminal haziness followed by tight mid stenosis moderate distal stenosis. Good sized PDA shows tight ostial and tight mid disease and tight mid disease of PLV.</t>
  </si>
  <si>
    <t xml:space="preserve">ZUBAIDA BIBI W/O FAQEER MUHAMMAD </t>
  </si>
  <si>
    <t>0559/260/22</t>
  </si>
  <si>
    <t>Large wrap around vessel with severe diffuse proximal-mid disease involving the ostium of good sized D1 which itself shows tight ostio-proximal disease.</t>
  </si>
  <si>
    <t>0560/261/22</t>
  </si>
  <si>
    <t xml:space="preserve">M YAQOOB S/O M WALAYAT </t>
  </si>
  <si>
    <t>Good sized vessel with moderate mid disease followed by tight distal stenosis just after the origion of second septal branch. Fair sized D shows severe ostio-proximal disease followed by tight mid disease.</t>
  </si>
  <si>
    <t>Non-Dominant vessel with total mid occlusion,fair sized OM1 shows tight proximal stenosis.</t>
  </si>
  <si>
    <t>Dominant vessel with tight proximal-mid stenosis having intraluminal haziness.</t>
  </si>
  <si>
    <t xml:space="preserve">BALQEES BIBI W/O M TUFAIL </t>
  </si>
  <si>
    <t>0561/262/22</t>
  </si>
  <si>
    <t>28,APR,20222</t>
  </si>
  <si>
    <t xml:space="preserve">M ASHRAF S/O M KHAN </t>
  </si>
  <si>
    <t>0562/263/22</t>
  </si>
  <si>
    <t xml:space="preserve">Absent </t>
  </si>
  <si>
    <t>Separate origion of Large wrap around calcified vessel with severe diffuse proximal-mid disease. Good sized D1 shows moderate proximal disease.</t>
  </si>
  <si>
    <t>separate origion of Non-Dominant vessel with tight proximal stenosis of OM1.</t>
  </si>
  <si>
    <t>small sized vessel tight proximal disease.</t>
  </si>
  <si>
    <t>Dominant vessel with tight ostial stenosis followed by tight mid stenosis. Good sized PDA shows tight ostio-proximal disease having intraluminal haziness and moderate proximal disease of PLV.</t>
  </si>
  <si>
    <t xml:space="preserve">SHAZIA W/O M HANIF </t>
  </si>
  <si>
    <t>0563/264/22</t>
  </si>
  <si>
    <t>30,APR,20222</t>
  </si>
  <si>
    <t>0564/265/22</t>
  </si>
  <si>
    <t>Large wrap around vessel with critical stenosis at proximal-mid junction having intraluminal clot and TIMI I-II flow in distal vessel.</t>
  </si>
  <si>
    <t>PCI TO LAD/LCx.</t>
  </si>
  <si>
    <t xml:space="preserve">M IQBAL S/O GHULAM MUHAMMAD </t>
  </si>
  <si>
    <t>Large wrap around vessel with severe diffuse mid-distal disease. Fair sized D1 shows diffuse proximal disease.</t>
  </si>
  <si>
    <t>Non-Dominant vessel with severe diffuse disease from proximal to distal segment.</t>
  </si>
  <si>
    <t>Dominant vessel with tight proximal stenosis having intraluminal clot and TIMI II flow in distal vessel.</t>
  </si>
  <si>
    <t xml:space="preserve">YOUNAS MASIH S/O TALIB MASIH </t>
  </si>
  <si>
    <t>0565/266/22</t>
  </si>
  <si>
    <t>Large wrap around calcified vessel with tight Proximal stenosis followed by moderate mid disease.</t>
  </si>
  <si>
    <t>Non-Dominant vessel with subtotal mid occlusion.</t>
  </si>
  <si>
    <t>Dominant vessel with total ostial occlusion of PDA having intraluminal haziness,distal vessel fills retrogradely through collaterals from left system.</t>
  </si>
  <si>
    <t xml:space="preserve">ABDAAL HUSSAIN TAHIR S/O HASAN MUHAMMAD </t>
  </si>
  <si>
    <t>0566/267/22</t>
  </si>
  <si>
    <t>Large wrap around vessel with severe diffuse proximal-mid disease followed by tight distal stenosis having intraluminal haziness.Good sized D1 shows tight  proximal stenosis.</t>
  </si>
  <si>
    <t>IMRAN IQBAL JANJUA S/O ALLAH DITTA</t>
  </si>
  <si>
    <t>0567/268/22</t>
  </si>
  <si>
    <t>5,MAY,20222</t>
  </si>
  <si>
    <t>ECTATIC CORONARY ARTERY DISEASE WITH ANEURYSMAL LAD.</t>
  </si>
  <si>
    <t>Aggressive medical management, Risk factor modification and anticoagulation.</t>
  </si>
  <si>
    <t>Plan</t>
  </si>
  <si>
    <t>Large wrap around ectatic vessel with aneurysmal proximal-mid segments having TIMI-II flow in distal vessel.</t>
  </si>
  <si>
    <t>Co-Dominant ecatatic vessel with TIMI-II distal flow.</t>
  </si>
  <si>
    <t>0568/269/22</t>
  </si>
  <si>
    <t>6,MAY,20222</t>
  </si>
  <si>
    <t>Separate origion of Large wrap around calcified vessel with mild ostial disease and patent stent followed by moderately severe diffuse mid-distal disease.</t>
  </si>
  <si>
    <t>Separate origion of Dominant vessel with mild ectasia and tight distal disease of OM2.</t>
  </si>
  <si>
    <t>Two vessel coronary Artery Disease with patent stent in LAD.</t>
  </si>
  <si>
    <t>0569/270/22</t>
  </si>
  <si>
    <t>09,MAY,2022</t>
  </si>
  <si>
    <t xml:space="preserve">M YOUNAS S/O ATTA MUHAMMAD </t>
  </si>
  <si>
    <t>0570/271/22</t>
  </si>
  <si>
    <t>0571/272/22</t>
  </si>
  <si>
    <t>Large wrap around heavily calcified vessel with tight ostio-Proximal stenosis followed by diffuse proximal-mid disease.</t>
  </si>
  <si>
    <t>Dominant vessel with total proximal occlusion.</t>
  </si>
  <si>
    <t xml:space="preserve">MUNEER AHMED S/O ALI MUHAMMAD </t>
  </si>
  <si>
    <t>Large wrap around vessel with mild disease and intraluminal haziness having TIMI II flow in distal vessel.</t>
  </si>
  <si>
    <t>Non-Dominant vessel with severe diffuse mid disease.</t>
  </si>
  <si>
    <t>Dominant vessel with moderate mid disease having intraluminal haziness and TIMI II flow in distal vessel.</t>
  </si>
  <si>
    <t>PCI TO LCx after anticoagulation.</t>
  </si>
  <si>
    <t xml:space="preserve">M AZAM S/O FALAK SHER </t>
  </si>
  <si>
    <t>Large wrap around vessel with Severe diffuse disease near apex.</t>
  </si>
  <si>
    <t>Non-Dominant vessel with aberrant origion from LMS having tight ostio-proximal disease followed by total mid occlusion,distal vessel fills faintly through collaterals from left system.</t>
  </si>
  <si>
    <t>Fair sized vessel tight proximal disease.</t>
  </si>
  <si>
    <t>Dominant ectatic vessel with tight mid stenosis having intraluminal haziness and TIMI II flow in distal vessel.</t>
  </si>
  <si>
    <t>PCI TO RCA (Culprit vessel ).</t>
  </si>
  <si>
    <t xml:space="preserve">M TUFAIL S/O ALLAH RAZI </t>
  </si>
  <si>
    <t xml:space="preserve">NAJMA SADIQ W/O M SADIQ </t>
  </si>
  <si>
    <t xml:space="preserve">M ILYAS S/O M SARDAR </t>
  </si>
  <si>
    <t>0572/273/22</t>
  </si>
  <si>
    <t>0573/274/22</t>
  </si>
  <si>
    <t>0574/275/22</t>
  </si>
  <si>
    <t>10,MAY,2022</t>
  </si>
  <si>
    <t>ANWAR HUSSAIN S/O FAQIR MUHAMMAD</t>
  </si>
  <si>
    <t>0575/276/22</t>
  </si>
  <si>
    <t>Large wrap around vessel with tight proximal stenosis and Severe diffuse mid-distal disease.</t>
  </si>
  <si>
    <t>Non-Dominant vessel with total mid occlusion,distal vessel fills faintly.</t>
  </si>
  <si>
    <t>Dominant vessel with tight proximal stenosis followed by tight mid stenosis having intraluminal haziness and tight distal stenosis.</t>
  </si>
  <si>
    <t>Large wrap around vessel with mild ostial disease followed by tight proximal stenosis.</t>
  </si>
  <si>
    <t>Non-Dominant vessel with moderate mid disease..</t>
  </si>
  <si>
    <t>Dominant vessel with tight stenosis at proximal-mid junction having intraluminal clot.</t>
  </si>
  <si>
    <t>PCI TO RCA (culprit vessel) and LAD.</t>
  </si>
  <si>
    <t>0576/277/22</t>
  </si>
  <si>
    <t>Ch EJAZ AHMED S/O Ch. KHAN MUHAMMAD</t>
  </si>
  <si>
    <t>Large wrap around vessel with tight mid stenosis followed by total occlusion at mid-distal junction,distal vessel fills retrogradely through collaterals from right system.Good sized D1 shows tight proximal stenosis.</t>
  </si>
  <si>
    <t>Dominant vessel with subtotal proximal occlusion of OM2, LPDA shows tight mid stenosis having intraluminal clot.</t>
  </si>
  <si>
    <t>Large wrap around vessel with moderately tight(60-70%)proximal-mid disease followed by bridging in distal segement.</t>
  </si>
  <si>
    <t>Co-Dominant vessel with tight proximal stenosis OM2, LPDA shows tight mid stenosis.</t>
  </si>
  <si>
    <t>Co-Dominant vessel with moderate ostial stenosis followed by total mid occlusion,distal vessel fills retrogradely through collaterals from left system.</t>
  </si>
  <si>
    <t xml:space="preserve">NARGIS AMIR W/O AMIR YOUNAS </t>
  </si>
  <si>
    <t>0577/278/22</t>
  </si>
  <si>
    <t>13,MAY,2022</t>
  </si>
  <si>
    <t>0578/279/22</t>
  </si>
  <si>
    <t>ABDUL MAJEED S/O TAJ DIN</t>
  </si>
  <si>
    <t>0579/280/22</t>
  </si>
  <si>
    <t>Dominant vessel with tight mid-distal stenosis having large intraluminal clot.</t>
  </si>
  <si>
    <t>PCI TO RCA (culprit vessel).</t>
  </si>
  <si>
    <t xml:space="preserve">HAFIZ MUHAMMAD FIAZ S/O MUHAMMAD AMEEN </t>
  </si>
  <si>
    <t>Large wrap around vessel with moderate disease at proximal-mid junction. D1 shows mild to moderate proximal disease.</t>
  </si>
  <si>
    <t>Large wrap around vessel with mild proximal disease (recanalised vessel) followed by bridging in distal segment having TIMI II flow in distal vessel.</t>
  </si>
  <si>
    <t>Large wrap around vessel with critical mid disease followed by moderate distal disease.</t>
  </si>
  <si>
    <t>Non-Dominant vessel with moderate mid disease.</t>
  </si>
  <si>
    <t>Dominant vessel with tight proximal stenosis and previously placed patent stent in mid segment followed by moderately tight ostio-proximal disease of PLV.</t>
  </si>
  <si>
    <t>PCI TO LAD(culprit vessel) and RCA.</t>
  </si>
  <si>
    <t>MUHAMMAD AKRAM S/O ALI MUHAMMAD</t>
  </si>
  <si>
    <t>0580/281/22</t>
  </si>
  <si>
    <t>16,MAY,2022</t>
  </si>
  <si>
    <t>MUHAMMAD SALEEM S/O TAJ DIN</t>
  </si>
  <si>
    <t>0581/282/22</t>
  </si>
  <si>
    <t>MUHAMMAD ALTAF S/O MUHAMMAD HUSSAIN</t>
  </si>
  <si>
    <t>SOHAIB AFZAL S/O MUHAMMAD AFZAL</t>
  </si>
  <si>
    <t>0582/283/22</t>
  </si>
  <si>
    <t>0583/284/22</t>
  </si>
  <si>
    <t>Large wrap around vessel with tight proximal stenosis and tight mid stenosis having intraluminal haziness with TIMI II flow in distal vessel. Good sized D1 shows tight ostio-proximal stenosis having intraluminal haziness.</t>
  </si>
  <si>
    <t>Non-Dominant vessel with mild mid disease,Small sized OM1 shows tight ostial stenosis .</t>
  </si>
  <si>
    <t>Dominant ectatic vessel with severe diffuse ostio-proximal disease of PLV having sluggish flow in distal vessel.</t>
  </si>
  <si>
    <t>Large wrap around calcified vessel with mild mid disease and mild distal disease followed by tight stenosis near apex and intraluminal haziness.</t>
  </si>
  <si>
    <t xml:space="preserve">Radial TiG 6F </t>
  </si>
  <si>
    <t>Dominant vessel with moderate mid disease and mild distal disease having intraluminal haziness.</t>
  </si>
  <si>
    <t>Large wrap around calcified vessel with moderate proximal disease and tight stenosis at proximal-mid junction.Small sized D1 shows tight proximal stenosis.</t>
  </si>
  <si>
    <t>Non-Dominant vessel with moderate proximal disease followed by tight mid stenosis.</t>
  </si>
  <si>
    <t>Dominant vessel with tight ostial stenosis followed by tight ostial stenosis of PLV.</t>
  </si>
  <si>
    <t xml:space="preserve">NABEELA W/O SHEIKH M ARSHAD </t>
  </si>
  <si>
    <t>0584/285/22</t>
  </si>
  <si>
    <t>Large wrap around vessel with severe diffuse ostio-proximal stenosis followed by subtotal mid occlusion,distal vessel fills retrogradely through collaterals from right system.Good sized D1 shows tight proximal disease with haziness.</t>
  </si>
  <si>
    <t>Non-Dominant vessel with tight ostial stenosis, good sized OM1 shows moderate proximal disease.</t>
  </si>
  <si>
    <t>Dominant vessel with tight proximal stenosis followed by tight mid stenosis having intraluminal haziness.Distal vessel fills retrogradely through collaterals from left system.</t>
  </si>
  <si>
    <t>Large wrap around calcified vessel with tight proximal stenosis followed by severe diffuse mid distal disease.</t>
  </si>
  <si>
    <t>Non-Dominant small caliber vessel with  diffuse distal disease.Fair sized OM1 shows tight proximal stenosis.</t>
  </si>
  <si>
    <t>Dominant vessel with moderate mid disease. Tight proximal stenosis of PLV and PDA.</t>
  </si>
  <si>
    <t>0585/286/22</t>
  </si>
  <si>
    <t>17,MAY,2022</t>
  </si>
  <si>
    <t>0586/287/22</t>
  </si>
  <si>
    <t>0587/288/22</t>
  </si>
  <si>
    <t xml:space="preserve">KHADIJA BIBI W/O ZULFIQAR ALI </t>
  </si>
  <si>
    <t>0588/289/22</t>
  </si>
  <si>
    <t>MUKHTARA BIBI W/O MUHAMMAD MANSHA VIRK</t>
  </si>
  <si>
    <t>0589/290/22</t>
  </si>
  <si>
    <t>Large wrap around vessel with mild proximal disease followed by mid distal disease.Small sized D1 shows diffuse proximal disease.</t>
  </si>
  <si>
    <t>Non-Dominant vessel with previously placed patent stent and diffuse mid distal disease.</t>
  </si>
  <si>
    <t>Mild coronary Artery Disease with patent stent in LCx.</t>
  </si>
  <si>
    <t>RUBINA W/O FAYYAZ MEHMOOD SHEIKH</t>
  </si>
  <si>
    <t>ISHTIAQ AHMAD S/O MUHAMMAD MUSHTAQ</t>
  </si>
  <si>
    <t>Large wrap around vessel having mild ectasia in proximal segement and Moderate mid disease.</t>
  </si>
  <si>
    <t>Dominant vessel with mild proximal ectasia and mild mid disease followed by tight distal stenosis having intraluminal haziness.</t>
  </si>
  <si>
    <t>Dominant vessel with tight distal stenosis having intraluminal haziness.</t>
  </si>
  <si>
    <t>Large wrap around vessel with tight ostio-proximal stenosis having intraluminal haziness and tight mid stenosis followed by tight distal stenosis. Small sized D1 shows tight proximal disease.</t>
  </si>
  <si>
    <t xml:space="preserve">M ASLAM S/O M HANIF </t>
  </si>
  <si>
    <t>Large wrap around vessel with Subtotal proximal occlusion having intraluminal haziness,distal vessel fills retrogradely through collaterals from right system.</t>
  </si>
  <si>
    <t>Non-Dominant vessel with diffuse mid-distal disease having TIMI II flow in distal vessel.</t>
  </si>
  <si>
    <t>Dominant vessel with moderate proximal disease followed by tight mid stenosis having intraluminal haziness and tight distal stenosis.</t>
  </si>
  <si>
    <t xml:space="preserve">M AKBAR S/O M SHAFI </t>
  </si>
  <si>
    <t>0590/291/22</t>
  </si>
  <si>
    <t>18,MAY,2022</t>
  </si>
  <si>
    <t>0591/292/22</t>
  </si>
  <si>
    <t>Large wrap around vessel with tight ostial stenosis followed by total proximal occlusion having intraluminal haziness,distal vessel fills retrogradely through collaterals from right system.</t>
  </si>
  <si>
    <t>Non-Dominant vessel with tight ostio-proximal disease.</t>
  </si>
  <si>
    <t>Dominant vessel with tight proximal stenosis followed by tight distal stenosis having intraluminal haziness. Good sized PDA shows tight proximal stenosis.</t>
  </si>
  <si>
    <t>Large wrap around vessel with previously placed patent stent in proximal part with intraluminal haziness at distal part of stent and having TIMI II flow in distal vessel.</t>
  </si>
  <si>
    <t>Patent stent of LAD with sluggish flow.</t>
  </si>
  <si>
    <t xml:space="preserve">NARGIS BIBI W/O M ASHRAF </t>
  </si>
  <si>
    <t>0592/293/22</t>
  </si>
  <si>
    <t>19,MAY,2022</t>
  </si>
  <si>
    <t>0593/294/22</t>
  </si>
  <si>
    <t xml:space="preserve">ALI AKBAR S/O SULTAN ALI </t>
  </si>
  <si>
    <t>Non-Dominant vessel with mild proximal disease followed by moderate mid disease.</t>
  </si>
  <si>
    <t>Dominant vessel with tight  proximal stenosis followed by diffuse mid-distal disease.</t>
  </si>
  <si>
    <t>Fair sized vessel mild proximal disease.</t>
  </si>
  <si>
    <t>PCI TO LAD(culprit vessel). PCI to LCx for refractory symptoms.</t>
  </si>
  <si>
    <t>SHAMIM AKHTAR W/O AMJAD FAROOQ</t>
  </si>
  <si>
    <t>0594/295/22</t>
  </si>
  <si>
    <t xml:space="preserve">M IQBAL S/O M ALI </t>
  </si>
  <si>
    <t>0595/296/22</t>
  </si>
  <si>
    <t>Large wrap around calcified vessel with tight proximal stenosis followed by Subtotal mid occlusion having intraluminal haziness.There is another tight stenosis near apex.</t>
  </si>
  <si>
    <t xml:space="preserve">Non-Dominant vessel with tight distal stenosis,distal AV circ fills retrogradely through collaterals from </t>
  </si>
  <si>
    <t>Dominant vessel with tight proximal stenosis followed by tight distal stenosis having intraluminal haziness. Good sized PDA shows tight ostio-proximal stenosis.</t>
  </si>
  <si>
    <t>PCI TO LAD(culprit vessel). Staged PCI to RCA/LCx.</t>
  </si>
  <si>
    <t>20,MAY,2022</t>
  </si>
  <si>
    <t xml:space="preserve">HAQ NAWAZ S/O M ISMAIL </t>
  </si>
  <si>
    <t>0596/297/22</t>
  </si>
  <si>
    <t>0598/299/22</t>
  </si>
  <si>
    <t>0597/298/22</t>
  </si>
  <si>
    <t>Large wrap around vessel with ectasia in proximal part having TIMI II flow in distal vessel.</t>
  </si>
  <si>
    <t>small sized vessel with tight ostial stenosis.</t>
  </si>
  <si>
    <t>MIAN AMIR MANZOOR S/O MIAN MANZOOR HUSSAIN</t>
  </si>
  <si>
    <t>Large wrap around vessel with subtotal ostio-proximal occlusion ,distal vessel fills antegradely aswell as retrogradely through collaterals from right system.</t>
  </si>
  <si>
    <t>Dominant vessel with subtotal mid occlusion having intraluminal haziness.</t>
  </si>
  <si>
    <t>Good sized vessel with moderate ostial stenosis.</t>
  </si>
  <si>
    <t>PCI TO LCx (culprit vessel). Staged PCI to LAD/RCA vs CABG.</t>
  </si>
  <si>
    <t xml:space="preserve">M BOOTA S/O JAAN MUHAMMAD </t>
  </si>
  <si>
    <t xml:space="preserve">MAQBOOL AHMED S/O JAAN MUHAMMAD </t>
  </si>
  <si>
    <t>0599/300/22</t>
  </si>
  <si>
    <t>Large wrap around vessel with tight proximal-mid stenosis followed by diffuse distal disease.Small sized D1 shows tight ostio-proximal disease.</t>
  </si>
  <si>
    <t>Non-Dominant vessel with tight mid stenosis and fair sized OM1 shows tight mid stenosis.</t>
  </si>
  <si>
    <t>Dominant vessel with mild proximal disease.Fair sized PLV and PDA shows moderate proximal disease.</t>
  </si>
  <si>
    <t>Three vessel coronary Artery Disease. LIMA is patent with mild haziness at insertion site.Blocked SVG to RCA/LCx</t>
  </si>
  <si>
    <t>Large wrap around vessel with tight proximal stenosis followed by total mid occlusion.</t>
  </si>
  <si>
    <t>Dominant vessel with total proximal occlusion ,distal vessel fills through bridging collaterals.</t>
  </si>
  <si>
    <t>Blocked stump of RCA/LCx.</t>
  </si>
  <si>
    <t>LIMA is patent with mild haziness at insertion site</t>
  </si>
  <si>
    <t>0600/301/22</t>
  </si>
  <si>
    <t>21,MAY,2022</t>
  </si>
  <si>
    <t>Large wrap around calcified vessel with previously placed patent stents.There is tight stenosis near apex.</t>
  </si>
  <si>
    <t>Non-Dominant vessel with tight distal stenosis,distal AV circ fills retrogradely through collaterals from right system.</t>
  </si>
  <si>
    <t xml:space="preserve">ABDUL RASHEED S/O GHULAM MUHAMMAD </t>
  </si>
  <si>
    <t>0601/302/22</t>
  </si>
  <si>
    <t>Large wrap around vessel with tight proximal stenosis followed by diffuse mid disease having intraluminal clot.</t>
  </si>
  <si>
    <t>Dominant vessel with mild mid disease.OM1 and OM3 shows tight proximal stenosis.</t>
  </si>
  <si>
    <t xml:space="preserve">ARSHAD MEHMOOD S/O ABDUR REHMAN </t>
  </si>
  <si>
    <t>0595/296-A/22</t>
  </si>
  <si>
    <t>Large wrap around vessel with tight ostio-proximal disease followed by tight mid disease.</t>
  </si>
  <si>
    <t>Dominant vessel with moderate ostial stenosis followed by tight distal disease.High OM1 shows tight ostioproximal disease.</t>
  </si>
  <si>
    <t>Non-Dominant normal vessel with high origion.</t>
  </si>
  <si>
    <t>PCI TO LAD(culprit vessel).</t>
  </si>
  <si>
    <t>0602/303/22</t>
  </si>
  <si>
    <t xml:space="preserve">ABDUL GHAFFAR S/O MUBARAK ALI </t>
  </si>
  <si>
    <t>SAJIDA BIBI W/O M SIDDIQUE</t>
  </si>
  <si>
    <t>0603/304/22</t>
  </si>
  <si>
    <t>22,MAY,2022</t>
  </si>
  <si>
    <t>0604/305/22</t>
  </si>
  <si>
    <t>Non-Dominant vessel with tight mid stenosis and total distal occlusion of AV circ which fills retrogradely through collaterals from left system.</t>
  </si>
  <si>
    <t>Dominant vessel with tight proximal stenosis followed by tight mid and tight distal stenosis having intraluminal haziness. Good sized PDA shows tight ostio-proximal stenosis and moderate mid disease.</t>
  </si>
  <si>
    <t xml:space="preserve">RUBINA KAUSAR W/O SAJID YAQOOB </t>
  </si>
  <si>
    <t>Large wrap around vessel with ectasia in proximal segment and tight proximal stenosis followed by tight mid stenosis having sluggish flow in distal vessel. Fair sized D1 shows tight proximal stenosis.</t>
  </si>
  <si>
    <t>Co-Dominant vessel with ectasia in proximal segment and tight mid stenosis followed by tight distal stenosis having sluggish flow in distal vessel.</t>
  </si>
  <si>
    <t>fair  sized vessel with moderate mid disease.</t>
  </si>
  <si>
    <t>Co-Dominant vessel with tight proximal stenosis having sluggish flow in distal vessel.</t>
  </si>
  <si>
    <t xml:space="preserve">IMTIAZ AHMED S/O M BASHIR </t>
  </si>
  <si>
    <t>0605/306/22</t>
  </si>
  <si>
    <t>23,MAY,2022</t>
  </si>
  <si>
    <t>PARVEEN AKHTAR W/O GHULAM QADIR</t>
  </si>
  <si>
    <t>0606/307/22</t>
  </si>
  <si>
    <t>Large wrap around calcified vessel with severe diffuse proximal mid disease. Fair sized D1 shows tight proximal stenosis.</t>
  </si>
  <si>
    <t xml:space="preserve">Dominant vessel with mild proximal disease followed by tight stenosis at proximal-mid junction having intraluminal haziness. </t>
  </si>
  <si>
    <t>Large wrap around calcified vessel with subtotal mid occlusion,distal vessel fills retrogradely through collaterals from right system.Fair sized D1 shows tight proximal stenosis.</t>
  </si>
  <si>
    <t>Non-Dominant vessel with severe diffuse distal disease.Small caliber OM1 shows diffuse proximal disease.</t>
  </si>
  <si>
    <t>Dominant vessel with mild proximal disease followed by mild mid disease. PLV shows tight distal disease.</t>
  </si>
  <si>
    <t>RASHIDAN BIBI W/O SHOUKAT ALI</t>
  </si>
  <si>
    <t>0607/308/22</t>
  </si>
  <si>
    <t>MUHAMMAD YAQOOB SAJID S/O TAJ DIN</t>
  </si>
  <si>
    <t>0608/309/22</t>
  </si>
  <si>
    <t>24,MAY,2022</t>
  </si>
  <si>
    <t>0609/310/22</t>
  </si>
  <si>
    <t>0610/311/22</t>
  </si>
  <si>
    <t>SHAMSHAD AKHTAR W/O MAZHAR HUSSAIN</t>
  </si>
  <si>
    <t>0611/312/22</t>
  </si>
  <si>
    <t>IRSHAD BIBI W/O WARIS ALI</t>
  </si>
  <si>
    <t>Large wrap around calcified vessel with moderate proximal disease and tight mid stenosis. Good sized D1 shows tight proximal stenosis.</t>
  </si>
  <si>
    <t>Dominant vessel with moderate proximal-mid disease followed by moderate distal disease having intraluminal haziness.</t>
  </si>
  <si>
    <t>Large wrap around calcified vessel with Critical ostial stenosis followed by subtotal distal occlusion. Small sized D1 shows tight proximal stenosis.</t>
  </si>
  <si>
    <t>Non-Dominant vessel with severe diffuse mid disease of small sized OM2.</t>
  </si>
  <si>
    <t>Dominant vessel with moderate mid disease of PDA.</t>
  </si>
  <si>
    <t>PCI to LAD(culprit vessel).</t>
  </si>
  <si>
    <t>Large wrap around vessel with proximal ectasia having TIMI II flow in distal vessel.</t>
  </si>
  <si>
    <t>Large wrap around heavily calcified vessel with severe diffuse proximal-mid disease followed bt tight stenosis near apex.</t>
  </si>
  <si>
    <t>Non-Dominant vessel with tight mid stenosis.Fair sized OM1 shows severe diffuse proximal disease.</t>
  </si>
  <si>
    <t>Dominant calcified vessel with tight proximal stenosis followed by diffuse mid disease. Tight mid stenosis of PDA.</t>
  </si>
  <si>
    <t>Large wrap around vessel with moderately tight (60-70%) stenosis at proximal-mid junction.</t>
  </si>
  <si>
    <t>Co-Dominant vessel with tight mid stenosis and tight distal stenosis.</t>
  </si>
  <si>
    <t>Co-Dominant vessel with total proximal occlusion,distal vessel fills antegradely through bridging collaterals and retrogradely through collaterals from left system.</t>
  </si>
  <si>
    <t>MUHAMMAD ILYAS S/O KHUSHI MUHAMMAD</t>
  </si>
  <si>
    <t>TARIQ FAROOQ S/O MUHAMMAD SIDDIQ</t>
  </si>
  <si>
    <t>0612/313/22</t>
  </si>
  <si>
    <t>0613/314/22</t>
  </si>
  <si>
    <t>0614/315/22</t>
  </si>
  <si>
    <t>0615/316/22</t>
  </si>
  <si>
    <t>25,MAY,2022</t>
  </si>
  <si>
    <t>Large wrap around vessel with mild ostial disease and moderate proximal disease followed by critical stenosis at proximal-mid junction and moderately tight mid stenosis having intraluminal haziness and TIMI II flow in distal vessel.</t>
  </si>
  <si>
    <t>Co-Dominant ectatic vessel with mild distal disease having sluggish flow in distal vessel.</t>
  </si>
  <si>
    <t xml:space="preserve">RASOOLAN BIBI W/O M SULTAN </t>
  </si>
  <si>
    <t>Non-Dominant vessel with tight mid stenosis.Fair sized OM2 shows subtotal proximal occlusion with intraluminal clot.</t>
  </si>
  <si>
    <t xml:space="preserve">FARZANA ARZOO W/O M SHOUKAT </t>
  </si>
  <si>
    <t>JL 3.5 6F &amp; JR 4.0 5F</t>
  </si>
  <si>
    <t>Large wrap around vessel with mild proximal ectasia having sluggish flow in distal vessel.</t>
  </si>
  <si>
    <t>Mild ectasia of single vessel.</t>
  </si>
  <si>
    <t>HASAN BIBI W/O ABDUL KAREEM</t>
  </si>
  <si>
    <t>Large wrap around vessel with mild proximal disease followed by critical stenosis at proximal-mid junction.</t>
  </si>
  <si>
    <t>RASHID MEHMOOD S/O MANZOOR HUSSAIN BHATTI</t>
  </si>
  <si>
    <t>0616/317/22</t>
  </si>
  <si>
    <t>0617/318/22</t>
  </si>
  <si>
    <t xml:space="preserve">Trifurcating vessel with mild distal tappering. </t>
  </si>
  <si>
    <t>Large wrap around vessel with tight proximal stenosis having intraluminal haziness. Small sized D1 shows tight ostial stenosis.</t>
  </si>
  <si>
    <t xml:space="preserve">NASEEM BIBI W/O M SIDDIQUE </t>
  </si>
  <si>
    <t xml:space="preserve">SHAKILA ARIF W/O M ARIF </t>
  </si>
  <si>
    <t>0618/319/22</t>
  </si>
  <si>
    <t>PCI TO RCA (culprit vessel). staged PCI to LCx.</t>
  </si>
  <si>
    <t>Co-Dominant calcified vessel with tight  proximal stenosis followed by tight mid stenosis having intraluminal haziness and sluggish flow in distal vessel.</t>
  </si>
  <si>
    <t>Large wrap around vessel with moderate mid disease followed by subtotal mid occlusion of fair sized LAD.</t>
  </si>
  <si>
    <t>Non-Dominant vessel with moderate disease of OM.</t>
  </si>
  <si>
    <t>Dominant vessel with tight mid stenosis of fair sized PDA.</t>
  </si>
  <si>
    <t xml:space="preserve">M HANIF S/O M IBRAHIM </t>
  </si>
  <si>
    <t>0619/320/22</t>
  </si>
  <si>
    <t>0620/321/22</t>
  </si>
  <si>
    <t>0621/322/22</t>
  </si>
  <si>
    <t>26,MAY,2022</t>
  </si>
  <si>
    <t xml:space="preserve">FIAZ KAUSER W/O NASAR IQBAL </t>
  </si>
  <si>
    <t>separate prigion of Large wrap around calcified vessel with critical proximal stenosis followed by Moderate mid disease.</t>
  </si>
  <si>
    <t>Separate origion of Co-Dominant vessel with no obstructive lesion.</t>
  </si>
  <si>
    <t>Large wrap around vessel with proximal ectasia followed by moderate distal disease having intraluminal haziness with TIMI II flow in distal vessel.</t>
  </si>
  <si>
    <t>Co-Dominant ectatic vessel with TIMI II flow in distal vessel.</t>
  </si>
  <si>
    <t xml:space="preserve">M SADIQ S/O M BAKHSH </t>
  </si>
  <si>
    <t>Large wrap around vessel with total mid occlusion having intraluminal haziness,distal vessel fills faintly retrogradely through collaterals from right system.</t>
  </si>
  <si>
    <t xml:space="preserve">IFTIKHAR AHMED S/O CHARAG DIN </t>
  </si>
  <si>
    <t>0622/323/22</t>
  </si>
  <si>
    <t>27,MAY,2022</t>
  </si>
  <si>
    <t>ALI AKBAR S/O MUHAMMAD NAZIR</t>
  </si>
  <si>
    <t>0623/324/22</t>
  </si>
  <si>
    <t>Large wrap around vessel with tight proximal stenosis Followed by tight mid stenosis having intraluminal haziness.</t>
  </si>
  <si>
    <t>Good sized vessel with tight ostial stenosis.</t>
  </si>
  <si>
    <t>Ectasia with two vessel coronary Artery disease.</t>
  </si>
  <si>
    <t>PCI to LAD/LCx.</t>
  </si>
  <si>
    <t xml:space="preserve">LIAQAT ALI S/O GHULAM MUHAMMAD </t>
  </si>
  <si>
    <t>0624/325/22</t>
  </si>
  <si>
    <t>28,MAY,2022</t>
  </si>
  <si>
    <t>Large wrap around Calcified ectatic vessel with severe diffuse mid-distal disease.</t>
  </si>
  <si>
    <t>Non-Dominant calcified ectatic vessel with tight mid stenosis.</t>
  </si>
  <si>
    <t>Large wrap around calcified vessel with tight ostio-proximal stenosis.</t>
  </si>
  <si>
    <t>Non-Dominant vessel with moderate mid disease of small sized OM1.</t>
  </si>
  <si>
    <t>Dominant vessel with total proximal occlusion,distal vessel fills faintly antegradely through bridging collaterals and retrogradely through collaterals from left system.</t>
  </si>
  <si>
    <t xml:space="preserve">M RAFIQ S/O M BAKHSH </t>
  </si>
  <si>
    <t>0625/326/22</t>
  </si>
  <si>
    <t>30,MAY,2022</t>
  </si>
  <si>
    <t>0626/327/22</t>
  </si>
  <si>
    <t>0627/328/22</t>
  </si>
  <si>
    <t xml:space="preserve">ZIA MUSTAFA S/O MUHAMMAD ARIF </t>
  </si>
  <si>
    <t xml:space="preserve">NAZIM ALI S/O ABDUL MAJEED </t>
  </si>
  <si>
    <t>Large wrap around Calcified vessel with tight stenosis at proximal-mid junction having intraluminal haziness followed by tight mid stenosis and  severe diffuse distal disease.</t>
  </si>
  <si>
    <t>Non-Dominant vessel with moderate proximal disease and tight mid stenosis.</t>
  </si>
  <si>
    <t>Dominant ectatic vessel with tight proximal and tight mid stenosis having intraluminal clot. PLV shows tight ostial and tight proximal stenosis.</t>
  </si>
  <si>
    <t xml:space="preserve">FARZAND ALI S/O M SIDDIQUE </t>
  </si>
  <si>
    <t>0628/329/22</t>
  </si>
  <si>
    <t>Large wrap around Vessel with tight mid stenosis and diffuse distal disease.</t>
  </si>
  <si>
    <t>Dominant vessel with tight distal stenosis and tight proximal stenosis of Good sized PDA.</t>
  </si>
  <si>
    <t>PCI to LAD/RCA.</t>
  </si>
  <si>
    <t>Large wrap around vessel with moderately tight stenosis at proximal-mid junction and tight mid stenosis having intraluminal haziness.</t>
  </si>
  <si>
    <t>Dominan vessel with moderate proximal disease ( Recanalised vessel ) having intraluminal clot involving the ostium of fair sized OM1 which itself shows tight proximal stenosis.</t>
  </si>
  <si>
    <t>CABG/ multivessel PCI</t>
  </si>
  <si>
    <t xml:space="preserve">UMME KALSOOM W/O MURTAZA </t>
  </si>
  <si>
    <t>0629/330/22</t>
  </si>
  <si>
    <t>Large wrap around vessel with nild proximal ectasia and mild proximal disease having TIMI II distal flow.</t>
  </si>
  <si>
    <t>Non-Dominant vessel with critical proximal stenosis of high OM1 having intraluminal haziness.</t>
  </si>
  <si>
    <t>Dominant vessel with moderate proximal disease of PLV.</t>
  </si>
  <si>
    <t>PCI to OM1</t>
  </si>
  <si>
    <t xml:space="preserve">M ASLAM S/O FAZAL DIN </t>
  </si>
  <si>
    <t>0630/331/22</t>
  </si>
  <si>
    <t>0631/332/22</t>
  </si>
  <si>
    <t>0632/333/22</t>
  </si>
  <si>
    <t>0633/334/22</t>
  </si>
  <si>
    <t>31,MAY,2022</t>
  </si>
  <si>
    <t>M IRSHAD S/O M SIDDIQUE</t>
  </si>
  <si>
    <t>Fair sized vessel with tight mid stenosis having intraluminal haziness.</t>
  </si>
  <si>
    <t>Dominant vessel with tight proximal stenosis and tight distal stenosis having intraluminal haziness. Fair sized PDA shows moderate proximal disease.</t>
  </si>
  <si>
    <t>Dominant vessel with tight proximal stenosis having intraluminal haziness. Fair sized PDA shows tight proximal stenosis.</t>
  </si>
  <si>
    <t xml:space="preserve">SHEHNAZ BEGUM W/O MANZOOR HUSSAIN </t>
  </si>
  <si>
    <t>Large wrap around Calcified vessel with moderate ostial disease followed by tight proximal stenosis having intraluminal haziness.</t>
  </si>
  <si>
    <t>Large wrap around Calcified vessel with tight proximal stenosis followed by tight mid stenosis having intraluminal haziness.</t>
  </si>
  <si>
    <t>Dominant vessel with tight proximal stenosis and tight distal stenosis before bifurcation having intraluminal haziness involving the ostium of Fair sized PDA and PLV which itself shows tight ostio-proximal disease.</t>
  </si>
  <si>
    <t>Good sized vessel with tight ostio-proximal stenosis.</t>
  </si>
  <si>
    <t xml:space="preserve">RAZIA BIBI W/O JAVED IQBAL </t>
  </si>
  <si>
    <t>Large wrap around vessel with mild ostial disease followed by tight proximal stenosis having intraluminal haziness.</t>
  </si>
  <si>
    <t>MUHAMMAD YASEEN S/O MUHAMMAD ASLAM</t>
  </si>
  <si>
    <t>01,JUN,2022</t>
  </si>
  <si>
    <t>ROBINA BIBI W/O MUHAMMAD AFLATOON</t>
  </si>
  <si>
    <t>RIAZ BIBI W/O ALLAH YAAR</t>
  </si>
  <si>
    <t>0634/335/22</t>
  </si>
  <si>
    <t>0635/336/22</t>
  </si>
  <si>
    <t>0636/337/22</t>
  </si>
  <si>
    <t>Non-Dominant ectatic vessel with TIMI II flow in distal vessel.</t>
  </si>
  <si>
    <t>Dominant ectatic vessel with mild proximal disease having sluggish flow in distal vessel.</t>
  </si>
  <si>
    <t>Large wrap around vessel with subtotal ostial occlusion,distal vessel fills faintly antegradely aswell as retrogradely through collaterals from right system.</t>
  </si>
  <si>
    <t>Dominant vessel with tight proximal stenosis followed by tight stenosis at proximal-mid junction.</t>
  </si>
  <si>
    <t>Good sized vessel with severe diffuse proximal-mid disease.</t>
  </si>
  <si>
    <t>Large wrap around heavily calcified vessel with total ostial occlusion,distal vessel fills retrogradely through collaterals from right system.</t>
  </si>
  <si>
    <t>Trifurcating vessel with moderate ostial stenosis.</t>
  </si>
  <si>
    <t>Non-Dominant calcified vessel with total proximal occlusion,distal vessel fills through bridging collaterals.</t>
  </si>
  <si>
    <t>Dominant vessel with tight proximal stenosis followed by tight ostio-proximal stenosis of PLV and PDA.</t>
  </si>
  <si>
    <t>LMS and three vessel coronary Artery Disease.</t>
  </si>
  <si>
    <t>Urgent CABG</t>
  </si>
  <si>
    <t>0637/338/22</t>
  </si>
  <si>
    <t>02,JUN,2022</t>
  </si>
  <si>
    <t xml:space="preserve">M TARIQ HUSSAIN S/O CH M HUSSAIN </t>
  </si>
  <si>
    <t>MUHAMMAD AMEEN S/O ABDUL WAHID</t>
  </si>
  <si>
    <t>0638/339/22</t>
  </si>
  <si>
    <t>0639/340/22</t>
  </si>
  <si>
    <t>0640/341/22</t>
  </si>
  <si>
    <t>Non-Dominant vessel with total mid occlusion just after origion of high OM1, fills retrogradely through collaterals from right system.</t>
  </si>
  <si>
    <t>Dominant vessel with sluggish flow in distal vessel.</t>
  </si>
  <si>
    <t>Large wrap around calcified vessel with tight ostial stenosis followed by tight proximal stenosis involving the ostium of fair sized D1 which itself shows tight ostial stenosis.</t>
  </si>
  <si>
    <t>Non-Dominant vessel with mild ostial disease and tight proximal stenosis of OM1.</t>
  </si>
  <si>
    <t>Dominant vessel with tight proximal stenosis followed by subtotal mid occlusion,distal vessel fills faintly antegradely and retrogradely through collaterals from left system.</t>
  </si>
  <si>
    <t>RUQAYA BIBI W/O MUHAMMAD RAMZAN</t>
  </si>
  <si>
    <t xml:space="preserve">CH M TARIQ S/O GHULAM RASSOL </t>
  </si>
  <si>
    <t>Bifurcating vessel with critical distal stenosis having intraluminal haziness.</t>
  </si>
  <si>
    <t xml:space="preserve">Large wrap around calcified vessel with tight ostial stenosis followed by tight mid stenosis. </t>
  </si>
  <si>
    <t>Dominant vessel with tight proximal stenosis followed by tight distal stenosis.</t>
  </si>
  <si>
    <t xml:space="preserve">M NASIR S/O M ASGHAR </t>
  </si>
  <si>
    <t>0641/342/22</t>
  </si>
  <si>
    <t>Large wrap around vessel with mild mid disease having intraluminal haziness (Recanalised vessel).Good sized D1 shows moderately tight mid stenosis.</t>
  </si>
  <si>
    <t>Non-Dominant vessel with mild ostial disease.</t>
  </si>
  <si>
    <t>0642/343/22</t>
  </si>
  <si>
    <t>03,JUN,2022</t>
  </si>
  <si>
    <t>Bifurcating vessel with mild distal tapering.</t>
  </si>
  <si>
    <t>Large wrap around calcified vessel with tight proximal-mid stenosis involving the ostium of fair sized D1 whish itself shows tight ostial stenosis followed by tight mid stenosis.</t>
  </si>
  <si>
    <t>Non-Dominant vessel with severe diffuse ISR in previously placed stent and total distal occlusion.</t>
  </si>
  <si>
    <t>Dominant vessel with moderate proximal stenosis having intraluminal haziness followed by Tight ostioproximal stenosis of PDA.Distal vessel fills retrogradely through collaterals from left system.</t>
  </si>
  <si>
    <t xml:space="preserve">RIAZ AHMED S/O MANZOOR HUSSAIN </t>
  </si>
  <si>
    <t xml:space="preserve">AMEEN AKHTER W/O MIAN ABDUL HAMEED </t>
  </si>
  <si>
    <t>0643/344/22</t>
  </si>
  <si>
    <t>Non-Dominant vessel with moderate proximal disease of high OM1.</t>
  </si>
  <si>
    <t>Dominant vessel with severe diffuse proximal-mid disease of fair sized PDA.</t>
  </si>
  <si>
    <t>Large wrap around vessel with mild ostial disease followed by diffuse proximal-mid disease having intraluminal haziness,distal vessel fills retrogradely aswell and involving the ostium of fair sized D1 whish itself shows moderately tight ostial stenosis.</t>
  </si>
  <si>
    <t xml:space="preserve">RAZIA BIBI W/O M RAFIQ </t>
  </si>
  <si>
    <t>0644/345/22</t>
  </si>
  <si>
    <t>04,JUN,2022</t>
  </si>
  <si>
    <t>Large wrap around vessel with moderate mid disease followed by diffuse distal disease of small caliber vessel.</t>
  </si>
  <si>
    <t>Non-Dominant vessel with tight distal disease and subtotal proximal occlusion of small caliber OM3.</t>
  </si>
  <si>
    <t>Dominant vessel with moderate proximal disease followed by tight proximal and tight mid disease of small caliber PDA.</t>
  </si>
  <si>
    <t>Aggressive Medical Management and Risk factors modification.</t>
  </si>
  <si>
    <t>0645/346/22</t>
  </si>
  <si>
    <t xml:space="preserve">KHALID MEHMOOD S/O M SHARIF </t>
  </si>
  <si>
    <t>Large wrap around vessel with tight ostio-proximal stenosis and moderate mid disease having sluggish flow in distal vessel. Fair sized D1 shows tight ostial stenosis.</t>
  </si>
  <si>
    <t>Dominan vessel with moderate distal disease.</t>
  </si>
  <si>
    <t>0646/347/22</t>
  </si>
  <si>
    <t>RAZIA BIBI W/O SAJID ALI VIRK</t>
  </si>
  <si>
    <t>Large wrap around vessel with severe diffuse mid disease.</t>
  </si>
  <si>
    <t>Co-Dominan ectatic vessel with no obstructive lesion.</t>
  </si>
  <si>
    <t>Co-Dominan normal vessel .</t>
  </si>
  <si>
    <t>ARIF ALI S/O CHARAG DIN</t>
  </si>
  <si>
    <t>0647/348/22</t>
  </si>
  <si>
    <t>0648/349/22</t>
  </si>
  <si>
    <t>0649/350/22</t>
  </si>
  <si>
    <t>0650/351/22</t>
  </si>
  <si>
    <t>06,JUN,2022</t>
  </si>
  <si>
    <t xml:space="preserve">ILYAS ALI S/O SARDAR MUHAMMAD </t>
  </si>
  <si>
    <t xml:space="preserve">FAREEDA BEGUM W/O M ASLAM </t>
  </si>
  <si>
    <t>Bifurcating vessel with mild To moderate ostial stenosis.</t>
  </si>
  <si>
    <t>Large wrap around vessel with tight ostio-proximal stenosis and moderate mid disease.</t>
  </si>
  <si>
    <t>Dominan vessel with mild distal disease.</t>
  </si>
  <si>
    <t>LMS and two vessel coronary Artery Disease.</t>
  </si>
  <si>
    <t>Large wrap around calcified vessel with total mid occlusion,distal vessel fills retrogradely through collaterals from left system.</t>
  </si>
  <si>
    <t>PCI to LAD(culprit vessel). CT angio for RCA visualization.</t>
  </si>
  <si>
    <t xml:space="preserve">M MUSHTAQ S/O ZULFIQAR ALI </t>
  </si>
  <si>
    <t>Large wrap around calcified vessel with tight proximal stenosis followed by tight mid stenosis.Distal vessel fills retrogradely through collaterals from right system. Fair sized D1 shows tight ostial and tight mid stenosis.</t>
  </si>
  <si>
    <t>Dominant vessel with tight proximal stenosis followed by two sequential tight lesions in mid segment.</t>
  </si>
  <si>
    <t xml:space="preserve">EID MUHAMMAD S/O HASHMAT ALI </t>
  </si>
  <si>
    <t>0651/352/22</t>
  </si>
  <si>
    <t>08,JUN,2022</t>
  </si>
  <si>
    <t>0653/354/22</t>
  </si>
  <si>
    <t>0652/353/22</t>
  </si>
  <si>
    <t>Non-Dominant vessel with diffuse mid disease.</t>
  </si>
  <si>
    <t xml:space="preserve">ABDUL SHAKOOR S/O ABDUL GHAFOOR </t>
  </si>
  <si>
    <t>Large wrap around vessel with diffuse proximal-mid disease having intraluminal haziness followed by tight distal stenosis near apex.</t>
  </si>
  <si>
    <t>Mild ostial disease and continues as LAD.</t>
  </si>
  <si>
    <t>Aberrant origion of Non-Dominant vessel from Right coronary cusp with diffuse proximal disease followed by tight mid stenosis.</t>
  </si>
  <si>
    <t>PCI to Lcx / RCA.</t>
  </si>
  <si>
    <t xml:space="preserve">MOAZAM IKRAM S/O CH IKRAM UL HAQ </t>
  </si>
  <si>
    <t>0654/355/22</t>
  </si>
  <si>
    <t>Dominant ectatic vessel with mild proximal disease having intraluminal haziness (recanalised vessel) .</t>
  </si>
  <si>
    <t>Large wrap around vessel with moderate ostial disease and proximal ectasia having sluggish flow in distal vessel.</t>
  </si>
  <si>
    <t>Non-Dominant vessel with mild ostial disease and tight mid stenosis having intraluminal haziness.</t>
  </si>
  <si>
    <t>KHUSHI MUHAMMAD S/O NAIK MUHAMMAD</t>
  </si>
  <si>
    <t>09,JUN,2022</t>
  </si>
  <si>
    <t>NOREEN ISHFAQ W/O NADEEM SHAD</t>
  </si>
  <si>
    <t>0655/356/22</t>
  </si>
  <si>
    <t>0656/357/22</t>
  </si>
  <si>
    <t>YASMEEN YOUNIS W/O MUHAMMAD IQBAL</t>
  </si>
  <si>
    <t>Large wrap around vessel with mild proximal disease followed by moderate mid disease and tight disdtal stenosis near apex.</t>
  </si>
  <si>
    <t>Non-Dominant vessel with tight mid stenosis and good sized OM1 shows subtotal mid occlusion with intraluminal clot.</t>
  </si>
  <si>
    <t>Dominant vessel with moderate proximal disease having sluggish flow in distal vessel.</t>
  </si>
  <si>
    <t xml:space="preserve">PCI TO LCx. </t>
  </si>
  <si>
    <t>Large wrap around vessel with mild ectasia having sluggish flow in distal vessel.</t>
  </si>
  <si>
    <t>Co-Dominant vessel with mild ectasia.</t>
  </si>
  <si>
    <t>Co-Dominant normal vessel .</t>
  </si>
  <si>
    <t>Large wrap around vessel with moderate proximal disease and subtotal mid occlusion.</t>
  </si>
  <si>
    <t xml:space="preserve">M AMEEN S/O M ESSA </t>
  </si>
  <si>
    <t>0657/358/22</t>
  </si>
  <si>
    <t>Bifurcating vessel with mild to moderate distal tapering.</t>
  </si>
  <si>
    <t>Large wrap around Calcified vessel with severe diffuse proximal disease, small sized D1 shows tight ostio-proximal disease.</t>
  </si>
  <si>
    <t>Non-Dominant vessel with tight proximal stenosis and good sized OM1 shows tight ostio-proximal stenosis.</t>
  </si>
  <si>
    <t>Dominant vessel with tight proximal and tight mid stenosis followed by tight distal stenosis with TIMI II  flow in distal vessel.</t>
  </si>
  <si>
    <t xml:space="preserve">AHMED ALI S/O M HUSSAIN </t>
  </si>
  <si>
    <t>0658/359/22</t>
  </si>
  <si>
    <t>Large wrap around Calcified vessel with tight proximal stenosis, good sized D1 shows tight proximal stenosis.</t>
  </si>
  <si>
    <t>Non-Dominant vessel with tight ostio-proximal stenosis.</t>
  </si>
  <si>
    <t>Dominant vessel with mild proximal disease having sluggish flow in distal vessel.</t>
  </si>
  <si>
    <t>ZOHRA BIBI W/O ABDUL RASHEED</t>
  </si>
  <si>
    <t>0659/360/22</t>
  </si>
  <si>
    <t>KHALIDA REHMAN W/O ABDUL REHMAN</t>
  </si>
  <si>
    <t>0660/361/22</t>
  </si>
  <si>
    <t>10,JUN,2022</t>
  </si>
  <si>
    <t>Dominant normal vessel .</t>
  </si>
  <si>
    <t>Large wrap around Calcified vessel with tight mid stenosis followed by tight distal stenosis having intraluminal haziness,small sized D1 shows mild to moderate ostio-proximal disease.</t>
  </si>
  <si>
    <t>Non-Dominant vessel with tight proximal stenosis having intraluminal haziness.</t>
  </si>
  <si>
    <t>Dominant vessel with total proximal occlusion ,distal vessel fills faintly antegradely through bridging collaterals and retrogradely through collaterals from left system.</t>
  </si>
  <si>
    <t>11,JUN,2022</t>
  </si>
  <si>
    <t>0661/362/22</t>
  </si>
  <si>
    <t>ZOHRA BIBI W/O LUQMAN HUSSAIN</t>
  </si>
  <si>
    <t>0662/363/22</t>
  </si>
  <si>
    <t>0663/364/22</t>
  </si>
  <si>
    <t>0664/365/22</t>
  </si>
  <si>
    <t>MUHAMMAD TOFEEQ S/O MUHAMMAD RAFIQ</t>
  </si>
  <si>
    <t>MAQSOOD AHMED S/O SARDAR KHAN</t>
  </si>
  <si>
    <t>Dominant Ectatic vessel.</t>
  </si>
  <si>
    <t>Non-Dominant normal vessel .</t>
  </si>
  <si>
    <t>Dominant Ectatic vessel with TIMI II flow in distal vessel.</t>
  </si>
  <si>
    <t>Large wrap around vessel with tight proximal stenosis followed by mild mid disease. fair sized D1 shows tight proximal stenosis.</t>
  </si>
  <si>
    <t>PCI to RCA and LAD.</t>
  </si>
  <si>
    <t>Non-Dominant vessel with mild ostial disease and mild to moderate proximal disease of OM1.</t>
  </si>
  <si>
    <t xml:space="preserve">ALI AZAM S/O DOST MUHAMMAD </t>
  </si>
  <si>
    <t>0665/366/22</t>
  </si>
  <si>
    <t>M AMEEN S/O NAZEER AHMED</t>
  </si>
  <si>
    <t>Dominant Ectatic vessel with mild mid disease.</t>
  </si>
  <si>
    <t>PCI to LAD</t>
  </si>
  <si>
    <t>Large wrap around calcified vessel with diffuse proximal disease and tight mid stenosis.</t>
  </si>
  <si>
    <t>13,JUN,2022</t>
  </si>
  <si>
    <t xml:space="preserve">M ARIF S/O MIAN LAKHA </t>
  </si>
  <si>
    <t>0666/367/22</t>
  </si>
  <si>
    <t>0667/368/22</t>
  </si>
  <si>
    <t>Large wrap around calcified vessel with diffuse proximal-mid disease.Fair sized D1 shows tight ostial stenosis.</t>
  </si>
  <si>
    <t>Dominant vessel with tight mid stenosis having intraluminal haziness.</t>
  </si>
  <si>
    <t xml:space="preserve">AHMED NAVEED S/O KHALID ISLAM </t>
  </si>
  <si>
    <t>ZULFIQAR ALI S/O MUHAMMAD SIDDIQUE</t>
  </si>
  <si>
    <t>0668/369/22</t>
  </si>
  <si>
    <t>0669/370/22</t>
  </si>
  <si>
    <t>0670/371/22</t>
  </si>
  <si>
    <t>14,JUN,2022</t>
  </si>
  <si>
    <t>MAQSOOD AHMED TABASSUM S/O NOOR MUHAMMAD</t>
  </si>
  <si>
    <t>MUHAMMAD AKRAM S/O ELAHI BAKHSH</t>
  </si>
  <si>
    <t>Dominant Ectatic vessel with tight proxiomal stenosis and total mid occlusion having large clot burden,Distal vessel fills retrogradely through collaterals from left system.</t>
  </si>
  <si>
    <t>Large wrap around vessel with mild proximal disease followed by moderate mid disease having intraluminal haziness and tight proximal stenosis of fair sized D1.</t>
  </si>
  <si>
    <t>PCI to RCA (Culprit vessel) with aggrastat.</t>
  </si>
  <si>
    <t>PCI to RCA.</t>
  </si>
  <si>
    <t>Large wrap around vessel with moderate proximal disease followed by moderate distal disease having intraluminal haziness. Small sized D1 shows tight proximal stenosis.</t>
  </si>
  <si>
    <t>Non-Dominant calcified vessel with mild mid disease and tight distal stenosis.Small sized OM1 shows tight mid stenosis.</t>
  </si>
  <si>
    <t>Dominant calcified vessel with tight proxiomal stenosis and tight mid stenosis.</t>
  </si>
  <si>
    <t>Large wrap around heavily calcified vessel with tight mid stenosis and tight distal stenosis. Fair sized D1 shows tight proximal stenosis.</t>
  </si>
  <si>
    <t xml:space="preserve">M RAFIQ S/O SULTAN AHMED </t>
  </si>
  <si>
    <t>0671/372/22</t>
  </si>
  <si>
    <t>17,JUN,2022</t>
  </si>
  <si>
    <t>0672/373/22</t>
  </si>
  <si>
    <t>Large wrap around calcified vessel with severe diffuse proximal-mid disease.</t>
  </si>
  <si>
    <t>Non-Dominant calcified vessel with tight proximal stenosis followed by severe diffuse mid-distal disease.</t>
  </si>
  <si>
    <t>Dominant vessel with total proximal occlusion ,distal vessel fills retrogradely through collaterals from left system.</t>
  </si>
  <si>
    <t xml:space="preserve">KHALIDA BIBI W/O TARIQ NAWAZ </t>
  </si>
  <si>
    <t>Bifurcating vessel with tight distal stenosis having intraluminal haziness involving ostium of LAD/LCx.</t>
  </si>
  <si>
    <t>Large wrap around calcified vessel with tight ostial stenosis followed by tight proximal and tight mid disease having intraluminal haziness.</t>
  </si>
  <si>
    <t>Non-Dominant vessel with tight ostial stenosis having intraluminal haziness and tight proximal stenosis.</t>
  </si>
  <si>
    <t>Dominant vessel with tight distal stenosis involving ostium of good sized PDA/PLV which itself shows tight ostial stenosis having intraluminal haziness.</t>
  </si>
  <si>
    <t>MUHAMMAD MUKHTAR S/O JEWNA</t>
  </si>
  <si>
    <t>0673/374/22</t>
  </si>
  <si>
    <t>30,JUN,2022</t>
  </si>
  <si>
    <t>Large wrap around vessel with critical ostio-proximal disease having intraluminal haziness with TIMI II flow in distal vessel.Fair sized D1 shows moderately tight proximal sternosis.</t>
  </si>
  <si>
    <t>Trifurcating normal vessel</t>
  </si>
  <si>
    <t>Fair sized vessel with moderate ostial stenosis.</t>
  </si>
  <si>
    <t xml:space="preserve">RASHEEDAN BIBI W/O ABDUL JABBAR </t>
  </si>
  <si>
    <t>0674/375/22</t>
  </si>
  <si>
    <t>0675/376/22</t>
  </si>
  <si>
    <t>0676/377/22</t>
  </si>
  <si>
    <t xml:space="preserve">SHEHNAZ AKHTAR W/O ZAFAR YASEEN </t>
  </si>
  <si>
    <t>Dominant vessel with moderate mid stenosis.</t>
  </si>
  <si>
    <t>Non-Dominant vessel with tight mid stenosis having intraluminal haziness.</t>
  </si>
  <si>
    <t>PCI TO LCx/LAD.</t>
  </si>
  <si>
    <t xml:space="preserve">SURAYA W/O M ANWAR </t>
  </si>
  <si>
    <t>Large wrap around mildly calcified vessel with mild proximal disease and tight mid stenosis having intraluminal haziness.</t>
  </si>
  <si>
    <t>Dominant vessel with critical stenosis at proximal mid junction with intraluminal haziness. Fair sized PDA shows tight ostio-proximal stenosis.</t>
  </si>
  <si>
    <t>Large wrap around vessel with tight mid stenosis.Good sized D1 shows tight proximal sternosis.</t>
  </si>
  <si>
    <t>PCI to RCA (Culprit vessel). Staged PCI to LAD/D1.</t>
  </si>
  <si>
    <t xml:space="preserve">M IQBAL S/O SHAIR MUHAMMAD </t>
  </si>
  <si>
    <t>0677/378/22</t>
  </si>
  <si>
    <t>0678/379/22</t>
  </si>
  <si>
    <t>0679/380/22</t>
  </si>
  <si>
    <t>0680/381/22</t>
  </si>
  <si>
    <t>01,JULY,2022</t>
  </si>
  <si>
    <t>Non-Dominant vessel with tight proximal-mid stenosis having intraluminal haziness.</t>
  </si>
  <si>
    <t>PCI TO LCx.</t>
  </si>
  <si>
    <t xml:space="preserve">MANZOOR HUSSAIN S/O LAAL DIN </t>
  </si>
  <si>
    <t>Large wrap around vessel with critical ostio-proximal disease followed by tight mid stenosis having intraluminal haziness with TIMI II flow in distal vessel.</t>
  </si>
  <si>
    <t>NormalTrifurcating vessel</t>
  </si>
  <si>
    <t xml:space="preserve">M TARIQ S/O ALI ASGHAR </t>
  </si>
  <si>
    <t>Large wrap around vessel with Mild to moderate mid disease.</t>
  </si>
  <si>
    <t>Non-Dominant vessel with diffuse proximal-mid disease.</t>
  </si>
  <si>
    <t>Dominant vessel with total proximal occlusion with heavy clot burden ,distal vessel fills retrogradely through collaterals from left system.</t>
  </si>
  <si>
    <t>PCI to RCA (Culprit vessel) and LCx.</t>
  </si>
  <si>
    <t xml:space="preserve">M TARIQ SHAFIQ S/O M ABDULLAH  </t>
  </si>
  <si>
    <t>Large wrap around vessel with tight ostio- proximal stenosis followed by tight distal disease. D1 shows mild ostial stenosis.</t>
  </si>
  <si>
    <t xml:space="preserve">SHEHNAZ AKHTAR W/O AMJAD PERVAIZ </t>
  </si>
  <si>
    <t>0681/382/22</t>
  </si>
  <si>
    <t>02,JULY,2022</t>
  </si>
  <si>
    <t>0683/384/22</t>
  </si>
  <si>
    <t>0682/383/22</t>
  </si>
  <si>
    <t>Large wrap around vessel with Mild proximal disease.</t>
  </si>
  <si>
    <t xml:space="preserve">RANA M AMANAT ULLAH S/O SAJJAWAL RANA SHAH </t>
  </si>
  <si>
    <t>Large wrap around vessel with tight proximal stenosis followed by diffuse mid disease.</t>
  </si>
  <si>
    <t>Dominant vessel with diffuse mid distal disease.</t>
  </si>
  <si>
    <t xml:space="preserve">M SALEEM S/O M DEEN </t>
  </si>
  <si>
    <t>0684/385/22</t>
  </si>
  <si>
    <t>Large wrap around heavily calcified vessel with Moderately tight ostial stenosis followed by tight proximal-mid stenosis and tight distal stenosis.</t>
  </si>
  <si>
    <t>Dominant vessel with moderate proximal and moderate mid disease.</t>
  </si>
  <si>
    <t>Non-Dominant small caliber vessel with severe diffuse disease.</t>
  </si>
  <si>
    <t xml:space="preserve">M BOOTA S/O MUNSHI </t>
  </si>
  <si>
    <t>Large wrap around vessel with severe diffuse ostio-proximal disease having intraluminal haziness.</t>
  </si>
  <si>
    <t>Co-Dominant vessel with moderate proximal disease and tight distal stenosis having intraluminal haziness.</t>
  </si>
  <si>
    <t>fair sized vessel with subtotal proximal occlusion.</t>
  </si>
  <si>
    <t>Multivessel PCI/CABG.</t>
  </si>
  <si>
    <t>PARVEEN AKHTAR W/O ABDUL SHAKOOR</t>
  </si>
  <si>
    <t>0685/386/22</t>
  </si>
  <si>
    <t>04,JULY,2022</t>
  </si>
  <si>
    <t>0686/387/22</t>
  </si>
  <si>
    <t>MARIA STEPHEN W/O STEPHEN KAZMI</t>
  </si>
  <si>
    <t>Non-Dominant mildly ectatic vessel with sluggish flow in distal vessel.</t>
  </si>
  <si>
    <t xml:space="preserve">ZULFIQAR S/O SHARIF MASIH </t>
  </si>
  <si>
    <t>0687/388/22</t>
  </si>
  <si>
    <t>Large wrap around vessel with severe diffuse proximal disease.</t>
  </si>
  <si>
    <t>Large wrap around vessel with critical ostio-proximal disease with intraluminal haziness.</t>
  </si>
  <si>
    <t>Non-Dominant vessel with critical ostio-proximal stenosis.</t>
  </si>
  <si>
    <t>0688/389/22</t>
  </si>
  <si>
    <t xml:space="preserve">LIAQAT ALI S/O HADAYAT ALI </t>
  </si>
  <si>
    <t>0689/390/22</t>
  </si>
  <si>
    <t>MUHAMMAD ASGHAR S/O MUHAMMAD ABDULLAH</t>
  </si>
  <si>
    <t>MUHAMMAD NAWAZ S/O RAHEEM BAKHASH</t>
  </si>
  <si>
    <t>0690/391/22</t>
  </si>
  <si>
    <t>05,JULY,2022</t>
  </si>
  <si>
    <t>Dominant vessel with patent stent in proximal RCA.</t>
  </si>
  <si>
    <t>Single vessel moderate coronary Artery Disease with patent stent in proximal RCA</t>
  </si>
  <si>
    <t>Large wrap around calcified vessel with subtotal proximal occlusion having intraluminal haziness,fair sized D1 shows critical ostio-proximal stenosis with TIMI II flow in distal vessel.</t>
  </si>
  <si>
    <t>Dominant ectatic vessel with tight proximal stenosis of OM2 with intraluminal haziness.</t>
  </si>
  <si>
    <t>Non-Dominant small caliber vessel with fistula in mid RCA draining to RA.</t>
  </si>
  <si>
    <t>CABG/Multivessel PCI.</t>
  </si>
  <si>
    <t>Two vessel coronary Artery Disease. Coronary fistula of mid RCA with RA.</t>
  </si>
  <si>
    <t>Large wrap around vessel with severe diffuse proximal disease followed by tight mid stenosis having intraluminal haziness.</t>
  </si>
  <si>
    <t>Dominant vessel with tight distal stenosis near bifurcation.</t>
  </si>
  <si>
    <t xml:space="preserve">M ASHRAF S/O NISHAN MUHAMMAD </t>
  </si>
  <si>
    <t>0691/392/22</t>
  </si>
  <si>
    <t>Large wrap around vessel with recanalised clot in proximal LAD and moderate proximal disease.</t>
  </si>
  <si>
    <t>Co-Dominant ectatic vessel with tight distal stenosis having intraluminal haziness.</t>
  </si>
  <si>
    <t>Co-Dominant vessel with mild to moderate mid disease.</t>
  </si>
  <si>
    <t xml:space="preserve">NAVEED AJMAL S/O M AJMAL </t>
  </si>
  <si>
    <t>0692/393/22</t>
  </si>
  <si>
    <t xml:space="preserve">PAID CASE </t>
  </si>
  <si>
    <t>Large wrap around vessel with mild proximal and tight proximal-mid stenosis.. Fair sized D1 shows tight ostio-proximal stenosis.</t>
  </si>
  <si>
    <t>Non-Dominant vessel with tight proximal stenosis and tight mid stenosis of OM1.</t>
  </si>
  <si>
    <t>Dominant vessel with mild distal disease and tight mid stenosis of small caliber PDA.</t>
  </si>
  <si>
    <t xml:space="preserve">Two vessel coronary Artery Disease. </t>
  </si>
  <si>
    <t xml:space="preserve">IRSHAD BEGUM W/O M AKRAM </t>
  </si>
  <si>
    <t>0693/394/22</t>
  </si>
  <si>
    <t>07,JULY,2022</t>
  </si>
  <si>
    <t xml:space="preserve">M ASHRAF S/O IBRAHIM </t>
  </si>
  <si>
    <t>0694/395/22</t>
  </si>
  <si>
    <t>0695/396/22</t>
  </si>
  <si>
    <t>0696/397/22</t>
  </si>
  <si>
    <t xml:space="preserve">M AKRAM S/O AHMAD KHAN </t>
  </si>
  <si>
    <t xml:space="preserve">NASEER SHAKIR S/O MUNEER AHMAD </t>
  </si>
  <si>
    <t>Non-Dominant vessel with tight ostial and tight proximal stenosis of OM1.</t>
  </si>
  <si>
    <t>Dominant vessel with moderate proximal and moderate diffuse distal disease.</t>
  </si>
  <si>
    <t>Large wrap around vessel with critical proximal-mid disease followed by tight mid stenosis having intraluminal haziness.</t>
  </si>
  <si>
    <t>Dominant vessel with tight distal stenosis having recanalised clot.</t>
  </si>
  <si>
    <t>Good sized vessel with moderate proximal-mid disease followed by moderate distal disease.Fair sized D1 shows tight mid stenosis.</t>
  </si>
  <si>
    <t>Non-Dominant vessel with tight mid stenosis of small sized OM1.</t>
  </si>
  <si>
    <t>Dominant vessel with moderate proximal disease and distal haziness.</t>
  </si>
  <si>
    <t>Dominant vessel with moderate proximal disease (recanalised vessel) having intraluminal haziness.</t>
  </si>
  <si>
    <t>Single vessel moderate coronary Artery Disease.</t>
  </si>
  <si>
    <t>0697/398/22</t>
  </si>
  <si>
    <t>Large wrap around vessel with moderate proximal disease followed by tight distal stenosis near apex having intraluminal haziness.</t>
  </si>
  <si>
    <t>Non-Dominant vessel with moderate mid disease having intraluminal haziness.</t>
  </si>
  <si>
    <t>Dominant vessel with mild proximal disease followed by total distal occlusion having large clot burden, distal vessel fills retrogradely faintly through collaterals from left system.</t>
  </si>
  <si>
    <t xml:space="preserve">TARIQ MEHMOOD S/O CH RAMZAN </t>
  </si>
  <si>
    <t>EJAZ SHAHID S/O MUHAMMAD BASHIR</t>
  </si>
  <si>
    <t>0698/399/22</t>
  </si>
  <si>
    <t>09,JULY,2022</t>
  </si>
  <si>
    <t>Large wrap around vessel with severe diffuse ISR in previously placed stents followed by severe diffuse disease in distal segements.</t>
  </si>
  <si>
    <t>Dominant vessel with total proximal occlusion at the inlet of previously placed stent having intraluminal clot.</t>
  </si>
  <si>
    <t>Three vessel coronary Artery Disease with severe diffuse ISR in previously placed stents.</t>
  </si>
  <si>
    <t>KHURSHEED BIBI W/O MUHAMMAD HUSSAIN</t>
  </si>
  <si>
    <t>0699/400/22</t>
  </si>
  <si>
    <t>13,JULY,2022</t>
  </si>
  <si>
    <t>Large wrap around calcified vessel with severe diffuse proximal disease followed by tight distal stenosis.</t>
  </si>
  <si>
    <t>Non-Dominant vessel with mild proximal and moderate distal disease.</t>
  </si>
  <si>
    <t>Dominant vessel with moderate distal disease.</t>
  </si>
  <si>
    <t xml:space="preserve">M HANIF S/O SARDAR MUHAMMAD </t>
  </si>
  <si>
    <t>0700/401/22</t>
  </si>
  <si>
    <t>0701/402/22</t>
  </si>
  <si>
    <t>SYED JAVAID SADIQ  SHAH S/O SYED MUHAMMAD SADIQ SHAH</t>
  </si>
  <si>
    <t>Co-Dominant ectatic vessel with tight proximal and tight mid stenosis of OM2 with intraluminal haziness.</t>
  </si>
  <si>
    <t>Large wrap around calcified vessel with mild ostial stenosis and Ectasia of proximal segment followed by tight proximal mid stenosis and tight mid-distal stenosis.</t>
  </si>
  <si>
    <t xml:space="preserve">CABG </t>
  </si>
  <si>
    <t>Large wrap around vessel with  Ectasia of proximal segment followed by moderate mid disease and moderately tight distal stenosis having intraluminal haziness.</t>
  </si>
  <si>
    <t>Co-Dominant ectatic vessel with mild mid disease and mild proximal  disease of OM1 with intraluminal haziness.</t>
  </si>
  <si>
    <t>Co-Dominant vessel with total proximal occlusion with clot ,distal vessel fills retrogradely through collaterals from left system.</t>
  </si>
  <si>
    <t>Co-Dominant ectatic vessel with total proximal occlusion with large clot burden ,distal vessel fills faintly retrogradely through collaterals from left system.</t>
  </si>
  <si>
    <t>PCI to RCA with aggrastat.</t>
  </si>
  <si>
    <t>MUHAMMAD AKRAM S/O DOST MUHAMMAD</t>
  </si>
  <si>
    <t>0702/403/22</t>
  </si>
  <si>
    <t>14,JULY,2022</t>
  </si>
  <si>
    <t>Large wrap around calcified vessel with critical ostio-proximal disease followed by severe diffuse mid-distal disease.</t>
  </si>
  <si>
    <t xml:space="preserve">MUSARAT BIBI W/O M ASHRAF </t>
  </si>
  <si>
    <t>0703/404/22</t>
  </si>
  <si>
    <t>0704/405/22</t>
  </si>
  <si>
    <t>Dominant  vessel with tight mid stenosis of small sized LPDA.</t>
  </si>
  <si>
    <t>small caliber vessel with severe diffuse proximal-mid disease.</t>
  </si>
  <si>
    <t>Non-Dominant small caliber vessel with moderate ostio-proximal and tight proximal stenosis having intraluminal haziness.</t>
  </si>
  <si>
    <t>Large wrap around vessel with mild ostial disease followed by severe diffuse mid-distal disease having intraluminal haziness.</t>
  </si>
  <si>
    <t>Non-Dominant vessel with tight  proximal stenosis followed by severe diffuse mid-distal disease.</t>
  </si>
  <si>
    <t>Dominant vessel with total proximal occlusion ,distal vessel fills faintly retrogradely through collaterals from left system.</t>
  </si>
  <si>
    <t xml:space="preserve">NUSRAT W/O ABDUL MAJEED </t>
  </si>
  <si>
    <t>ISHRAT NAEEM W/O MIAN MUHAMMAD NAEEM</t>
  </si>
  <si>
    <t>0705/406/22</t>
  </si>
  <si>
    <t>Large wrap around vessel with Tight mid stenosis having intraluminal haziness.</t>
  </si>
  <si>
    <t>Dominant vessel with mild proximal disease with haziness.</t>
  </si>
  <si>
    <t xml:space="preserve">Large wrap around vessel with mild mid disease having intraluminal haziness. </t>
  </si>
  <si>
    <t xml:space="preserve">SYED ZAHID HUSSAIN S/O SYED ANWAR HUSSAIN </t>
  </si>
  <si>
    <t>0706/407/22</t>
  </si>
  <si>
    <t>15,JULY,2022</t>
  </si>
  <si>
    <t>MUHAMMAD YAQOOB S/O ABDUL GHAFOOR</t>
  </si>
  <si>
    <t>0707/408/22</t>
  </si>
  <si>
    <t>Dominant vessel with critical proximal occlusion with large clot burden ,distal vessel fills retrogradely through collaterals from left system.</t>
  </si>
  <si>
    <t>PCI to RCA and LAD with aggrastat.</t>
  </si>
  <si>
    <t xml:space="preserve">Large wrap around vessel with tight mid stenosis having intraluminal haziness. </t>
  </si>
  <si>
    <t>0709/410/22</t>
  </si>
  <si>
    <t>0708/409/22</t>
  </si>
  <si>
    <t>M AZHAR NAWAZ S/O KHAN GHULAM SARWAR</t>
  </si>
  <si>
    <t>Large wrap around calcified vessel with moderate proximal disease followed by critical mid stenosis.</t>
  </si>
  <si>
    <t>Non-Dominant vessel with tight  proximal stenosis of OM1 and fair sized OM2 also shows tight proximal stenosis.</t>
  </si>
  <si>
    <t>Dominant vessel with moderate proximal-mid disease followed by diffuse distal disease,good sized PDA shows tight proximal stenosis.</t>
  </si>
  <si>
    <t>Non-Dominant vessel with tight  proximal stenosis of OM1 and total occlusion of AV circ.</t>
  </si>
  <si>
    <t>Dominant vessel with moderate mid disease followed by diffuse distal disease and total ostial occlusion of PLV.</t>
  </si>
  <si>
    <t>Large wrap around calcified vessel with severe diffuse ostio-proximal disease followed by tight mid stenosis.</t>
  </si>
  <si>
    <t xml:space="preserve">ZUBAIDA BIBI W/O M RAFIQUE </t>
  </si>
  <si>
    <t>Dominant Ectatic vessel with sluggish flow in distal vessel.</t>
  </si>
  <si>
    <t>Non-Dominant tortous normal vessel.</t>
  </si>
  <si>
    <t>0710/411/22</t>
  </si>
  <si>
    <t>0711/412/22</t>
  </si>
  <si>
    <t xml:space="preserve">TAHIRA W/O M HUSSAIN </t>
  </si>
  <si>
    <t>SHEHNAZ BIBI W/O M SIDDIQUE</t>
  </si>
  <si>
    <t>Large wrap around calcified vessel with critical diffuse ostio-proximal disease having intraluminal haziness followed by tight mid stenosis.</t>
  </si>
  <si>
    <t>Non-Dominant vessel with tight ostio-proximal stenosis and moderate mid disease.Tight proximal stenosis of fair sized OM1.</t>
  </si>
  <si>
    <t>0712/413/22</t>
  </si>
  <si>
    <t xml:space="preserve">MUZAMIL HUSSAIN S/O SABIR HUSSAIN </t>
  </si>
  <si>
    <t>aggrastat infusion for next 24 hours. Re angio after 24 hour.</t>
  </si>
  <si>
    <t>Large wrap around vessel with intraluminal clot and total mid occlusion due to shifting of clot after 1st injection.</t>
  </si>
  <si>
    <t>Non-Dominant vessel having intraluminal clot and total mid occlusion due to shifting of clot after 1st injection.</t>
  </si>
  <si>
    <t>NASEEM AKHTAR W/O SYED ZULFIQAR ALI</t>
  </si>
  <si>
    <t>0713/414/22</t>
  </si>
  <si>
    <t>16,JULY,2022</t>
  </si>
  <si>
    <t>SUGHRAN BIBI W/O IFTIKHAR AHMED</t>
  </si>
  <si>
    <t>0714/415/22</t>
  </si>
  <si>
    <t>SHAHID IQBAL S/O MUHAMMAD IQBAL</t>
  </si>
  <si>
    <t>0715/416/22</t>
  </si>
  <si>
    <t>0716/417/22</t>
  </si>
  <si>
    <t>0717/418/22</t>
  </si>
  <si>
    <t>Large wrap around calcified vessel with mild proximal disease and tight mid stenosis.</t>
  </si>
  <si>
    <t>Fair sized vessel with severe diffuse proximal disease.</t>
  </si>
  <si>
    <t>Dominant vessel with tight proximal stenosis with intraluminal haziness.</t>
  </si>
  <si>
    <t>PCI to RCA/LAD/LCx .</t>
  </si>
  <si>
    <t>Large wrap around heavily calcified vessel with tight proximal stenosis followed by total mid occlusion.</t>
  </si>
  <si>
    <t xml:space="preserve">BASHIR IQBAL S/O M SADIQ </t>
  </si>
  <si>
    <t>Dominant vessel with tight proximal stenosis and total mid occlusion,distal vessel fills Faintly antegradely aswell as retrogradely through collaterals from left system.</t>
  </si>
  <si>
    <t>FIAZ AHMED S/O MUHAMMAD AKRAM</t>
  </si>
  <si>
    <t>Large wrap around heavily calcified vessel with tight proximal stenosis followed by Severe diffuse mid-distal disease.</t>
  </si>
  <si>
    <t>Co-Dominant ectatic vessel with tight proximal stenosis and diffuse ostio-proximal disease of OM1.</t>
  </si>
  <si>
    <t>Co-Dominant vessel with diffuse proximal-mid disease.</t>
  </si>
  <si>
    <t>Co-Dominant Ectatic normal vessel.</t>
  </si>
  <si>
    <t>RAZIA BIBI W/O MUHAMMAD ASIF</t>
  </si>
  <si>
    <t>0718/419/22</t>
  </si>
  <si>
    <t>18,JULY,2022</t>
  </si>
  <si>
    <t>0719/420/22</t>
  </si>
  <si>
    <t>LIAQAT ALI S/O MUHAMMAD SADIQ</t>
  </si>
  <si>
    <t>Medical Management and Risk factors modification. PCI to LAD for refractory symptoms.</t>
  </si>
  <si>
    <t>0720/421/22</t>
  </si>
  <si>
    <t>NASEER-UD-DIN S/O ILAM DIN</t>
  </si>
  <si>
    <t>Large wrap around calcified vessel with mild ostio-proximal disease followed by tight mid stenosis having intraluminal haziness and tight distal stenosis.Fair sized D2 shows tight proximal stenosis.</t>
  </si>
  <si>
    <t>Non-Dominant vessel with tight mid stenosis and total proximal occlusion of OM2.</t>
  </si>
  <si>
    <t>Dominant vessel with diffuse mid disease followed by tight distal stenosis.</t>
  </si>
  <si>
    <t>0721/422/22</t>
  </si>
  <si>
    <t>Large wrap around vessel with severe bridging in mid segment.</t>
  </si>
  <si>
    <t>Severe bridging in mid LAD</t>
  </si>
  <si>
    <t>Long Bifurcating normal vessel</t>
  </si>
  <si>
    <t xml:space="preserve">BILQEES AKHTAR W/O ABDUL SATTAR </t>
  </si>
  <si>
    <t>Large wrap around calcified vessel with severe diffuse proximal-mid disease followed by tight distal stenosis.</t>
  </si>
  <si>
    <t>Non-Dominant vessel with tight mid stenosis and total distal occlusion having intraluminal clot.</t>
  </si>
  <si>
    <t>Dominant vessel with tight proximal stenosis and tight mid stenosis of PDA.</t>
  </si>
  <si>
    <t xml:space="preserve">FAROOQ AHMED S/O AHMED DEEN  </t>
  </si>
  <si>
    <t>0722/423/22</t>
  </si>
  <si>
    <t>0723/424/22</t>
  </si>
  <si>
    <t>0724/425/22</t>
  </si>
  <si>
    <t>0725/426/22</t>
  </si>
  <si>
    <t>20,JULY,2022</t>
  </si>
  <si>
    <t>Dominant vessel with mild proximal disease and moderate mid disease.Tight proximal stenosis of PDA and PLV.</t>
  </si>
  <si>
    <t>Large wrap around calcified vessel with total proximal occlusion,distal vessel fills faintly retrogradely through collaterals from right system.</t>
  </si>
  <si>
    <t>Viability scan followed by CABG.</t>
  </si>
  <si>
    <t xml:space="preserve">SHAHIDA HAMEED W/O M HAMEED </t>
  </si>
  <si>
    <t>Large wrap around calcified vessel with diffuse proximal-mid disease having intraluminal haziness.</t>
  </si>
  <si>
    <t>Non-Dominant vessel with mild ostial disease and mild proximal disease.</t>
  </si>
  <si>
    <t>Dominant vessel with tight ostial stenosis and diffuse proximal-mid disease having intraluminal haziness.</t>
  </si>
  <si>
    <t xml:space="preserve">ABBAS ALI S/O TAJ DEEN </t>
  </si>
  <si>
    <t>0726/427/22</t>
  </si>
  <si>
    <t>Large wrap around calcified vessel with diffuse proximal-mid disease having intraluminal haziness involving the ostium of Good sized D1 which itself shows tight ostial stenosis.</t>
  </si>
  <si>
    <t>Dominant vessel with mild proximal disease.Moderate ostio-proximal stenosis of PDA and PLV.</t>
  </si>
  <si>
    <t xml:space="preserve">MUDASSIR IQBAL S/O GHULAM MEHDI </t>
  </si>
  <si>
    <t>0727/428/22</t>
  </si>
  <si>
    <t xml:space="preserve">SHAMIM AKHTAR W/O MUNAWAR KHAN </t>
  </si>
  <si>
    <t>Dominant Ectatic  vessel with TIMI II flow in distal vessel.</t>
  </si>
  <si>
    <t>Non-Dominant posterior origion normal vessel.</t>
  </si>
  <si>
    <t>Large wrap around calcified vessel with moderate mid disease having intraluminal haziness.</t>
  </si>
  <si>
    <t xml:space="preserve">KALSOOM BIBI W/O M ANWAR BHATTI </t>
  </si>
  <si>
    <t>Large wrap around heavily calcified vessel with tight proximal stenosis followed by total mid occlusion.distal vessel fills faintly antegradely aswell as retrogradely through collaterals from right system.</t>
  </si>
  <si>
    <t>Non-Dominant calcified vessel with severe diffuse mid-distal stenosis.</t>
  </si>
  <si>
    <t>Dominant vessel with tight proximal,tight mid and tight distal stenosis.Tight proximal stenosis of PDA and PLV.</t>
  </si>
  <si>
    <t>Dominant vessel with mild diffuse ISR and tight mid ISR of previously placed stents.</t>
  </si>
  <si>
    <t>Two vessel coronary Artery Disease with tight ISR in RCA.</t>
  </si>
  <si>
    <t>Primary PCI to RCA &amp; LAD.</t>
  </si>
  <si>
    <t>0728/429/22</t>
  </si>
  <si>
    <t>25,JULY,2022</t>
  </si>
  <si>
    <t>0729/430/22</t>
  </si>
  <si>
    <t>0730/431/22</t>
  </si>
  <si>
    <t>FAQEER MUHAMMAD S/O WAZIR AHMED</t>
  </si>
  <si>
    <t xml:space="preserve">KHALID MEHMOOD S/O ABDUL HAMEED </t>
  </si>
  <si>
    <t>KALSOOM AKHTAR W/O NAIMAT ALI</t>
  </si>
  <si>
    <t>Bifurcating vessel with moderate distal disease.</t>
  </si>
  <si>
    <t>Large wrap around calcified vessel with tight ostial stenosis, tight proximal stenosis,followed by tight mid stenosis and tight lesion near apex.</t>
  </si>
  <si>
    <t>Dominant vessel with total proximal occlusion ,distal vessel fills faintly antegradely through bridging collaterals aswell as retrogradely through collaterals from left system.</t>
  </si>
  <si>
    <t>0731/432/22</t>
  </si>
  <si>
    <t>NASIRA BIBI W/O ATTA-UL-REHMAN</t>
  </si>
  <si>
    <t>0732/433/22</t>
  </si>
  <si>
    <t>Non-Dominant Ectatic  vessel with moderate mid disease and tight distal disease.</t>
  </si>
  <si>
    <t>Large wrap around calcified vessel with tight proximal-mid stenosis having TIMI II flow in distal vessel.</t>
  </si>
  <si>
    <t xml:space="preserve">Mild single vessel coronary Artery Disease </t>
  </si>
  <si>
    <t>Dominant vessel with mild mid disease having sluggish flow in distal vessel.</t>
  </si>
  <si>
    <t>Large wrap around calcified vessel with moderate  proximal and tight mid stenosis.</t>
  </si>
  <si>
    <t xml:space="preserve">Dominant vessel with mild mid disease. </t>
  </si>
  <si>
    <t xml:space="preserve">ALI AKBAR S/O KABEER ALI </t>
  </si>
  <si>
    <t>Large wrap around vessel with moderate proximal disease followed by diffuse proximal-mid disease.</t>
  </si>
  <si>
    <t>Dominant vessel with tight ostio-proximal stenosis and diffuse proximal-mid disease having intraluminal haziness.</t>
  </si>
  <si>
    <t>MUHAMMAD MAQBOOL S/O ANAYAT ALI</t>
  </si>
  <si>
    <t>0733/434/22</t>
  </si>
  <si>
    <t>Large wrap around ectatic mild mid disease, D1 Tight &amp; D2 Tight.</t>
  </si>
  <si>
    <t>Non-Dominant Ectatic vessel with mild distal disease.</t>
  </si>
  <si>
    <r>
      <t xml:space="preserve">Dominant ectatic vessel with proximal moderate </t>
    </r>
    <r>
      <rPr>
        <b/>
        <sz val="12"/>
        <color theme="1"/>
        <rFont val="Cambria"/>
        <family val="1"/>
      </rPr>
      <t>disease.</t>
    </r>
  </si>
  <si>
    <t>698/399/A</t>
  </si>
  <si>
    <t>PCI TO LAD (culprit vessel) .</t>
  </si>
  <si>
    <t xml:space="preserve">MUNIR AHMED S/O BASHIR AHMED </t>
  </si>
  <si>
    <t>0734/435/22</t>
  </si>
  <si>
    <t>0737/438/22</t>
  </si>
  <si>
    <t>0736/437/22</t>
  </si>
  <si>
    <t>0735/436/22</t>
  </si>
  <si>
    <t>26,JULY,2022</t>
  </si>
  <si>
    <t>Large wrap around vessel with tight ostial stenosis followed by total mid occlusion,distal vessel fills retrogradely through collaterals from right system.</t>
  </si>
  <si>
    <t>Non-Dominant vessel with tight mid stenosis and subtotal distal occlusion.</t>
  </si>
  <si>
    <t xml:space="preserve">NIAZ AHMED KHAN S/O ATTA MUHAMMAD KHAN </t>
  </si>
  <si>
    <t>Large wrap around calcified vessel with moderate proximal and tight mid stenosis. Good sized D1 shows tight proximal stenosis.</t>
  </si>
  <si>
    <t xml:space="preserve">IRSHAD BIBI W/O M ABBAS </t>
  </si>
  <si>
    <t>Large wrap around calcified vessel with total proximal occlusion having intraluminal haziness,distal vessel fills retrogradely through collaterals from right system.</t>
  </si>
  <si>
    <t xml:space="preserve">Dominant vessel with moderate proximal disease. </t>
  </si>
  <si>
    <t>DEXTROCARDIA with Two vessel coronary Artery Disease.</t>
  </si>
  <si>
    <t xml:space="preserve">M ASHRAF S/O ISLAM DIN </t>
  </si>
  <si>
    <t>Large wrap around calcified vessel with Subtotal occlusion at proximal-mid junction.</t>
  </si>
  <si>
    <r>
      <t xml:space="preserve">Dominant ectatic vessel with mild proximal </t>
    </r>
    <r>
      <rPr>
        <b/>
        <sz val="12"/>
        <color theme="1"/>
        <rFont val="Cambria"/>
        <family val="1"/>
      </rPr>
      <t>disease.</t>
    </r>
  </si>
  <si>
    <t>MUHAMMAD IQBAL S/O BASHIR AHMED</t>
  </si>
  <si>
    <t>0738/439/22</t>
  </si>
  <si>
    <t>27,JULY,2022</t>
  </si>
  <si>
    <t>JAVAID IQBAL ANJUM S/O M. SIDDIQUE</t>
  </si>
  <si>
    <t>0739/440/22</t>
  </si>
  <si>
    <t>ZAHIDA PARVEEN W/O BASHIR AHMED</t>
  </si>
  <si>
    <t>0740/441/22</t>
  </si>
  <si>
    <t>ABBAS ALI S/O MUHAMMAD DIN</t>
  </si>
  <si>
    <t>0741/442/22</t>
  </si>
  <si>
    <t>Large wrap around Vessel with mild ectasia and sluggish flow in distal vessel.</t>
  </si>
  <si>
    <t>Dominant Ectatic  vessel with sluggish flow in distal vessel.</t>
  </si>
  <si>
    <t>Mild ectatic coronary angiogram.</t>
  </si>
  <si>
    <t xml:space="preserve">Separate origion of LAD, calcified veassel with tight proximal-mid stenosis followed by diffuse distal disease. </t>
  </si>
  <si>
    <t>Non-Dominant vessel with critical ostial stenosis followed by tight mid stenosis.</t>
  </si>
  <si>
    <t xml:space="preserve">Dominant vessel with mild proximal disease.Fair sized PDA shows tighty distal stenosis. </t>
  </si>
  <si>
    <t>Large wrap around Vessel with proximal ectasia and mild mid disease having sluggish flow in distal vessel.</t>
  </si>
  <si>
    <t>Large wrap around calcified vessel with diffuse ostio- proximal disease followed by diffuse distal disease.</t>
  </si>
  <si>
    <t>Non-Dominant vessel with tight proximal stenosis followed by diffuse mid-distal disease.</t>
  </si>
  <si>
    <t>Dominant vessel with tight proximal and diffuse mid-distal disease.</t>
  </si>
  <si>
    <t xml:space="preserve">SIDDIQUE BABER S/O M BABER </t>
  </si>
  <si>
    <t>0742/443/22</t>
  </si>
  <si>
    <t>0743/444/22</t>
  </si>
  <si>
    <t>Large wrap around (recananlised) vessel with moderate mid disease having intraluminal haziness. Fair sized D1 shows tight proximal disease.</t>
  </si>
  <si>
    <r>
      <t xml:space="preserve">Dominant ectatic vessel with mild proximal </t>
    </r>
    <r>
      <rPr>
        <b/>
        <sz val="12"/>
        <color theme="1"/>
        <rFont val="Cambria"/>
        <family val="1"/>
      </rPr>
      <t>disease of PDA and PLV.</t>
    </r>
  </si>
  <si>
    <t>MUHAMMAD REHAN TAYYAB S/O M. ASHRAF</t>
  </si>
  <si>
    <t>Normal Trifurcation vessel.</t>
  </si>
  <si>
    <r>
      <t xml:space="preserve">Dominant vessel with mild proximal </t>
    </r>
    <r>
      <rPr>
        <b/>
        <sz val="12"/>
        <color theme="1"/>
        <rFont val="Cambria"/>
        <family val="1"/>
      </rPr>
      <t>disease and total Ostial occlusion of PLV with intraluminal haziness. Fair Sized PDA Shows tight proximal stenosis.</t>
    </r>
  </si>
  <si>
    <t>Non- Dominant vessel with total mid occlusion distal vessel fills retrogradely through collaterals from left system (RI).</t>
  </si>
  <si>
    <t>Fair sized vessel shows moderately tight proximal senosis.</t>
  </si>
  <si>
    <t>BASHIRAT ALI S/O MUHAMMAD YOUSAF</t>
  </si>
  <si>
    <t>28,JULY,2022</t>
  </si>
  <si>
    <t>ZUBAIDA BIBI W/O NAWAZISH ALI</t>
  </si>
  <si>
    <t xml:space="preserve">SAKINA BIBI W/O M AFZAL </t>
  </si>
  <si>
    <t>0744/445/22</t>
  </si>
  <si>
    <t>0745/446/22</t>
  </si>
  <si>
    <t>0746/447/22</t>
  </si>
  <si>
    <t>0747/448/22</t>
  </si>
  <si>
    <t>0748/449/22</t>
  </si>
  <si>
    <t>Large wrap around vessel with severe diffuse proximal-mid disease with intraluminal haziness. Fair sized D1 shows tight proximal disease.</t>
  </si>
  <si>
    <t>Non-Dominant vessel with moderately tight proximal stenosis followed by subtotal distal occlusion.</t>
  </si>
  <si>
    <r>
      <t xml:space="preserve">Dominant vessel with mild proximal </t>
    </r>
    <r>
      <rPr>
        <b/>
        <sz val="12"/>
        <color theme="1"/>
        <rFont val="Cambria"/>
        <family val="1"/>
      </rPr>
      <t>disease.</t>
    </r>
  </si>
  <si>
    <t>PCI TO LAD. PCI to LCx for refractory symptoms.</t>
  </si>
  <si>
    <t>Dominant vessel with tight mid stenosis and tight distal stenosis.</t>
  </si>
  <si>
    <t>Non-Dominant small caliber vessel with tight proximal and tight mid stenosis.</t>
  </si>
  <si>
    <t xml:space="preserve">Large wrap around calcified vessel with tight ostial stenosis having intraluminal haziness followed by severe diffuse proximal-mid disease. Fair sized D1 shows tight proximal stenosis. </t>
  </si>
  <si>
    <t xml:space="preserve">PARVEEN AKHTAR W/O M SHARIF </t>
  </si>
  <si>
    <t>Dominant Ectatic vessel with tight proxiomal stenosis having intraluminal haziness and TIMI II flow in distal vessel.</t>
  </si>
  <si>
    <t xml:space="preserve">RAMZANA BIBI W/O ABDUL RASHEED </t>
  </si>
  <si>
    <t>Large wrap around heavily calcified vessel with tight proximal stenosis followed by total mid occlusion,distal vessel fills faintly antegradely aswell as retrogradely through collaterals from right system.</t>
  </si>
  <si>
    <t>Dominant vessel with diffuse proximal-mid disease followed by tight distal stenosis. Good sized PDA shows tight ostio-proximal stenosis.</t>
  </si>
  <si>
    <t>29,JULY,2022</t>
  </si>
  <si>
    <t>MUHAMMAD RIAZ S/O ANAYAT ALI</t>
  </si>
  <si>
    <t>0749/450/22</t>
  </si>
  <si>
    <t xml:space="preserve">ZAHIDA PARVEEN W/O SHABBIR AHMED </t>
  </si>
  <si>
    <t>0750/451/22</t>
  </si>
  <si>
    <t>Large wrap around calcified vessel with diffuse proximal mid disease followed by two sequential tight lesions in mid and distal segments having intraluminal haziness.</t>
  </si>
  <si>
    <t>Dominant vessel with two sequential tight lesions in proximal-mid segment having intraluminal haziness.</t>
  </si>
  <si>
    <t xml:space="preserve">pending </t>
  </si>
  <si>
    <t xml:space="preserve">ANWARI BIBI W/O MANSAB KHAN </t>
  </si>
  <si>
    <t>0751/452/22</t>
  </si>
  <si>
    <t xml:space="preserve">DR OMER ASLAM </t>
  </si>
  <si>
    <t xml:space="preserve">Large wrap around calcified vessel with diffuse proximal mid disease. </t>
  </si>
  <si>
    <t>Non-Dominant vessel with tight proximal and tight mid stenosis. Good sized OM1 shows tight proximal stenosis.</t>
  </si>
  <si>
    <t>Dominant vessel with tight proximal stenosis. Fair sized OM2 shows tight proximal stenosis.</t>
  </si>
  <si>
    <t>fair sized vessel with moderate mid disease</t>
  </si>
  <si>
    <t>0752/453/22</t>
  </si>
  <si>
    <t>0753/454/22</t>
  </si>
  <si>
    <t>0754/455/22</t>
  </si>
  <si>
    <t xml:space="preserve">GULZAR JANA W/O AKHTAR ZAMAN </t>
  </si>
  <si>
    <t xml:space="preserve">Large wrap around vessel with moderate mid disease. </t>
  </si>
  <si>
    <t xml:space="preserve">Non-Dominant calcified vessel with tight mid stenosis. </t>
  </si>
  <si>
    <t>Dominant vessel with tight distal stenosis involving ostium of good sized PDA which shows tight proximal stenosis and moderate ostial PLV having intraluminal haziness.</t>
  </si>
  <si>
    <t xml:space="preserve">SABEEL AHMED S/O ABDUL HAQ </t>
  </si>
  <si>
    <t>STYLA W/O ABID</t>
  </si>
  <si>
    <t>Non-Dominant ectatic vessel with total mid occlusion having intraluminal haziness.</t>
  </si>
  <si>
    <t>Large wrap around ectatic vessel with moderate mid disease having intraluminal haziness and TIMI II flow in distal vessel.</t>
  </si>
  <si>
    <t>Large wrap around calcified vessel with moderate diffuse proximal disease followed by tight mid and diffuse distal disease.</t>
  </si>
  <si>
    <t xml:space="preserve">Co-Dominant calcified vessel with diffuse proximal-mid disease followed by tight distal stenosis. </t>
  </si>
  <si>
    <t>Co-Dominant vessel with diffuse proximal-mid disease followed by total proximal occlusion of PLV having intraluminal clot.</t>
  </si>
  <si>
    <t xml:space="preserve">IRSHAD BIBI W/O MEHMOOD ALI </t>
  </si>
  <si>
    <t>0755/456/22</t>
  </si>
  <si>
    <t>Normal short Bifurcating vessel</t>
  </si>
  <si>
    <t>Large wrap around Vessel with moderately tigt mid &amp; distal mild disease.</t>
  </si>
  <si>
    <t>Co-Dominant system Ectectic proximal &amp; mid segment with TIMI II flow.</t>
  </si>
  <si>
    <t>Co-Dominant vessel-tight mid disease.</t>
  </si>
  <si>
    <t>Not done(EF45% on Echo)</t>
  </si>
  <si>
    <t>PCI TO RCA(Culprit vessel). Staged PCI to LAD.</t>
  </si>
  <si>
    <t xml:space="preserve">ABDUL REHMAN S/O SHER MUHAMMAD </t>
  </si>
  <si>
    <t>0756/457/22</t>
  </si>
  <si>
    <t>30,JULY,2022</t>
  </si>
  <si>
    <t xml:space="preserve">TAHIR S/O SIDDIQUE </t>
  </si>
  <si>
    <t>0757/458/22</t>
  </si>
  <si>
    <t>Long left main continues as LAD having intraluminal haziness.</t>
  </si>
  <si>
    <t>Large wrap around calcified vessel with moderate ostial disease followed by mild mid disease.</t>
  </si>
  <si>
    <t>Non-Dominant vessel with tight proximal and tight distal stenosis.</t>
  </si>
  <si>
    <t>Dominant vessel with diffuse proximal-mid disease having intraluminal haziness followed by moderate distal disease.</t>
  </si>
  <si>
    <t>PCI TO RCA(Culprit vessel). Staged PCI to LCx.</t>
  </si>
  <si>
    <t>Large wrap around vessel with mild proximal disease and small sized D1 shows tight proximal stenosis having intraluminal haziness.</t>
  </si>
  <si>
    <t>Aberrant origion of Non-Dominant vessel from Right coronary cusp with tight distal disease.</t>
  </si>
  <si>
    <t xml:space="preserve">RASHEEDAN BIBI W/O M ARSHAD </t>
  </si>
  <si>
    <t>0758/459/22</t>
  </si>
  <si>
    <t>Medical Management and Risk factors modification.  PCI to RCA(Non-culprit vessel )  for refractory symptoms.</t>
  </si>
  <si>
    <t>Large wrap around Ectatic vessel with moderate proximal disease (recanalised vessel) having sluggish flow in distal vessel.</t>
  </si>
  <si>
    <t>Ectasia with Moderate Single vessel coronary Artery Disease.</t>
  </si>
  <si>
    <t>SAKHI MUHAMMAD S/O GHULAB DIN</t>
  </si>
  <si>
    <t>0759/460/22</t>
  </si>
  <si>
    <t>31,JULY,2022</t>
  </si>
  <si>
    <t>Large wrap around Ectatic vessel with Critical mid stenosis having TIMI I flow in distal vessel and large clot burden.</t>
  </si>
  <si>
    <t>Non-Dominant ectatic vessel with tight mid stenosis having intraluminal clot.</t>
  </si>
  <si>
    <t xml:space="preserve">MUMTAZ ALI S/O ANAYAT ALI </t>
  </si>
  <si>
    <t>0760/461/22</t>
  </si>
  <si>
    <t>Co-Dominant vessel with ectasia in proximal part and tight distal stenosis.</t>
  </si>
  <si>
    <t>Large wrap around calcified vessel with Critical proximal stenosis followed by severe diffuse disease in whole LAD. Small caliber D1 shows diffuse proximal disease.</t>
  </si>
  <si>
    <t xml:space="preserve">ZAHIDA BIBI W/O M AKRAM </t>
  </si>
  <si>
    <t>0761/462/22</t>
  </si>
  <si>
    <t>01,AUG,2022</t>
  </si>
  <si>
    <t>Large wrap around vessel with Total proximal occlusion,distal vessel fills retrogradely through collaterals from left system. Good sized D1 shows mild proximal disease with intraluminal haziness.</t>
  </si>
  <si>
    <t>Non-Dominant vessel with mild proximal and mild distal disease.</t>
  </si>
  <si>
    <t>0762/463/22</t>
  </si>
  <si>
    <t>02,AUG,2022</t>
  </si>
  <si>
    <t xml:space="preserve">M HUSSAIN S/O KHUSHI MUHAMMAD </t>
  </si>
  <si>
    <t>Large wrap around calcified vessel with moderate ostial,tight proximal stenosis followed by tight mid stenosis.Severe bridging in mid LAD.</t>
  </si>
  <si>
    <t>Non-Dominant vessel with mild ostial disease and tight distal stenosis having intraluminal haziness.</t>
  </si>
  <si>
    <t>Dominant vessel with moderate ostial disease and moderate proximal disease of PLV followed by total mid occlusion having intraluminal haziness.</t>
  </si>
  <si>
    <t>Fair sized vessel shows mild proximal disease.</t>
  </si>
  <si>
    <t>Three vessel coronary Artery Disease with severe bridging in mid LAD.</t>
  </si>
  <si>
    <t xml:space="preserve">M SAJJAD S/O M RAFIQ </t>
  </si>
  <si>
    <t>0763/464/22</t>
  </si>
  <si>
    <t xml:space="preserve">Normal Bifurcating vessel with intraluminal haziness. </t>
  </si>
  <si>
    <t>Three vessel coronary Artery Disease .</t>
  </si>
  <si>
    <t>PCI TO LAD (culprit vessel) with aggrastat. Staged PCI to LCx.</t>
  </si>
  <si>
    <t>Dominant ectatic vessel with moderate mid disease having intraluminal haziness and TIMI II flow in distal vessel.</t>
  </si>
  <si>
    <t>Non-Dominant vessel with moderately tight ostial stenosis and tight mid stenosis having intraluminal haziness.</t>
  </si>
  <si>
    <t>Large wrap around calcified vessel with critical ostio-proximal stenosis having large clot burden and TIMI II flow in distal vessel.</t>
  </si>
  <si>
    <t xml:space="preserve">ABDUL JABBAR S/O FAQEER MUHAMMAD </t>
  </si>
  <si>
    <t>0764/465/22</t>
  </si>
  <si>
    <t>03,AUG,2022</t>
  </si>
  <si>
    <t>0765/466/22</t>
  </si>
  <si>
    <t>0766/467/22</t>
  </si>
  <si>
    <t>0767/468/22</t>
  </si>
  <si>
    <t>Large wrap around vessel with critical proximal stenosis involving ostium of good sized D1 shows tight ostio-proximal disease followed by tight mid stenosis having intraluminal haziness.</t>
  </si>
  <si>
    <t>Dominant vessel with moderate mid disease having intraluminal haziness.</t>
  </si>
  <si>
    <t xml:space="preserve">MANZOOR HUSSAIN S/O GHULAM HUSSAIN </t>
  </si>
  <si>
    <t>Large wrap around vessel with two sequential tight lesions in mid segment having intraluminal haziness with TIMI II flow in distal vessel.</t>
  </si>
  <si>
    <t>Dominant vessel with mild proximal disease having intraluminal haziness and mild mid disease of PDA.</t>
  </si>
  <si>
    <t xml:space="preserve">ALMAS KHANUM W/O M ABID KHAN </t>
  </si>
  <si>
    <t>Large wrap around vessel with mild to moderate ostial disease and diffuse proximal-mid disease.</t>
  </si>
  <si>
    <t>Co-Dominant vessel with tight proximal stenosis having intraluminal haziness and moderate mid disease.OM1 shows tight proximal stenosis.</t>
  </si>
  <si>
    <t>Co-Dominant vessel with total proximal occlusion,distal vessel fills faintly antegradely aswell as retrogradely through collaterals from left system.</t>
  </si>
  <si>
    <t xml:space="preserve">ALI AKBAR S/O M ASHIQ </t>
  </si>
  <si>
    <t xml:space="preserve">JALAL ANWAR S/O M ANWAR </t>
  </si>
  <si>
    <t>0768/469/22</t>
  </si>
  <si>
    <t>Large wrap around vessel with diffuse mid-distal disease.</t>
  </si>
  <si>
    <t>Large wrap around vessel with total mid occlusion having large intraluminal clot.</t>
  </si>
  <si>
    <t xml:space="preserve">PCI TO LAD (culprit vessel) with aggrastat. </t>
  </si>
  <si>
    <t xml:space="preserve">M RAFIQ S/O JAMAL DEEN </t>
  </si>
  <si>
    <t>0769/470/22</t>
  </si>
  <si>
    <t xml:space="preserve">KHURSHEED BIBI W/O MUHAMMAD ILYAS </t>
  </si>
  <si>
    <t>0770/471/22</t>
  </si>
  <si>
    <t>Large wrap around Calcified vessel with moderate ostial stenosis and critical proximal stenosis having intraluminal haziness,Previously placed patent stents in mid LAD.</t>
  </si>
  <si>
    <t>Non-Dominant vessel with moderate ostial stenosis and diffuse mid disease.</t>
  </si>
  <si>
    <t>Dominant vessel with moderate proximal disease,tight proximal-mid stenosis and tight mid stenosis.</t>
  </si>
  <si>
    <t>Large wrap around vessel with moderate proximal disease and moderate mid disease.</t>
  </si>
  <si>
    <t>Non-Dominant vessel with tight proximal stenosis and moderate mid disease.</t>
  </si>
  <si>
    <t>ABDUL GHAFOOR S/O ATTA MUHAMMAD</t>
  </si>
  <si>
    <t>0771/472/22</t>
  </si>
  <si>
    <t>DR. NOUMAN</t>
  </si>
  <si>
    <t>0772/473/22</t>
  </si>
  <si>
    <t>04,AUG,2022</t>
  </si>
  <si>
    <t>Large wrap around Calcified vessel with tight proximal stenosis and tight mid stenosis followed by severe diffuse distal disease.</t>
  </si>
  <si>
    <t>Non-Dominant vessel with tight proximal stenosis and tight distal stenosis.</t>
  </si>
  <si>
    <t xml:space="preserve">ARSHAD ALI S/O M SIDDIQUE </t>
  </si>
  <si>
    <t>MUHAMMAD ISHAQ S/O MUHAMMAD TUFAIL</t>
  </si>
  <si>
    <t>0773/474/22</t>
  </si>
  <si>
    <t>Large wrap around Calcified vessel with moderate proximal stenosis and tight mid stenosis followed by severe diffuse distal disease.</t>
  </si>
  <si>
    <t>Non-Dominant ectatic vessel with mild proximal and tight distal stenosis.Om1 shows tight mid stenosis.</t>
  </si>
  <si>
    <t>0774/475/22</t>
  </si>
  <si>
    <t>Co-Dominant vessel with tight proximal stenosis having intraluminal haziness.</t>
  </si>
  <si>
    <t>PCI TO LCx .</t>
  </si>
  <si>
    <t>Large wrap around vessel with mild mid and mild distal disease followed by mild irregularities. Small sized D2 tight ostial diseas.</t>
  </si>
  <si>
    <t>AMJAD ALI S/O MUHAMMAD ASHIQ</t>
  </si>
  <si>
    <t>Co-Dominant vessel with mild  generalized Ectatic.</t>
  </si>
  <si>
    <t>PIRAN DITTA S/O KHUSHI MUHAMMAD</t>
  </si>
  <si>
    <t>0775/476/22</t>
  </si>
  <si>
    <t>06,AUG,2022</t>
  </si>
  <si>
    <t>Dominant vessel with moderate mid disease.Fair sized PDA &amp; PLV shows tight mid stenosis.</t>
  </si>
  <si>
    <t>MUHAMMAD IQBAL S/O SAFDAR MUHAMMAD</t>
  </si>
  <si>
    <t>0776/477/22</t>
  </si>
  <si>
    <t>Large wrap around vessel with mild diffuse ISR throughout the whole length of previously placed stents in proximal to distal LAD with tight ISR in mid segment.</t>
  </si>
  <si>
    <t>Non-Dominant vessel with tight in segment stenosis at distal edge of previously placed stent in proximal  LCx to OM1.</t>
  </si>
  <si>
    <t>Three vessel coronary Artery Disease with severe ISR in LAD &amp; LCx.</t>
  </si>
  <si>
    <t>Non-Dominant vessel severe proximal disease with recanalized clot and TIMI-II flow in distal vessel.</t>
  </si>
  <si>
    <t>Dominant vessel with total mid occlusion. Distal vessel fills faintly retrogradely through collaterals from left system.</t>
  </si>
  <si>
    <t>Large wrap around vessel with mid tight stenosis. Good sized D1 shows tight ostial stenosis.</t>
  </si>
  <si>
    <t>MUSTAQ AHMED S/O REHMAT ULLAH</t>
  </si>
  <si>
    <t>0777/478/22</t>
  </si>
  <si>
    <t>10,AUG,2022</t>
  </si>
  <si>
    <t xml:space="preserve">IRSHAD BIBI W/O M YOUNAS </t>
  </si>
  <si>
    <t>0778/479/22</t>
  </si>
  <si>
    <t>0779/480/22</t>
  </si>
  <si>
    <t>Large wrap around vessel with tight proximal stenosis having intraluminal haziness and TIMI II flow in distal vessel.. Good sized D1 shows moderate ostial stenosis.</t>
  </si>
  <si>
    <t>Non-Dominant vessel with tight mid stenosis haviong intraluminal haziness.</t>
  </si>
  <si>
    <t xml:space="preserve">BALQEES BIBI W/O EJAZ HUSSAIN </t>
  </si>
  <si>
    <t>Non-Dominant vessel with subtotal mid occlusion and moderate proximal stenosis of OM1.</t>
  </si>
  <si>
    <t>Dominant vessel with critical proximal stenosis and tight mid stenosis having intraluminal haziness with TIMI II flow in distal vessel.</t>
  </si>
  <si>
    <t>PCI TO LCx (culprit vessel). Staged PCI to RCA for refractory symptoms.</t>
  </si>
  <si>
    <t>MUKHTAR HUSSAIN SHAH S/O INAYAT HUSSAIN SHAH</t>
  </si>
  <si>
    <t>0780/481/22</t>
  </si>
  <si>
    <t>Non-Dominant vessel with tight mid stenosis having intraluminal haziness and moderate distal disease.</t>
  </si>
  <si>
    <t>Dominant vessel with tight proximal stenosis of PLV and moderate proximal disease of PDA.</t>
  </si>
  <si>
    <t>0781/482/22</t>
  </si>
  <si>
    <t>Good sized vessel with diffuse proximal disease.</t>
  </si>
  <si>
    <t>Large wrap around Calcified vessel with severe diffuse proximal-mid disease having intraluminal haziness.</t>
  </si>
  <si>
    <t xml:space="preserve">M RAFIQ S/O SIRAJ DEEN </t>
  </si>
  <si>
    <t xml:space="preserve">MALIK M AKRAM S/O MALIK M ISHAQ </t>
  </si>
  <si>
    <t>0782/483/22</t>
  </si>
  <si>
    <t>Large wrap around Ectatic vessel with Critical mid stenosis having TIMI II flow in distal vessel and large clot burden.</t>
  </si>
  <si>
    <t>Dominant ectatic vessel with tight distal stenosis and TIMI II flow in distal vessel.</t>
  </si>
  <si>
    <t>Ectasia with three vessel coronary Artery Disease .</t>
  </si>
  <si>
    <t>Multivessel PCI after anticoagulation.</t>
  </si>
  <si>
    <t>MUHAMMAD ASLAM S/O REHMAT ALI</t>
  </si>
  <si>
    <t>0783/484/22</t>
  </si>
  <si>
    <t>15,AUG,2022</t>
  </si>
  <si>
    <t>0784/485/22</t>
  </si>
  <si>
    <t>RASHID MEHMOOD S/O ARSHAD MEHMOOD</t>
  </si>
  <si>
    <t>PCI TO RCA.</t>
  </si>
  <si>
    <t xml:space="preserve">HAFSA ARSHAD W/O ARSHAD KHAN </t>
  </si>
  <si>
    <t>0785/486/22</t>
  </si>
  <si>
    <t>Large wrap around Calcified vessel with severe diffuse ostio-proximal disease followed by tight mid stenosis.Fair sized D1 shows tight proximal stenosis.</t>
  </si>
  <si>
    <t>Non-Dominant vessel with tight proximal and tight mid stenosis.Fair sized OM1 shows tight proximal stenosis.</t>
  </si>
  <si>
    <t>Dominant vessel with tight proximal and tight mid stenosis.</t>
  </si>
  <si>
    <t>Large wrap around vessel with total proximal occlusion having intraluminal haziness,distal vessel fills faintly antegradely.</t>
  </si>
  <si>
    <t>Dominant vessel with tight proximal and moderate mid disease followed by tight distal stenosis having intraluminal haziness.</t>
  </si>
  <si>
    <t xml:space="preserve">SHEHNAZ BEGUM W/O ABDUL REHMAN </t>
  </si>
  <si>
    <t>0786/487/22</t>
  </si>
  <si>
    <t>Large wrap around Calcified vessel with critical stenosis at proximal-mid junction having intraluminal haziness.Good sized D1 shows tight proximal stenosis.</t>
  </si>
  <si>
    <t>Dominant vessel with tight proximal stenosis and tight ostio-proximal stenosis of PDA having intraluminal haziness.</t>
  </si>
  <si>
    <t>0787/488/22</t>
  </si>
  <si>
    <t>16,AUG,2022</t>
  </si>
  <si>
    <t>MUHAMMAD AMIN S/O IBRAHIM</t>
  </si>
  <si>
    <t>0788/489/22</t>
  </si>
  <si>
    <t>ABDUL SHAKOOR S/O FATEH MUHAMMAD</t>
  </si>
  <si>
    <t>Large wrap around vessel with moderate mid disease and tight distal stenosis having intraluminal haziness.</t>
  </si>
  <si>
    <t>Non-Dominant vessel with moderate proximal disease and tight mid stenosis followed by tight distal stenosis.</t>
  </si>
  <si>
    <t>Multivessel PCI / CABG.</t>
  </si>
  <si>
    <t xml:space="preserve">ZIKRIYA SULTANA W/O M HANIF </t>
  </si>
  <si>
    <t>0789/490/22</t>
  </si>
  <si>
    <t>Large wrap around Calcified vessel with severe diffuse proximal disease and critical mid disease.</t>
  </si>
  <si>
    <t>Dominant vessel with tight proximal and tight mid stenosis having intraluminal haziness.</t>
  </si>
  <si>
    <t>0790/491/22</t>
  </si>
  <si>
    <t>0791/492/22</t>
  </si>
  <si>
    <t>0792/493/22</t>
  </si>
  <si>
    <t>0793/494/22</t>
  </si>
  <si>
    <t>Large wrap around vessel with moderately tight mid stenosis.</t>
  </si>
  <si>
    <t>Non-Dominant fair sized vessel with tight ostial stenosis and tight mid stenosis.</t>
  </si>
  <si>
    <t>PCI TO RCA.  Staged PCI to LAD for refractory symptoms.</t>
  </si>
  <si>
    <t>Dominant vessel with moderate ostial disease and severe diffuse proximal-mid disease having intraluminal haziness.</t>
  </si>
  <si>
    <t xml:space="preserve">MUKHTAR AHMED S/O M ANWAR </t>
  </si>
  <si>
    <t>Large wrap around Calcified vessel with total mid oclusion,distal vessel fills retrogradely through collaterals from right system.</t>
  </si>
  <si>
    <t>Non-Dominant vessel with moderate mid-distal disease.</t>
  </si>
  <si>
    <t>PCI TO LAD (culprit vessel) vs CABG</t>
  </si>
  <si>
    <t>ABDUL RASHEED S/O M BASHIR</t>
  </si>
  <si>
    <t>17,AUG,2022</t>
  </si>
  <si>
    <t xml:space="preserve">M FIAZ S/O DOST MUHAMMAD </t>
  </si>
  <si>
    <t>Large wrap around Calcified vessel with Tight proximal stenosis and tight mid stenosis followed by total distal oclusion,distal vessel fills faintly retrogradely through collaterals from right system.</t>
  </si>
  <si>
    <t>Non-Dominant vessel with severe diffuse proximal-mid disease of OM1.</t>
  </si>
  <si>
    <t>Dominant ectatic vessel with tight proximal stenosis and tight proximal stenosis of PDA and PLV.</t>
  </si>
  <si>
    <t xml:space="preserve">ISMAT QURESHI D/O M SAMI KHALIL </t>
  </si>
  <si>
    <t xml:space="preserve">Dominant ectatic vessel with total proximal occlusion having large clot burden,distal vessel fills retrogradely through collaterals from left system. </t>
  </si>
  <si>
    <t>PCI TO RCA(Culprit vessel) with aggrastat.</t>
  </si>
  <si>
    <t>0794/495/22</t>
  </si>
  <si>
    <t>0795/496/22</t>
  </si>
  <si>
    <t>Large wrap around calcified vessel with moderate proximal disease followed by tight mid stenosis.Fair sized D1 shows tight proximal stenosis.</t>
  </si>
  <si>
    <t>Non-Dominant vessel with moderate ostial stenosis and tight mid stenosis.</t>
  </si>
  <si>
    <t>Dominant vessel with moderate ostial disease and sequential two tight lesion in proximal-mid part and tight distal stenosis before bifurcation having intraluminal haziness.</t>
  </si>
  <si>
    <t xml:space="preserve">HAMEED SHAH S/O SYED IMDAD SHAH </t>
  </si>
  <si>
    <t xml:space="preserve">IRSHAD ARIF W/O M ARIF </t>
  </si>
  <si>
    <t>Large wrap around vessel with severe diffuse proximal disease followed by tight mid stenosis and tight distal stenosis near apex.</t>
  </si>
  <si>
    <t>Non-Dominant vessel with total mid occlusion,distal vessel fills retrogradely through collaterals from right system.</t>
  </si>
  <si>
    <t>Dominant vessel with tight proximal and diffuse proximal-mid disease. Tight proximal stenosis of PDA.</t>
  </si>
  <si>
    <t>Large wrap around calcified vessel with severe diffuse proximal-mid disease followed by tight distal stenosis and tight stenosis near apex aswell.</t>
  </si>
  <si>
    <t>Non-Dominant vessel with total mid occlusion.Tight proximal and tight mid disease of fair sized OM1.</t>
  </si>
  <si>
    <t xml:space="preserve">Dominant ectatic vessel with total proximal occlusion distal vessel fills faintly antegradely through bridging collaterals aswell as retrogradely through collaterals from left system. </t>
  </si>
  <si>
    <t xml:space="preserve">BINYAMIN S/O M SHARIF </t>
  </si>
  <si>
    <t>0796/497/22</t>
  </si>
  <si>
    <t>18,AUG,2022</t>
  </si>
  <si>
    <t xml:space="preserve">ABDUL HAMEED S/O CHARAG DIN </t>
  </si>
  <si>
    <t>0797/498/22</t>
  </si>
  <si>
    <t>0798/499/22</t>
  </si>
  <si>
    <t>0799/500/22</t>
  </si>
  <si>
    <t>0800/501/22</t>
  </si>
  <si>
    <t xml:space="preserve">ANWAR BIBI W/O NASIR AHMED </t>
  </si>
  <si>
    <t xml:space="preserve">SHAHIDA PARVEEN W/O M ASHIQ </t>
  </si>
  <si>
    <t>Separate origion of LAD, with severe diffuse ISR in previously placed stent in ostio-proximal part of LAD.</t>
  </si>
  <si>
    <t>Non-Dominant early bifurcating normal vessel.</t>
  </si>
  <si>
    <t>Bifurcating vessel with tight distal stenosis and calcification.</t>
  </si>
  <si>
    <t>Large wrap around vessel with moderate ostio-proximal disease.</t>
  </si>
  <si>
    <t>Non-Dominant vessel with tight ostial stenosis and tight mid stenosis followed by tight distal stenosis.</t>
  </si>
  <si>
    <t>Dominant vessel with subtotal proxiomal-mid occlusion having intraluminal haziness and distal vessel fills retrogradely through collaterals from left system.</t>
  </si>
  <si>
    <t>Large wrap around calcified vessel with tight ostial stenosis and total mid occlusion having intraluminal haziness.</t>
  </si>
  <si>
    <t>Non-Dominant vessel with tight ostial stenosis of fair sized OM1.</t>
  </si>
  <si>
    <t>Dominant vessel with tight proxiomal stenosis followed by two tight sequential lesions in mid part and tight distal stenosis having intraluminal haziness.tight proximal stenosis of PLV and moderate proximal disease of PDA.</t>
  </si>
  <si>
    <t xml:space="preserve">FAKHRA BIBI W/O MANZOOR HUSSAIN </t>
  </si>
  <si>
    <t>Large wrap around calcified vessel with total proximal occlusion having intraluminal haziness.Distal vessel fills  faintly retrogradely through collaterals from right system.</t>
  </si>
  <si>
    <t xml:space="preserve">Dominant vessel with tight proxiomal stenosis followed by tight mid stenosis. </t>
  </si>
  <si>
    <t>Non-Dominant vessel with mild mid disease of AV circ.</t>
  </si>
  <si>
    <t>Dominant vessel with mild proxiomal disease.</t>
  </si>
  <si>
    <t>Separate origion of Large wrap around vessel with tight mid stenosis having intraluminal haziness.</t>
  </si>
  <si>
    <t>separate origion of Dominant ectatic vessel with tight distal stenosis.</t>
  </si>
  <si>
    <t>separate origion of Non-Dominant vessel with tight mid stenosis having intraluminal haziness.</t>
  </si>
  <si>
    <t>ABDUL HAMEED S/O DIN MUHAMMAD</t>
  </si>
  <si>
    <t>0801/502/22</t>
  </si>
  <si>
    <t>19,AUG,2022</t>
  </si>
  <si>
    <t>Large wrap around vessel with proximal disease followed by moderately severe ectasia in mid segment and TIMI-II flow in distal vessel.</t>
  </si>
  <si>
    <t>Non-Dominat ectasia vessel with moderate ostial disease followed by moderately severe distal disease , Good sized OM-I Shows moderate ostial disease.</t>
  </si>
  <si>
    <t>Dominant ectasia vessel with no significent obstruetion.</t>
  </si>
  <si>
    <t>MUHAMMAD RIAZ S/O JAN MUHAMMAD</t>
  </si>
  <si>
    <t>0802/503/22</t>
  </si>
  <si>
    <t>Large wrap around vessel with severe diffuse ostial -proximal disease.</t>
  </si>
  <si>
    <t>MUHAMMAD KHALID S/O BASHIR AHMED</t>
  </si>
  <si>
    <t>0803/504/22</t>
  </si>
  <si>
    <t>Dominant mild ectatic and mild mid disease.</t>
  </si>
  <si>
    <t>Large wrap around vessel with total ostial occlusion distal fill retrogradely through collaterals from right system.</t>
  </si>
  <si>
    <t>Dominant vessel with tight mid disease.</t>
  </si>
  <si>
    <t>0804/505/22</t>
  </si>
  <si>
    <t>ABDUL RASHEED S/O SHAHAB-UL-DIN</t>
  </si>
  <si>
    <t>20,AUG,2022</t>
  </si>
  <si>
    <t>large wrap around vessel with moderate diffues disease from proximal to mid segments followed by severe diffuse distal disease.</t>
  </si>
  <si>
    <t>Non-Dominant ectatic vessel with total mid occlusion distal vessel fills faintly through ipsilateral collaterals.</t>
  </si>
  <si>
    <t>Aggessive Medical Management and Risk factors modification with Anticoagulation.</t>
  </si>
  <si>
    <t>Dominant vessel with diffues proximal to mid disease followed by recanelized clot in mid segment and ectatic distal vessel.</t>
  </si>
  <si>
    <t>NUSRAT BIBI W/O MUHAMMAD SULMAN</t>
  </si>
  <si>
    <t>0805/506/22</t>
  </si>
  <si>
    <t>22,AUG,2022</t>
  </si>
  <si>
    <t>Medical Management and Risk factors modification with Anticoagulation.</t>
  </si>
  <si>
    <t xml:space="preserve">M HAFEEZ SHAHID S/O M RAMZAN </t>
  </si>
  <si>
    <t>0806/507/22</t>
  </si>
  <si>
    <t>0807/508/22</t>
  </si>
  <si>
    <t>0808/509/22</t>
  </si>
  <si>
    <t xml:space="preserve">RAZIA BIBI W/O LIAQAT ALI </t>
  </si>
  <si>
    <t>Large wrap around vessel with critical mid stenosis having intraluminal hazinesss.</t>
  </si>
  <si>
    <t>Non-Dominant vessel with tight proximal stenosis of good sized OM1 having intraluminal haziness and tight distal stenosis.</t>
  </si>
  <si>
    <t>Dominant vessel with moderate proximal disease and tight mid stenosis.</t>
  </si>
  <si>
    <t>PCI TO LCx/RCA.</t>
  </si>
  <si>
    <t xml:space="preserve">M ISHFAQ S/O MANZOOR AHMED </t>
  </si>
  <si>
    <t>Large wrap around vessel having intraluminal haziness in previously placed stent (recanalised vessel?) with TIMI II flow in distal vessel.</t>
  </si>
  <si>
    <t>Dominant ectatic vessel with tight distal stenosis having intraluminal clot and TIMI II flow in distal vessel.</t>
  </si>
  <si>
    <t>SUGHRAN SHEHNAZ W/O MUHAMMAD IBRAHIM</t>
  </si>
  <si>
    <t>0809/510/22</t>
  </si>
  <si>
    <t>23,AUG,2022</t>
  </si>
  <si>
    <t xml:space="preserve">RASHEEDAN BIBI W/O ABDUL RAZZAQ </t>
  </si>
  <si>
    <t>0810/511/22</t>
  </si>
  <si>
    <t>0812/513/22</t>
  </si>
  <si>
    <t>0811/512/22</t>
  </si>
  <si>
    <t>Large wrap around vessel with moderate proximal disease followed by moderately tight mid stenosis involving ostium of D2 which shows tight proximal stenosis.</t>
  </si>
  <si>
    <t>PCI TO LCx.  PCI to LAD for refractory symptoms.</t>
  </si>
  <si>
    <t>Dominant ectatic vessel with tight proximal stenosis,fair sized OM1 shows tight proximal stenosis.</t>
  </si>
  <si>
    <t>Non-Dominant vessel with total mid occlusion having intraluminal haziness, distal vessel fills retrogradely through collaterals from right system.</t>
  </si>
  <si>
    <t xml:space="preserve">ABDUL RASHEED S/O DIN MUHAMMAD </t>
  </si>
  <si>
    <t>Separate origion of Large wrap around vessel with tight mid stenosis having intraluminal haziness and TIMI II flow in distal vessel.</t>
  </si>
  <si>
    <t xml:space="preserve">separate origion of Dominant ectatic vessel with TIMI II flow in distal vessel. </t>
  </si>
  <si>
    <t>PCI to LAD (Culprit vessel) and RCA.</t>
  </si>
  <si>
    <t xml:space="preserve">SHABBIR HUSSAIN S/O M YAQOOB </t>
  </si>
  <si>
    <t xml:space="preserve">NASREEN MAQBOOL W/O MAQBOOL AHMED </t>
  </si>
  <si>
    <t>0813/514/22</t>
  </si>
  <si>
    <t>24,AUG,2022</t>
  </si>
  <si>
    <t xml:space="preserve">MAQBOOL BIBI W/O MOHABBAT ALI </t>
  </si>
  <si>
    <t>0814/515/22</t>
  </si>
  <si>
    <t>0815/516/22</t>
  </si>
  <si>
    <t>0816/517/22</t>
  </si>
  <si>
    <t>0817/518/22</t>
  </si>
  <si>
    <t>KUBRA BIBI W/O SHAH MUHAMMAD</t>
  </si>
  <si>
    <t>Large wrap around vessel with mild mid disease. Fair sized D1 shows mild ostial disease.</t>
  </si>
  <si>
    <t>Non-Dominant vessel with tight mid stenosis,small sized OM1 shows tight ostial stenosis.</t>
  </si>
  <si>
    <t>Dominant vessel with mild mid disease and tight ostial stenosis of small sized PDA having haziness.</t>
  </si>
  <si>
    <t xml:space="preserve">TAZEEM AKHTER W/O ABDUL RASHEED </t>
  </si>
  <si>
    <t xml:space="preserve">M LATIF S/O FATEH DEEN </t>
  </si>
  <si>
    <t>0818/519/22</t>
  </si>
  <si>
    <t>Large wrap around vessel with Moderate mid disease with intraluminal haziness.</t>
  </si>
  <si>
    <t>Dominant calcified vessel with total ostial occlusion, distal vessel fills retrogradely through collaterals from left system.</t>
  </si>
  <si>
    <t>Medical Management and Risk factors modification with Anticoagulation.  PCI to LCx for refractory symptoms.</t>
  </si>
  <si>
    <t xml:space="preserve">SHAMIM BIBI W/O ABDUL GHAFOOR </t>
  </si>
  <si>
    <t>Dominant ectatic vessel with tight ostial stenosis of PLV and tight mid stenosis of PDA.</t>
  </si>
  <si>
    <t>Large wrap around vessel with tight mid stenosis and tight distal stenosis of fair sized distal vessel.Fair sized D2 shows moderate proximal disease.</t>
  </si>
  <si>
    <t>Non-Dominant tortous vessel with moderate proximal disease and tight mid stenosis followed by tight distal stenosis. Fair sized OM1 shows tight proximal stenosis and total mid occlusion having intraluminal haziness.</t>
  </si>
  <si>
    <t>SHAKEELA BIBI W/O SALEEM BABER</t>
  </si>
  <si>
    <t>0819/520/22</t>
  </si>
  <si>
    <t>25,AUG,2022</t>
  </si>
  <si>
    <t>PARVEEN AKHTAR W/O MUHAMMAD FAROOQ</t>
  </si>
  <si>
    <t>0820/521/22</t>
  </si>
  <si>
    <t>Large wrap around vessel with critical stenosis at proximal-mid junction and tight distal stenosis.</t>
  </si>
  <si>
    <t>Co-Dominant  vessel with tight proximal stenosis and tight mid stenosis of good sized OM1.</t>
  </si>
  <si>
    <t>Co-Dominant vessel with total proximal occlusion, distal vessel fills retrogradely through collaterals from left system.</t>
  </si>
  <si>
    <t xml:space="preserve">MIAN M SHAFEEQ S/O M BASHIR </t>
  </si>
  <si>
    <t>0821/522/22</t>
  </si>
  <si>
    <t>0822/523/22</t>
  </si>
  <si>
    <t>Dominant ectatic vessel with total mid occlusion having large intraluminal clot.Distal vessel fills retrogradely through collaterals from left system.</t>
  </si>
  <si>
    <t xml:space="preserve">KHADIM HUSSAIN S/O MUNEER HUSSAIN </t>
  </si>
  <si>
    <t>Large wrap around vessel with moderate mid disease and tight proximal stenosis of fair sized D2.</t>
  </si>
  <si>
    <t xml:space="preserve">PCI TO RCA(Culprit vessel). </t>
  </si>
  <si>
    <t>Large wrap around calcified vessel with mild ostial disease and  subtotal proximal occlusion,distal vessel fills retrogradely through collaterals from right system.small sized D1 shows tight proximal stenosis.</t>
  </si>
  <si>
    <t>MUHAMMAD RAMZAN S/O M RASHID</t>
  </si>
  <si>
    <t>0823/524/22</t>
  </si>
  <si>
    <t>26,AUG,2022</t>
  </si>
  <si>
    <t>LIAQAT ALI S/O BASHIR AHMED</t>
  </si>
  <si>
    <t>0824/525/22</t>
  </si>
  <si>
    <t>0825/526/22</t>
  </si>
  <si>
    <t xml:space="preserve">Large wrap around vessel with tight mid stenosis. </t>
  </si>
  <si>
    <t>Non-Dominant vessel with tight mid stenosis and total distal occlusion.</t>
  </si>
  <si>
    <t>PCI TO LCx and LAD .</t>
  </si>
  <si>
    <t xml:space="preserve">SAJJAD AHMED S/O ABDUL QADIR </t>
  </si>
  <si>
    <t>Co-Dominant  vessel with tight ostial stenosis of fair sized OM2.</t>
  </si>
  <si>
    <t>Patent stent in RCA.</t>
  </si>
  <si>
    <t xml:space="preserve">IFTIKHAR AHMED S/O M ANWER </t>
  </si>
  <si>
    <t>0826/527/22</t>
  </si>
  <si>
    <t>Large wrap around calcified vessel with mild ostial disease and total mid occlusion having intraluminal haziness,distal vessel fills faintly antegradely as well as reterogradely through collaterals from right system.</t>
  </si>
  <si>
    <t>Dominant vessel with mild generalised irregularities. Fair sized PDA shows severe diffuse ostio-proximal disease and distal disease of PLV.</t>
  </si>
  <si>
    <t xml:space="preserve">Large wrap around vessel with moderately tight mid stenosis and tight distal stenosis. </t>
  </si>
  <si>
    <t>Non-Dominant ectatic vessel with moderate mid disease having sluggish flow in distal vessel.</t>
  </si>
  <si>
    <t>Non-Dominant vessel with moderate ostial disease. Fair sized OM1 and 2 shows tight ostial stenosis.</t>
  </si>
  <si>
    <t>Co-Dominant vessel with patent stent in proximal RCA.</t>
  </si>
  <si>
    <t>Dominant ectatic vessel with tight proximal occlusion having intraluminal haziness. Good sized PDA shows tight ostial stenosis having intraluminal clot.</t>
  </si>
  <si>
    <t>PCI TO RCA(Culprit vessel).  PCI to LAD for refractory symptoms.</t>
  </si>
  <si>
    <t>SHEHZADA SALEEM S/O MUHAMMAD JAMEEL</t>
  </si>
  <si>
    <t>0827/528/22</t>
  </si>
  <si>
    <t>27,AUG,2022</t>
  </si>
  <si>
    <t xml:space="preserve">SAMIA KAUSER W/O SHAHID MEHMOOD </t>
  </si>
  <si>
    <t>0828/529/22</t>
  </si>
  <si>
    <t>PCI TO RCA and LAD.</t>
  </si>
  <si>
    <t>Large wrap around vessel with tight proximal-mid stenosis.</t>
  </si>
  <si>
    <t>PCI TO RCA(Culprit vessel) and LAD.</t>
  </si>
  <si>
    <t>Dominant vessel with tight distal stenosis having large clot burden</t>
  </si>
  <si>
    <t xml:space="preserve">WASEEM ANJUM S/O ABDUL KAREEM </t>
  </si>
  <si>
    <t>0829/530/22</t>
  </si>
  <si>
    <t>0830/531/22</t>
  </si>
  <si>
    <t xml:space="preserve">NAZEER AHMED JAFFAR S/O M IBRAHIM  </t>
  </si>
  <si>
    <t>Large wrap around vessel moderate proximal and moderate mid disease.</t>
  </si>
  <si>
    <t>Non-Dominant vessel with total mid occlusion having intraluminal haziness.</t>
  </si>
  <si>
    <t>Dominant vessel with tight distal stenosis.</t>
  </si>
  <si>
    <t>PCI TO LCx and RCA .</t>
  </si>
  <si>
    <t xml:space="preserve">NASEEM BIBI W/O GHULAM RASOOL </t>
  </si>
  <si>
    <t>0831/532/22</t>
  </si>
  <si>
    <t>Large wrap around calcified vessel with moderately tight proximal disease.</t>
  </si>
  <si>
    <t>Non-Dominant vessel with tight mid stenosis and tight distal stenosis.</t>
  </si>
  <si>
    <t>Dominant vessel with tight proximal stenosis and tight mid stenosis followed by tight distal stenosis. Small sized PLV shows tight ostio-proximal stenosis.</t>
  </si>
  <si>
    <t>Large wrap around calcified vessel with moderate ostial disease and critical diffuse proximal disease having TIMI II flow in distal vessel.Fair sized D1 shows tight ostio-proximal disease having TIMI I-II flow in distal vessel.</t>
  </si>
  <si>
    <t>Non-Dominant vessel with moderate proximal and tight mid stenosis. Small sized OM2 shows tight proximal stenosis.</t>
  </si>
  <si>
    <t>Dominant vessel with tight proximal stenosis and tight ostio-proximal stenosis of fair sized PDA.</t>
  </si>
  <si>
    <t>MUHAMMAD ARSHAD S/O MUHAMMAD BASHIR</t>
  </si>
  <si>
    <t xml:space="preserve">WAZIR AKHTAR W/O RIASAT ALI </t>
  </si>
  <si>
    <t>0832/533/22</t>
  </si>
  <si>
    <t>0833/534/22</t>
  </si>
  <si>
    <t>0834/535/22</t>
  </si>
  <si>
    <t xml:space="preserve">MAQSOODAN W/O MUSHTAQ AHMED </t>
  </si>
  <si>
    <t xml:space="preserve">Large wrap around calcified vessel with tight proximal stenosis and tight mid stenosis followed by moderate distal disease. </t>
  </si>
  <si>
    <t xml:space="preserve">Non-Dominant vessel with tight mid stenosis involving ostium of fair sized OM2 which itself shows tight proximal stenosis. </t>
  </si>
  <si>
    <t>Dominant vessel with tight proximal stenosis and tight mid stenosis. Severe diffuse proximal disease of PDA.</t>
  </si>
  <si>
    <t>Large wrap around heavily calcified vessel with severe diffuse proximal-mid disease.</t>
  </si>
  <si>
    <t>Co-Dominant  vessel with tight proximal stenosis and tight distal stenosis.Fair sized OM1 shows diffuse proximal disease.</t>
  </si>
  <si>
    <t>Co-Dominant vessel with total proximal occlusion,distal vessel fills faintly antegradely through bridging collaterals aswell as retrogradely through collaterals from left system.</t>
  </si>
  <si>
    <t>29,AUG,2022</t>
  </si>
  <si>
    <t>Large wrap around calcified vessel with mild mid disease.</t>
  </si>
  <si>
    <t xml:space="preserve">PARVEEN SAJJAD W/O SAJJAD </t>
  </si>
  <si>
    <t>0835/536/22</t>
  </si>
  <si>
    <t>Large wrap around calcified vessel with mild Ostial disease,moderate mid disease and tight distal stenosis near apex.</t>
  </si>
  <si>
    <t xml:space="preserve">Dominant vessel with tight proximal stenosis and tight distal stenosis. </t>
  </si>
  <si>
    <t>0836/537/22</t>
  </si>
  <si>
    <t>MUHAMMAD AFZAL S/O MUHAMMAD SHAFI</t>
  </si>
  <si>
    <t>Large wrap around ectatic vessel with mild mid disease and TIMI II flow in distal vessel.</t>
  </si>
  <si>
    <t>Dominant ectatic vessel with moderate mid disease and sluggish flow in distal vessel.</t>
  </si>
  <si>
    <t>Ectasia with moderate single vessel coronary artery disease.</t>
  </si>
  <si>
    <t>SYED MAZHAR HUSSAIN S/O SYED FAZAL HUSSAIN</t>
  </si>
  <si>
    <t>MUNIR HUSSAIN S/O NAWAB DIN</t>
  </si>
  <si>
    <t>0837/538/22</t>
  </si>
  <si>
    <t>0838/539/22</t>
  </si>
  <si>
    <t>0839/540/22</t>
  </si>
  <si>
    <t>0840/541/22</t>
  </si>
  <si>
    <t>30,AUG,2022</t>
  </si>
  <si>
    <t xml:space="preserve">BILQEES BIBI W/O M IQBAL </t>
  </si>
  <si>
    <t>Non-Dominant small caliber vessel with moderate proximal disease.</t>
  </si>
  <si>
    <t xml:space="preserve">Dominant ectatic vessel with total proximal occlusion having large clot burden,distal vessel fills faintly retrogradely through collaterals from left system. </t>
  </si>
  <si>
    <t>PCI TO RCA(Culprit vessel) with aggrastat and staged PCI to LAD.</t>
  </si>
  <si>
    <t>Co-Dominant  vessel with moderate  proximal stenosis and tight distal stenosis.Fair sized OM2 shows tight mid stenosis.</t>
  </si>
  <si>
    <t xml:space="preserve">GHULAM JILLANI S/O SARDAR MUHAMMAD </t>
  </si>
  <si>
    <t>Large wrap around calcified vessel with tight proximal and tight mid stenosis.Fair sized D1 shows moderate proximal disease.</t>
  </si>
  <si>
    <t>Co-Dominant vessel with moderate proximal disease followed by tight distal stenosis and tight ostio-proximal disease of fair sized PDA.</t>
  </si>
  <si>
    <t>Large wrap around calcified vessel with total proximal occlusion,distal vessel fills retrogradely through collaterals from left system aswell as right system.</t>
  </si>
  <si>
    <t xml:space="preserve">Non-Dominant vessel with tight mid stenosis and fair sized OM2 shows tight proximal stenosis. </t>
  </si>
  <si>
    <t xml:space="preserve">Dominant ectatic vessel in proximal segment with mild generalised irregularities. </t>
  </si>
  <si>
    <t>Large wrap around normal vessel. Moderate ostial disease of fair sized D1.</t>
  </si>
  <si>
    <t>Dominant vessel with tight ostio-proximal stenosis of Good sized OM1 having intraluminal haziness.</t>
  </si>
  <si>
    <t>MUHAMMAD AZEEM S/O MALIK MUHAMMAD KHAN</t>
  </si>
  <si>
    <t>0841/542/22</t>
  </si>
  <si>
    <t>31,AUG,2022</t>
  </si>
  <si>
    <t>Large wrap around ectatic vessel with mild mid disease and sluggish flow in distal vessel.</t>
  </si>
  <si>
    <t>Co-Dominant  vessel with moderate  distal disease.</t>
  </si>
  <si>
    <t>Good sized vessel with tight distal stenosis.</t>
  </si>
  <si>
    <t>Co-Dominant vessel with mild proximal disease and moderately tight ostio-proximal disease of fair sized PLV.</t>
  </si>
  <si>
    <t>0842/543/22</t>
  </si>
  <si>
    <t>0843/544/22</t>
  </si>
  <si>
    <t>0844/545/22</t>
  </si>
  <si>
    <t xml:space="preserve">M AKRAM S/O M RAFIQUE </t>
  </si>
  <si>
    <t>Large wrap around calcified vessel with mild proximal disease and tight mid stenosis followed by tight distal stenosis.</t>
  </si>
  <si>
    <t>Non-Dominant  vessel with severe diffuse distal disease .Fair sized OM1 shows tight proximal and tight mid stenosis.</t>
  </si>
  <si>
    <t>Dominant vessel with tight proximal stenosis and tight mid stenosis followed by tight distal stenosis having intraluminal haziness.</t>
  </si>
  <si>
    <t xml:space="preserve">KHALID MAQSOOD S/O GHULAM MUHAMMAD </t>
  </si>
  <si>
    <t>Large wrap around calcified vessel with mild ostial disease and total proximal occlusion,distal vessel fills retrogradely through collaterals from right and left system.</t>
  </si>
  <si>
    <t>Co-Dominant  vessel with tight mid stenosis.</t>
  </si>
  <si>
    <t xml:space="preserve">SAJIDA BIBI W/O RIASAT ALI </t>
  </si>
  <si>
    <t>Large wrap around calcified vessel with moderate proximal disease followed by severe diffuse mid disease.</t>
  </si>
  <si>
    <t>Co-Dominant  vessel with moderate mid disease.Fair sized OM1 shows tight proximal stenosis.</t>
  </si>
  <si>
    <t xml:space="preserve">RANA M NASIR S/O RANA M AKRAM </t>
  </si>
  <si>
    <t>0845/546/22</t>
  </si>
  <si>
    <t>01,SEP,2022</t>
  </si>
  <si>
    <t>0846/547/22</t>
  </si>
  <si>
    <t>Large wrap around calcified vessel with tight proximal stenosis and total mid occlusion,distal vessel fills retrogradely through collaterals from right system.</t>
  </si>
  <si>
    <t>Non-Dominant vessel continues as OM1 which shows moderate proximal disease and tight mid stenosis.</t>
  </si>
  <si>
    <t xml:space="preserve">Dominant vessel with tight proximal stenosis having intraluminal haziness. </t>
  </si>
  <si>
    <t xml:space="preserve">RASHEEDAN W/O WARIS ALI </t>
  </si>
  <si>
    <t>Long Bifurcating normal vessel.</t>
  </si>
  <si>
    <t xml:space="preserve">M ASLAM S/O M SHAFIQUE </t>
  </si>
  <si>
    <t>0847/548/22</t>
  </si>
  <si>
    <t>Large wrap around calcified vessel with tight ostial stenosis followed by critical proximal stenosis and moderate mid disease having intraluminal haziness.</t>
  </si>
  <si>
    <t>Non-Dominant vessel with tight proximal stenosis and moderate mid disease.fair sized OM1 shows tight proximal stenosis.</t>
  </si>
  <si>
    <t>Fair sized vessel with tight ostial stenosis.</t>
  </si>
  <si>
    <t>ASMAT SHUMAILA W/O MUHAMMAD BOOTA</t>
  </si>
  <si>
    <t>02,SEP,2022</t>
  </si>
  <si>
    <t>0848/549/822</t>
  </si>
  <si>
    <t>0849/550/822</t>
  </si>
  <si>
    <t>0850/551/822</t>
  </si>
  <si>
    <t>0851/552/822</t>
  </si>
  <si>
    <t>Large wrap around vessel with moderately tight proximal stenosis.</t>
  </si>
  <si>
    <t>Non-Dominant vessel with severe diffuse mid distal disease and tight proximal stenosis of OM1.</t>
  </si>
  <si>
    <t xml:space="preserve">PCI TO LCx/RCA. Staged PCI to LAD for refractory symptoms. </t>
  </si>
  <si>
    <t>HABIB RAZA S/O M YAQOOB</t>
  </si>
  <si>
    <t>Large wrap around vessel with total proximal occlusion having intraluminal haziness,distal vessel fills faintly antegradely and retrogradely through collaterals from right system.</t>
  </si>
  <si>
    <t>Non-Dominant vessel with mid proximal disease.</t>
  </si>
  <si>
    <t xml:space="preserve">MUKHTARAN BIBI W/O M AYUB </t>
  </si>
  <si>
    <t xml:space="preserve">Normal Bifurcating vessel with intraluminal haziness in  Distal part. </t>
  </si>
  <si>
    <t>Large wrap around calcified vessel with clot at ostium and tight ostio-proximal stenosis followed by tight mid stenosis.</t>
  </si>
  <si>
    <t>Co-Dominant calcified vessel with moderate ostial stenosis having intraluminal haziness followed by tight mid stenosis. Fair sized OM1 shows tight proximal stenosis.</t>
  </si>
  <si>
    <t>Co-Dominant vessel with severe diffuse proximal-mid disease and tight diistal stenosis.tight ostio-proximal disease of fair sized PDA.</t>
  </si>
  <si>
    <t>NAZEER AHMED S/O SOHNA</t>
  </si>
  <si>
    <t>0852/553/822</t>
  </si>
  <si>
    <t>Large wrap around calcified vessel with total proximal occlusion,distal vessel fills faintly antegradely and retrogradely through collaterals from right system.</t>
  </si>
  <si>
    <t>Non-Dominant calcified vessel with severe diffuse proximal disease and tight mid stenosis followed by severe diffuse distal disease.</t>
  </si>
  <si>
    <t>Dominant vessel with severe diffuse proximal-mid disease and tight diistal stenosis.</t>
  </si>
  <si>
    <t>MAQSOOD AHMED S/O MUHAMMMAD SIDDIQUE</t>
  </si>
  <si>
    <t>Large wrap around calcified vessel with moderately tight mid stenosis.</t>
  </si>
  <si>
    <t>Non-Dominant vessel with subtotal mid occlusion,Good sized OM1 shows mild proximal disease.</t>
  </si>
  <si>
    <t>0853/554/22</t>
  </si>
  <si>
    <t>03,SEP,2022</t>
  </si>
  <si>
    <t>NAEEM AKHTAR S/O M IBRAHIM MALIK</t>
  </si>
  <si>
    <t>0854/555/22</t>
  </si>
  <si>
    <t>0855/556/22</t>
  </si>
  <si>
    <t>0856/557/22</t>
  </si>
  <si>
    <t>Large wrap around vessel with Ectasia in proximal part and critical mid stenosis having intraluminal haziness.</t>
  </si>
  <si>
    <t>Non-Dominant vessel with tight mid stenosis and tight proximal stenosis of fair sized OM2.</t>
  </si>
  <si>
    <t>Dominant vessel with moderate proximal disease of PDA.</t>
  </si>
  <si>
    <t xml:space="preserve">M MANGTA S/O REHMAT ALI </t>
  </si>
  <si>
    <t>Dominant ectatic vessel with sluggish flow in distal vessel. Small caliber PDA sdhows moderate proximal disease.</t>
  </si>
  <si>
    <t>Large wrap around Ectatic vessel with mild mid disease having TIMI II flow in distal vessel. Fair sized D1 shows tight ostial stenosis.</t>
  </si>
  <si>
    <t xml:space="preserve">HALEEMA MUSTAFA W/O GHULAM MUSTAFA  </t>
  </si>
  <si>
    <t>Large wrap around calcified vessel with moderate ostial disease followed by tight mid stenosis. Fair sized D1 shows tight ostio-proximal stenosis.</t>
  </si>
  <si>
    <t>Non-Dominant vessel with tight proximal stenosis and moderately tight mid stenosis.</t>
  </si>
  <si>
    <t>Dominant vessel with mild ISR of proximal stent and Tight focal ISR of distal stent. Fair sized PDA shows tight ostio-proximal stenosis.</t>
  </si>
  <si>
    <t>Three vessel coronary Artery Disease  with ISR of RCA stent.</t>
  </si>
  <si>
    <t xml:space="preserve">JAMEELA BIBI W/O ARSHAD ALI </t>
  </si>
  <si>
    <t>MUHAMMAD SHARIF S/O MUHAMMAD ALI</t>
  </si>
  <si>
    <t>0857/558/22</t>
  </si>
  <si>
    <t>Dominant vessel with vertical origion and mild proximal disease.</t>
  </si>
  <si>
    <t>Trifurcating normal vessel.</t>
  </si>
  <si>
    <t>Large wrap around calcified vessel with tight proximal stenosis and tight mid stenosis. Fair sized D1 shows tight proximal stenosis.</t>
  </si>
  <si>
    <t>Non-Dominant vessel with moderate ostial stenosis.</t>
  </si>
  <si>
    <t>Dominant calcified vessel with mild proximal disease followed by tight mid stenosis and tight distal stenosis near bifurcation having intraluminal haziness.</t>
  </si>
  <si>
    <t>MUHAMMAD YOUNAS S/O MUHAMMAD USMAN KHAN</t>
  </si>
  <si>
    <t>0858/559/22</t>
  </si>
  <si>
    <t>05,SEP,2022</t>
  </si>
  <si>
    <t xml:space="preserve">SAKINA BIBI W/O ABDUL RAZZAQ </t>
  </si>
  <si>
    <t>0859/560/22</t>
  </si>
  <si>
    <t xml:space="preserve">SAIF ULLAH S/O NOOR MUHAMMAD </t>
  </si>
  <si>
    <t>0860/561/22</t>
  </si>
  <si>
    <t xml:space="preserve">IRSHAD BIBI W/O M RAFIQUE </t>
  </si>
  <si>
    <t>0861/562/22</t>
  </si>
  <si>
    <t>Large wrap around heavily calcified vessel with severe diffuse proximal-mid disease followed by tight distal stenosis.</t>
  </si>
  <si>
    <t xml:space="preserve">Dominant calcified vessel with tight proximal stenosis followed by tight mid stenosis and tight distal stenosis near bifurcation. </t>
  </si>
  <si>
    <t>Dominant vessel with moderate mid disease and tight distal stenosis near bifurcation involving ostium of fair sized PLV and PDA which itself shows tight ostio-proximal stenosis having intraluminal haziness.</t>
  </si>
  <si>
    <t>PCI TO RCA(Culprit vessel).</t>
  </si>
  <si>
    <t>Large wrap around normal vessel.fair sized D1 shows moderately tight proximal stenosis.</t>
  </si>
  <si>
    <t>Non-Dominant vessel with mild ostial disease and moderate proximal disease.Fair sized OM1 shows tight proximal stenosis.</t>
  </si>
  <si>
    <t>Good sized vessel with mild ostial disease.</t>
  </si>
  <si>
    <t xml:space="preserve">Dominant vessel with total proximal occlusion,distal vessel fills faintly antegradely through bridging collaterals aswell as retrogradely through collaterals from left system. </t>
  </si>
  <si>
    <t>SAIF ULLAH S/O M ISHFAQ</t>
  </si>
  <si>
    <t>0862/563/22</t>
  </si>
  <si>
    <t>06,SEP,2022</t>
  </si>
  <si>
    <t>Large wrap around vessel with mild ISR in previously placed stent in proximal LAD.</t>
  </si>
  <si>
    <t>Non-Dominant vessel with moderate proximal disease</t>
  </si>
  <si>
    <t>Dominant vessel with tight proximal stenosis and moderate ISR in body followed by total distal occlusion having large intraluminal clot.</t>
  </si>
  <si>
    <t>Primary PCI TO RCA(Culprit vessel) with aggrastat.</t>
  </si>
  <si>
    <t>Two vessel coronary Artery Disease with moderate ISR in RCA and mild ISR in LAD stent.</t>
  </si>
  <si>
    <t xml:space="preserve">NOORAN BIBI W/O MUSHTAQ AHMED </t>
  </si>
  <si>
    <t>863/564/22</t>
  </si>
  <si>
    <t>864/565/22</t>
  </si>
  <si>
    <t>865/566/22</t>
  </si>
  <si>
    <t>866/567/22</t>
  </si>
  <si>
    <t xml:space="preserve">M JAVED S/O GHULAM RASOOL  </t>
  </si>
  <si>
    <t>Co-Dominant vessel with moderate mid disease.</t>
  </si>
  <si>
    <t>Co-Dominant vessel with mild proximal disease and moderately tight mid stenosis.</t>
  </si>
  <si>
    <t>Medical Management and Risk factors modification. PCI to RCA for refractory symptoms.</t>
  </si>
  <si>
    <t>Tight ostial stenosis</t>
  </si>
  <si>
    <t>Large wrap around heavily calcified vessel with total mid occlusion, distal vessel fills retrogradely through collaterals from left system.</t>
  </si>
  <si>
    <t>Non-Dominant calcified vessel with total proximal occlusion, distal vessel fills retrogradely through collaterals from left system.</t>
  </si>
  <si>
    <t xml:space="preserve">IRSHAD BIBI W/O HASAN DEEN </t>
  </si>
  <si>
    <t xml:space="preserve">SURAYA BIBI W/O M RAFIQ </t>
  </si>
  <si>
    <t>Non-Dominant vessel with mild proximal disease</t>
  </si>
  <si>
    <t xml:space="preserve">  </t>
  </si>
  <si>
    <t>BASHIRAN BIBI W/O MUHAMMAD SULMAN</t>
  </si>
  <si>
    <t>867/568/22</t>
  </si>
  <si>
    <t>07,SEP,2022</t>
  </si>
  <si>
    <t>868/569/22</t>
  </si>
  <si>
    <t>Non-Dominant vessel with moderate mid disease</t>
  </si>
  <si>
    <t>Dominant vessel with mild mid disease. Good sized PLV shows tight mid stenosis.</t>
  </si>
  <si>
    <t>Large wrap around vessel with mild ISR in mid segment of previously placed stents in proximal-mid LAD.</t>
  </si>
  <si>
    <t>Dominant vessel with moderate ISR in previously placed stent in mid RCA having intraluminal haziness.</t>
  </si>
  <si>
    <t>Moderate ISR in previously placed stent in RCA and mild ISR in LAD stents.</t>
  </si>
  <si>
    <t>POBA to RCA stent.</t>
  </si>
  <si>
    <t xml:space="preserve">KHALID S/O M WARIS </t>
  </si>
  <si>
    <t>869/570/22</t>
  </si>
  <si>
    <t>BASHIR AHMED S/O KHUSHI MUHAMMAD</t>
  </si>
  <si>
    <t>870/571/22</t>
  </si>
  <si>
    <t>08,SEP,2022</t>
  </si>
  <si>
    <t>871/572/22</t>
  </si>
  <si>
    <t>NIGHAT BIBI W/O SAFDAR ALI</t>
  </si>
  <si>
    <t>JL 4.0 6F, JL 3.5 5F &amp; JR 4.0 6F</t>
  </si>
  <si>
    <t>Co-Dominant vessel with mild ISR in previously placed stent.</t>
  </si>
  <si>
    <t>Large wrap around vessel with moderate ISR in mid segment of previously placed stent in proximal LAD.</t>
  </si>
  <si>
    <t>Moderate ISR in LAD stent and Mild ISR of previuosly placed stents in LCx/RCA.</t>
  </si>
  <si>
    <t xml:space="preserve">ZAINAB BIBI W/O M SHARIF </t>
  </si>
  <si>
    <t>872/573/22</t>
  </si>
  <si>
    <t>873/574/22</t>
  </si>
  <si>
    <t>874/575/22</t>
  </si>
  <si>
    <t xml:space="preserve">M SHAHID S/O M SHARIF </t>
  </si>
  <si>
    <t>Large wrap around Vessel with mild ostial disease and ectasia in proximal vessel followed by moderte mid disease having sluggish flow in distal vessel.</t>
  </si>
  <si>
    <t>Non-Dominant vessel with tight mid stenosis and tight ostial stenosis of OM1.</t>
  </si>
  <si>
    <t>Medical Management and Risk factors modification. Anticoagulation. PCI to LCx for refractory symptoms.</t>
  </si>
  <si>
    <t>Non-Dominant ectatic vessel with mild distal disease and TIMI II flow in distal vessel.</t>
  </si>
  <si>
    <t>Large wrap around ectatic vessel with critical proximal stenosis having intraluminal haziness and TIMI II flow in distal vessel.</t>
  </si>
  <si>
    <t>Dominant ectatic vessel with intraluminal haziness at distal vessel and TIMI II flow in distal vessel.</t>
  </si>
  <si>
    <t xml:space="preserve">AHMED DEEN S/O ALLAH RAKHA </t>
  </si>
  <si>
    <t xml:space="preserve">LIAQAT ALI S/O HAYAT MUHAMMAD </t>
  </si>
  <si>
    <t>875/576/22</t>
  </si>
  <si>
    <t>two vessel coronary artery disease</t>
  </si>
  <si>
    <t>PARVEEN AKHTAR W/O MUHAMMAD RAMZAN</t>
  </si>
  <si>
    <t>876/577/22</t>
  </si>
  <si>
    <t>Large wrap around vessel with tight proximal stenosis followed by another tight stenosis in mid vessel.</t>
  </si>
  <si>
    <t>Co-Dominant vessel normal and OM-I is good sized vessel with mild proximal disease.</t>
  </si>
  <si>
    <t>PCI TO LAD. Staged PCI to RCA.</t>
  </si>
  <si>
    <t>Large wrap around vessel with patent Previously placed stents..</t>
  </si>
  <si>
    <t>Large wrap around calcified vessel with mild ostial disease and total mid occlusion having intraluminal haziness,distal vessel fills faintly antegradely.</t>
  </si>
  <si>
    <t>Dominant calcified vessel with tight distal stenosis of AV circ and tight mid stenosis of OM2.</t>
  </si>
  <si>
    <t>Total proximal occlusion,distal vessel fills faintly retrogradely through collaterals from left system.</t>
  </si>
  <si>
    <t>Dominant vessel with mild proximal followed by tight mid disease. Distal AV Circ shows tight proximal stenosis.</t>
  </si>
  <si>
    <t>Two vessel coronary artery disease</t>
  </si>
  <si>
    <t xml:space="preserve"> PCI to LCx for refractory symptoms.</t>
  </si>
  <si>
    <t>877/578/22</t>
  </si>
  <si>
    <t>09,SEP,2022</t>
  </si>
  <si>
    <t>BASHIRAN BIBI W/O SABIR ALI</t>
  </si>
  <si>
    <t>Large wrap around vessel with tight ostio-proximal stenosis followed by tight mid stenosis. Fair sized D1 shows tight proximal stenosis.</t>
  </si>
  <si>
    <t>Dominant vessel with tight proximal stenosis and tight mid stenosis. Tight ostio-proximal disease of PDA.</t>
  </si>
  <si>
    <t xml:space="preserve">LIAQAT ALI S/O M SIRAJ DEEN </t>
  </si>
  <si>
    <t>878/579/22</t>
  </si>
  <si>
    <t>879/580/22</t>
  </si>
  <si>
    <t>880/581/22</t>
  </si>
  <si>
    <r>
      <t>Dominant vessel with moderately tight (70</t>
    </r>
    <r>
      <rPr>
        <strike/>
        <sz val="12"/>
        <color theme="1"/>
        <rFont val="Calibri"/>
        <family val="2"/>
        <scheme val="minor"/>
      </rPr>
      <t>%)</t>
    </r>
    <r>
      <rPr>
        <sz val="12"/>
        <color theme="1"/>
        <rFont val="Calibri"/>
        <family val="2"/>
        <scheme val="minor"/>
      </rPr>
      <t xml:space="preserve"> proximal stenosis with intraluminal haziness.</t>
    </r>
  </si>
  <si>
    <r>
      <t xml:space="preserve">Non-dominant vessel with Tight proximal </t>
    </r>
    <r>
      <rPr>
        <b/>
        <sz val="12"/>
        <color theme="1"/>
        <rFont val="Calibri"/>
        <family val="2"/>
        <scheme val="minor"/>
      </rPr>
      <t xml:space="preserve"> followed by tight mid</t>
    </r>
    <r>
      <rPr>
        <sz val="12"/>
        <color theme="1"/>
        <rFont val="Calibri"/>
        <family val="2"/>
        <scheme val="minor"/>
      </rPr>
      <t xml:space="preserve"> disease with intraluminal haziness.</t>
    </r>
  </si>
  <si>
    <r>
      <t xml:space="preserve">Three vessel coronary Artery Disease. </t>
    </r>
    <r>
      <rPr>
        <b/>
        <sz val="12"/>
        <color theme="1"/>
        <rFont val="Calibri"/>
        <family val="2"/>
        <scheme val="minor"/>
      </rPr>
      <t>Staged PCI to LCx/RCA for refractory symptoms.</t>
    </r>
  </si>
  <si>
    <t xml:space="preserve">BUSHRA BIBI W/O LIAQAT ALI </t>
  </si>
  <si>
    <t>Large wrap around vessel with ectasia in proximal part and sluggish flow in distal vessel.Fair sized D1 shows mild proximal disease.</t>
  </si>
  <si>
    <t>Non-Dominant ectatic vessel with mild mid disease and sluggish flow in distal vessel.</t>
  </si>
  <si>
    <t>Ectatic coronary angiogram.</t>
  </si>
  <si>
    <t xml:space="preserve">WAHEED AHMED S/O ABDUL LATIF KHAN </t>
  </si>
  <si>
    <t>881/582/22</t>
  </si>
  <si>
    <t>Large wrap around calcified vessel with tight mid stenosis.</t>
  </si>
  <si>
    <t>Dominant ectatic vessel with mild proximal disease and TIMI II flow in distal vessel.</t>
  </si>
  <si>
    <t xml:space="preserve">MUNEER AHMED S/O M SIDDIQUE </t>
  </si>
  <si>
    <t>Large wrap around calcified vessel with tight mid stenosis. Fair sized D1 shows tight proximal and tight mid stenosis.</t>
  </si>
  <si>
    <t>Non-Dominant vessel with tight proximal stenosis. Fair sized OM1 shows tight mid stenosis.</t>
  </si>
  <si>
    <t>Dominant ectatic vessel with mild proximal disease and tight proximal stenosis of fair sized PDA.</t>
  </si>
  <si>
    <t>MUHAMMAD ASLAM S/O MUHAMMAD RAMZAN</t>
  </si>
  <si>
    <t>882/583/22</t>
  </si>
  <si>
    <t>Large wrap around calcified vessel with haziness and tight ostial proximal disease followed by another tight stenosis in proximal and mid segment.</t>
  </si>
  <si>
    <t>Non-Dominant vessel with tight proximal and tight mid disease. Fair sized OM-I is tight proximal disease.</t>
  </si>
  <si>
    <t>Dominant vessel with tight proximal and tight mid disease.</t>
  </si>
  <si>
    <t>MUHAMMAD YOUSAF S/O MUHAMMAD SHAFI</t>
  </si>
  <si>
    <t>883/584/22</t>
  </si>
  <si>
    <t>Short Bifurcating normal vessel.</t>
  </si>
  <si>
    <t>Co-Dominant vessel with mild irregularites.</t>
  </si>
  <si>
    <t>Large wrap around  vessel with tight hazy ostial stenosis, tight proximal followed another tight mid-distal junction.</t>
  </si>
  <si>
    <t>Co-Dominant vessel with mild diffuse Ectatic. Good sized OM-II is also Ectatic</t>
  </si>
  <si>
    <t xml:space="preserve">KOUSAR BIBI W/O MUHAMMAD RIAZ </t>
  </si>
  <si>
    <t>884/585/22</t>
  </si>
  <si>
    <t>SAKHAWAT ALI S/O LIAQAT ALI</t>
  </si>
  <si>
    <t>885/586/22</t>
  </si>
  <si>
    <t>10,SEP,2022</t>
  </si>
  <si>
    <t>Large wrap around vessel with ectasia in proximal vessel with TIMI-II distal flow without any significant obstructive lession.</t>
  </si>
  <si>
    <t>MUHAMMAD YOUNAS S/O MUHAMMAD ISMAIL</t>
  </si>
  <si>
    <t>886/587/22</t>
  </si>
  <si>
    <t>Large wrap around vessel with severe diffused diseas from proximal to mid segment followed multipule sequential tight lesion in mid -distal vessel.</t>
  </si>
  <si>
    <t>Co-Dominant vessel with severe proximal disease followed by total mid occlusion distal vessel fills retuogreda;y through ipsilateral collaterals.</t>
  </si>
  <si>
    <t>Co-Dominant vessel with severe diffuse disease from proximal to mid segment.</t>
  </si>
  <si>
    <t>JAVAID AHMED S/O KHALID AHMED</t>
  </si>
  <si>
    <t>887/588/22</t>
  </si>
  <si>
    <t>888/589/22</t>
  </si>
  <si>
    <t>11,SEP,2022</t>
  </si>
  <si>
    <t>Non-Dominant vessel with mild ostial disease followed by tight mid occusion.</t>
  </si>
  <si>
    <t>Dominant vessel with no obstructive lesion previous placed stent from proximal to mid RCA is widely patend.</t>
  </si>
  <si>
    <t>Large wrap around  vessel with mild generalized irregularities previously placed stent in proximal LAD is widely patend.</t>
  </si>
  <si>
    <t>Total proximal occlussion distal vessel filling faintly through collaterals from left system.</t>
  </si>
  <si>
    <t>Co-Dominant vessel with subtotal mid occlusion.</t>
  </si>
  <si>
    <t>Multi vessel PCI/CABG</t>
  </si>
  <si>
    <t>Calcified vessel with total proximal occlusion distal vessel filling retrogradelry through collaterals from right system.</t>
  </si>
  <si>
    <t>Dominant ectatic vessel with total mid occlusion.</t>
  </si>
  <si>
    <t>Primary PCI to RCA (Culprit vessel). Staged PCI/CABG for LAD.</t>
  </si>
  <si>
    <t>889/590/22</t>
  </si>
  <si>
    <t>12,SEP,2022</t>
  </si>
  <si>
    <t xml:space="preserve">SHAH NAWAZ S/O ABDUL GHAFOOR </t>
  </si>
  <si>
    <t>Large wrap around  vessel with moderate proximal disease.Fair sized D1 shows tight proximal stenosis.</t>
  </si>
  <si>
    <t>Dominant vessel with tight proximal stenosis of OM1.</t>
  </si>
  <si>
    <t>PCI to LCx.</t>
  </si>
  <si>
    <t>MAZHAR HUSSAIN S/O ALLAH DITTA</t>
  </si>
  <si>
    <t xml:space="preserve">M AKBAR S/O M SULEMAN </t>
  </si>
  <si>
    <t>890/591/22</t>
  </si>
  <si>
    <t>891/592/22</t>
  </si>
  <si>
    <t>892/593/22</t>
  </si>
  <si>
    <t xml:space="preserve">ZAKA ULLAH S/O SULTAN AHMED </t>
  </si>
  <si>
    <t>Large wrap around  vessel with Mild proximal disease.Fair sized D1 shows mild proximal disease.</t>
  </si>
  <si>
    <t>Large wrap around vessel with mild ostial disease followed by critical proximal-mid stenosis and tight mid stenosis having intraluminal haziness. Fair sized D1 shows tight ostial stenosis.</t>
  </si>
  <si>
    <t>Dominant ectatic vessel with mild proximal disease and tight ostio-proximal stenosis of fair sized PDA having TIMI II flow in distal vessel.</t>
  </si>
  <si>
    <t xml:space="preserve">SUGHRAN BIBI W/O MUSHTAQ AHMED </t>
  </si>
  <si>
    <t>Large wrap around calcified vessel with total mid occlusion,distal vessel fills faintly antegradely and retrogradely through collaterals from left system.</t>
  </si>
  <si>
    <t xml:space="preserve">Non-Dominant vessel with tight proximal and tight mid disease. </t>
  </si>
  <si>
    <t>Dominant vessel with Total proximal occlusion,distal vessel fills retrogradely through collaterals from left system.</t>
  </si>
  <si>
    <t>ZAHIDA PARVEEN W/O MUHAMMAD BOOTA</t>
  </si>
  <si>
    <t>893/594/22</t>
  </si>
  <si>
    <t>13,SEP,2022</t>
  </si>
  <si>
    <t xml:space="preserve">M NAEEM S/O NAZAR HUSSAIN </t>
  </si>
  <si>
    <t>894/595/22</t>
  </si>
  <si>
    <t>PCI to LAD. Staged PCI to RCA.</t>
  </si>
  <si>
    <t>UMAR FAROOQ S/O MUHAMMAD BOOTA</t>
  </si>
  <si>
    <t>895/596/22</t>
  </si>
  <si>
    <t>Large wrap around Calcified vessel with diffuse proximal -mid disease.</t>
  </si>
  <si>
    <t>Dominant vessel with diffuse proximal-mid disease.</t>
  </si>
  <si>
    <t>Large wrap around vessel with critical proximal stenosis involving ostium of good sized D1 which itself shows tight ostial stenosis having intraluminal haziness and TIMI II flow in distal vessel. Distal vessel fills retrogradely through collaterals from right system.</t>
  </si>
  <si>
    <t xml:space="preserve">M QASIM S/O FAIZ MUHAMMAD </t>
  </si>
  <si>
    <t>896/597/22</t>
  </si>
  <si>
    <t xml:space="preserve">M ABBAS S/O NAZEER HUSSAIN </t>
  </si>
  <si>
    <t>897/598/22</t>
  </si>
  <si>
    <t>Large wrap around vessel with mild mid and mild distal disease.</t>
  </si>
  <si>
    <t>Co-Dominant ectatic vessel with sluugish flow in distal vessel.</t>
  </si>
  <si>
    <t>Large wrap around ectatic vessel with mild mid disease having TIMI II flow in distal vessel.small caliber D1 shows tight proximal stenosis.</t>
  </si>
  <si>
    <t>Non-Dominant vessel with total mid occlusion,distal vessel fills retrogradely through collaterals from left system.OM1 shows diffuse proximal disease with intraluminal haziness.</t>
  </si>
  <si>
    <t>Dominant ectatic vessel with moderate proximal followed by tight mid stenosis. Fair sized PLV shows total ostial occlusion,distal vessel fills retrogradely through collaterals from left system aswell as antegradely through right system collaterals.</t>
  </si>
  <si>
    <t>PCI TO RCA. Staged PCI to LCx.</t>
  </si>
  <si>
    <t>Normal long Bifurcating vessel.</t>
  </si>
  <si>
    <t>Large wrap around Calcified vessel with tight proximal stenosis and diffuse proximal -mid disease followed by tight distal stenosis.</t>
  </si>
  <si>
    <t>Non-Dominant calcified vessel with critical proximal stenosis.</t>
  </si>
  <si>
    <t>Dominant vessel with mild mid disease and moderate distal disease. Fair sized PLV shows tight mid stenosis.</t>
  </si>
  <si>
    <t>898/599/22</t>
  </si>
  <si>
    <t xml:space="preserve"> JABBAR ALI S/O TEHSEEN KHAN </t>
  </si>
  <si>
    <t>Primary PCI to LAD (Culprit vessel) with aggrastat.</t>
  </si>
  <si>
    <t>MUHAMMAD SHEHBAZ S/O ALI MUHAMMAD</t>
  </si>
  <si>
    <t>899/600/22</t>
  </si>
  <si>
    <t>14,SEP,2022</t>
  </si>
  <si>
    <t>900/601/22</t>
  </si>
  <si>
    <t>901/602/22</t>
  </si>
  <si>
    <t>902/603/22</t>
  </si>
  <si>
    <t>RUBINA BIBI W/O MUHAMMAD ASHFAQ</t>
  </si>
  <si>
    <t xml:space="preserve">KHURSHEED BEGUM W/O M RAFIQUE </t>
  </si>
  <si>
    <t xml:space="preserve">Large wrap around vessel with ectasia in proxmal segment followed by moderatly tight distal disease having sluggish flow in distal vessel. </t>
  </si>
  <si>
    <t>Co-Dominant ectatic vessel with sluugish flow in distal vessel.OM1 shows moderately tight proximal stenosis.</t>
  </si>
  <si>
    <t>Multi vessel PCI for refractory symptoms.</t>
  </si>
  <si>
    <t>Large wrap around vessel with total proximal occlusion having intraluminal clot.</t>
  </si>
  <si>
    <t>Co-Dominant vessel with moderately tight distal disease.</t>
  </si>
  <si>
    <t>Good  sized vessel tight proximal stenosis.</t>
  </si>
  <si>
    <t xml:space="preserve">separate origion of Large wrap around ectatic vessel with sluggish flow in distal vessel. </t>
  </si>
  <si>
    <t>separate origion of Co-Dominant ectatic vessel with sluugish flow in distal vessel.</t>
  </si>
  <si>
    <t>Dominant vessel with tight stenosis at proximal-mid part.</t>
  </si>
  <si>
    <t xml:space="preserve">ASIFA KHAN W/O MUZAFAR ALI </t>
  </si>
  <si>
    <t>Large wrap around Calcified vessel with severe diffuse ostio-proximal and mid disease followed by tight distal stenosis.</t>
  </si>
  <si>
    <t>Dominant vessel with tight proximal stenosis and diffuse proximal disease of OM1 and tight distal stenosis.</t>
  </si>
  <si>
    <t xml:space="preserve">M ARSHAD ZAHID S/O SHAIR MUHAMMAD </t>
  </si>
  <si>
    <t>903/604/22</t>
  </si>
  <si>
    <t>15,SEP,2022</t>
  </si>
  <si>
    <t>904/605/22</t>
  </si>
  <si>
    <t>905/606/22</t>
  </si>
  <si>
    <t>Non-Dominant calcified vessel with tight proximal stenosis and tight mid stenosis.</t>
  </si>
  <si>
    <t>Large wrap around Ectatic Calcified vessel with tight mid stenosis and tight distal stenosis having intraluminal haziness and TIMI II flow in distal vessel. Fair sized D1 shows tight proximal stenosis.</t>
  </si>
  <si>
    <t>Dominant ectatic vessel with tight proximal stenosis followed by tight mid-distal stenosis having intraluminal haziness and TIMI II flow in distal vessel. Fair sized PDA shows tight mid stenosis.</t>
  </si>
  <si>
    <t xml:space="preserve">SHEIKH RASHEED  AHMED S/O SHEIKH M ALAM </t>
  </si>
  <si>
    <t xml:space="preserve">M ASHRAF S/O ASHIQ HUSSAIN </t>
  </si>
  <si>
    <t>Primary PCI to LAD and RCA.</t>
  </si>
  <si>
    <t>Large wrap around vessel with tight distal stenosis.</t>
  </si>
  <si>
    <t>Non-Dominant vessel with tight proximal stenosis of fair sized OM1 followed by moderate mid disease of OM1..</t>
  </si>
  <si>
    <t>Dominant ectatic vessel with TIMI II flow in distal vessel.small caliber PDA shows tight proximal stenosis.</t>
  </si>
  <si>
    <t>Large wrap around vessel with moderate diffuse ISR in previously placed stent having intraluminal haziness and TIMI II flow in distal vessel.Fair sized D1 and D2 shows tight ostial stenosis having intraluminal haziness and TIMI II flow in distal vessel.</t>
  </si>
  <si>
    <t xml:space="preserve">Dominant ectatic vessel with moderate proximal disease and moderate mid disease having intraluminal haziness and TIMI II flow in distal vessel. </t>
  </si>
  <si>
    <t xml:space="preserve">Non-Dominant vessel with moderate mid disease and subtotal ostial occlusion of small caliber OM2. </t>
  </si>
  <si>
    <t>Moderate ISR of LAD with two vessel coronary artery disease.</t>
  </si>
  <si>
    <t>Medical Management and Risk factors modification. Anticoagulation. POBA to LAD stents with DEB for refractory symptoms.</t>
  </si>
  <si>
    <t xml:space="preserve">MANZOOR AHMED S/O KHAIR DEEN </t>
  </si>
  <si>
    <t>906/607/22</t>
  </si>
  <si>
    <t>893/594-A/22</t>
  </si>
  <si>
    <t>Post dilatation of LAD stent and PCI to RCA.</t>
  </si>
  <si>
    <t>Large wrap around Calcified vessel with subacute stent thrombosis of LAD stents having intraluminal clot.</t>
  </si>
  <si>
    <t>Large wrap around Calcified vessel with tight proximal stenosis followed by tight mid stenosis.Fair sized D1 shows total proximal occlusion.</t>
  </si>
  <si>
    <t xml:space="preserve">Non-Dominant vessel with total proximal occlusion,distal vessel fills retrogradely through collaterals from left system. </t>
  </si>
  <si>
    <t>Dominant vessel with Total proximal occlusion,distal vessel fills antegradely through bridging collaterals aswell as retrogradely through collaterals from left system.</t>
  </si>
  <si>
    <t xml:space="preserve">M ASGHAR S/O MANZOOR HUSSAIN </t>
  </si>
  <si>
    <t>907/608/22</t>
  </si>
  <si>
    <t>Large wrap around vessel with mild focal ISR in previously placed stent in LAD followed by moderate mid and moderate distal disease.</t>
  </si>
  <si>
    <t>Dominant ectatic vessel with total proximal occlusion having large clot burden.</t>
  </si>
  <si>
    <t>Rescue PCI to RCA with aggrastat.</t>
  </si>
  <si>
    <t>16,SEP,2022</t>
  </si>
  <si>
    <t>MALIK M NAZIR S/O ABDUL</t>
  </si>
  <si>
    <t>MUZAFFAR HUSSAIN S/O SHAIR MUHAMMAD</t>
  </si>
  <si>
    <t>908/609/22</t>
  </si>
  <si>
    <t>909/610/22</t>
  </si>
  <si>
    <t xml:space="preserve">M AKBAR S/O SHAH MUHAMMAD </t>
  </si>
  <si>
    <t>910/611/22</t>
  </si>
  <si>
    <t>Large wrap around vessel with critical proximal-mid disease followed by diffuse distal disease.</t>
  </si>
  <si>
    <t xml:space="preserve">Co-dominant vessel with moderate distal disease. </t>
  </si>
  <si>
    <t>Co-dominant vessel with mild proximal and mild mid disease.</t>
  </si>
  <si>
    <t>Non-Dominant vessel with total mid occlusion,distal vessel fills retrogradely through collaterals from left system and antegradely faintly through bridging collaterals.</t>
  </si>
  <si>
    <t>Dominant ectatic vessel with mild proximal disease and tight mid stenosis.</t>
  </si>
  <si>
    <t>Good  sized vessel with moderate proximal disease.</t>
  </si>
  <si>
    <t xml:space="preserve">Long trifurcating normal vessel. </t>
  </si>
  <si>
    <t xml:space="preserve">Large wrap around Ectatic Calcified vessel with critical mid stenosis having intraluminal haziness and TIMI II flow in distal vessel. </t>
  </si>
  <si>
    <t>Dominant ectatic vessel with moderate proximal disease and TIMI II flow in distal vessel.</t>
  </si>
  <si>
    <t>Ectasia with Two vessel coronary artery disease</t>
  </si>
  <si>
    <t>MUHAMMAD RAMZAN S/O MUHAMMAD HANIF</t>
  </si>
  <si>
    <t>911/612/22</t>
  </si>
  <si>
    <t>17,SEP,2022</t>
  </si>
  <si>
    <t>SULTAN ALI S/O SARDAR ALI</t>
  </si>
  <si>
    <t>912/613/22</t>
  </si>
  <si>
    <t>PARVEEN AKHTAR W/O ARSHAD ALI</t>
  </si>
  <si>
    <t>913/614/22</t>
  </si>
  <si>
    <t>914/615/22</t>
  </si>
  <si>
    <t>Large wrap around Calcified vessel with tight ostio-proximal stenosis followed by total mid occlusion,distal vessel fills retrogradely through collaterals from left system.</t>
  </si>
  <si>
    <t>Dominant calcified vessel with tight distal stenois.</t>
  </si>
  <si>
    <t>Could not be visualised after multiple attempts.</t>
  </si>
  <si>
    <t>Non-Dominant ectatic vessel with mild mid disease and TIMI II flow in distal vessel.</t>
  </si>
  <si>
    <t>Ectasia with mild coronary artery disease</t>
  </si>
  <si>
    <t>Large wrap around vessel with mild distal disease. Fair sized D1 shows moderate proximal and moderate mid disease.</t>
  </si>
  <si>
    <t>Non-Dominant vessel with total proximal occlusion of small caliber OM1,distal vessel fills retrogradely through collaterals from left system.</t>
  </si>
  <si>
    <t>Dominant calcified vessel with moderate proximal disease and total mid occlusion,distal vessel fills retrogradely through collaterals from left system.</t>
  </si>
  <si>
    <t>ABDUL GHAFOOR S/O GULAM MUHAMMAD</t>
  </si>
  <si>
    <t>Moderately tight mid stenosis with intraluminal haziness. clot in proximal and distal segment. D1 mid ostial stenosis with haziness.</t>
  </si>
  <si>
    <t>Non-Dominant vessel with moderate ostial stenosis with intaluminal haziness.</t>
  </si>
  <si>
    <t>Medical Management and Risk factors modification. Anticoagulation and Echocardiogram on follow up</t>
  </si>
  <si>
    <t xml:space="preserve">ARSHAD MEHMOOD S/O GHULAM HUSSAIN </t>
  </si>
  <si>
    <t>915/616/22</t>
  </si>
  <si>
    <t>18,SEP,2022</t>
  </si>
  <si>
    <t>Large wrap around vessel with Critical proximal stenosis having intralum inal haziness involving ostium of good sized D1 which itself shows moderate ostial stenosis with TIMI II flow in distal vessel.</t>
  </si>
  <si>
    <t>Dominant ectatic vessel with mild mid disease having TIMI II flow in distal vessel.</t>
  </si>
  <si>
    <t>916/617/22</t>
  </si>
  <si>
    <t>19,SEP,2022</t>
  </si>
  <si>
    <t>Dominant vessel with tight proximal stenosis having intraluminal haziness and moderate diffuse distal disease.</t>
  </si>
  <si>
    <t>Large wrap around vessel with moderate ISR in mid part of previously placed stent.</t>
  </si>
  <si>
    <t>Non-Dominant vessel with tight in segment ISR having intraluminal haziness and TIMI I-II flow in distal vessel.</t>
  </si>
  <si>
    <t>ISR in previously placed stents.</t>
  </si>
  <si>
    <t>917/618/22</t>
  </si>
  <si>
    <t xml:space="preserve">M IMRAN S/O M BOOTA </t>
  </si>
  <si>
    <t>Large wrap around vessel with moderate proximal disease followed by tight mid stenosis having intraluminal haziness and tight stenosis near apex.Fair sized D1 shows tight proximal stenosis.</t>
  </si>
  <si>
    <t>Fair sized vessel with total proximal occlusion,distal vessel fills retrogradely through collaterals from left system.</t>
  </si>
  <si>
    <t>Dominant vessel with total ostial occlusion due to diffuse ISR of previously placed stents in RCA having intraluminal haziness.</t>
  </si>
  <si>
    <t>Diffuse ISR of RCA stents with Three vessel coronary artery disease.</t>
  </si>
  <si>
    <t xml:space="preserve">M RAFIQ S/O NAZAR MUHAMMAD </t>
  </si>
  <si>
    <t>918/619/22</t>
  </si>
  <si>
    <t>Large wrap around ectatic vessel with mild disease and bridging in mid part with TIMI II flow in distal vessel.</t>
  </si>
  <si>
    <t>Ectasia with bridging of mid LAD.</t>
  </si>
  <si>
    <t>FARHAT BUKHARI W/O EJJAZ HUSSAIN</t>
  </si>
  <si>
    <t>919/620/22</t>
  </si>
  <si>
    <t xml:space="preserve">Large wrap around vessel with moderately tight proximal to mid stenosis. Fair D1 shows tight ostial stenosis. </t>
  </si>
  <si>
    <t>Dominant vessel with sub-total occlusion od PDA with intraluminal clot. Filling antegradely as well as  retrogradely  from collatrals of left system.</t>
  </si>
  <si>
    <t>MUHAMMAD YOUSAF S/O HASSAN MUHAMMAD</t>
  </si>
  <si>
    <t>920/621/22</t>
  </si>
  <si>
    <t>20,SEP,2022</t>
  </si>
  <si>
    <t>GULZAR AHMED SHAKIR S/O SARDAR MUHAMMAD</t>
  </si>
  <si>
    <t>SARWAR KHAN S/O NAIMAT ALI</t>
  </si>
  <si>
    <t>921/622/22</t>
  </si>
  <si>
    <t>922/623/22</t>
  </si>
  <si>
    <t>923/624/22</t>
  </si>
  <si>
    <t>924/625/22</t>
  </si>
  <si>
    <t>Large wrap around ectatic vessel with bridging in mid part with TIMI II flow in distal vessel.</t>
  </si>
  <si>
    <t>IRSHAD BIBI W/O M IQBAL</t>
  </si>
  <si>
    <t>Large wrap around calcified vessel with moderate ostial disease and tight proximal-mid stenosis followed by tight distal stenosis.</t>
  </si>
  <si>
    <t>Non-Dominant vessel with moderate ostial disease.</t>
  </si>
  <si>
    <t>Dominant vessel with tight proximal stenosis having intraluminal haziness and tight mid stenosis.</t>
  </si>
  <si>
    <t>Large wrap around calcified vessel with tight mid stenosis. Fair sized D1 shows tight proximal stenosis.</t>
  </si>
  <si>
    <t>Non-Dominant vessel with moderate ostial disease and total mid occlusion,distal vessel fills retrogradely through collaterals from left system.</t>
  </si>
  <si>
    <t>Dominant vessel with Total proximal occlusion,distal vessel fills faintly antegradely through bridging collaterals aswell as retrogradely through collaterals from left system.</t>
  </si>
  <si>
    <t>MUHAMMAD ISHTIAQ-UR- REHMAN S/O ABDUL SATTAR</t>
  </si>
  <si>
    <t>Large wrap around calcified vessel with severe diffuse mid disease. Fair sized D1 shows severe ostial disease.</t>
  </si>
  <si>
    <t>Non-Dominant vessel with tight mid stenosis. Small sized OM1 shows tight proximal stenosis.</t>
  </si>
  <si>
    <t>Dominant vessel with moderate mid disease and total distal stenosis.</t>
  </si>
  <si>
    <t>LIMA and RCA grafts are patent.</t>
  </si>
  <si>
    <t>LMS and Native Three vessel coronary artery disease. LIMA and RCA grafts are patent.</t>
  </si>
  <si>
    <t>Dominant vessel with tight proximal stenosis having intraluminal haziness and moderate diffuse mid disease having TIMI II flow in distal vessel.</t>
  </si>
  <si>
    <t>Large wrap around calcified vessel with critical proximal stenosis with intraluminal haziness and having TIMI II flow in distal vessel.Good sized D1 shows severe proximal disease.</t>
  </si>
  <si>
    <t>925/626/22</t>
  </si>
  <si>
    <t>21,SEP,2022</t>
  </si>
  <si>
    <t>NASEER AHMED S/O M AKRAM</t>
  </si>
  <si>
    <t>926/627/22</t>
  </si>
  <si>
    <t>Large wrap around vessel with mild mid disease. Fair sized D1 shows tight ostio-proximal disease having intraluminal haziness and sluggish flow in distal vessel.</t>
  </si>
  <si>
    <t>Large wrap around calcified vessel with tight distal stenosis having sluggish flow in distal vessel.</t>
  </si>
  <si>
    <t>Dominant calcified vessel with tight mid stenosis having intraluminal haziness.</t>
  </si>
  <si>
    <t>ANEELA ASIA W/O KHAWAJA NAEEM</t>
  </si>
  <si>
    <t>927/628/22</t>
  </si>
  <si>
    <t>22,SEP,2022</t>
  </si>
  <si>
    <t>Large wrap around calcified vessel with tight proximalstenosis proximal and tight mid stenosis.Small sized D1 shows tight ostio-proximal stenosis with intraluminal haziness.</t>
  </si>
  <si>
    <t>928/629/22</t>
  </si>
  <si>
    <t>IRSHAD BIBI W/O GHAFOOR HUSSAIN</t>
  </si>
  <si>
    <t>29,SEP,2022</t>
  </si>
  <si>
    <t>MUHAMMAD ASHRAF NAIZ S/O MUHAMMAD DIN</t>
  </si>
  <si>
    <t>929/630/22</t>
  </si>
  <si>
    <t>Tight ostial &amp; distal stenosis etatic mid segment (calcified vessel.)</t>
  </si>
  <si>
    <t>Large wrap around calcified vessel with tight mid diffuse disease . D1 shows ostial tight stenosis.</t>
  </si>
  <si>
    <t>Non-Dominant vessel with mild irregularities. OM1 shows tight ostial stenosis.</t>
  </si>
  <si>
    <t>Dominant vessel with total mid diatal junction with intraluminal clot. Distal vessel fills from left system.</t>
  </si>
  <si>
    <t xml:space="preserve">Large wrap around calcified vessel with tight proximal stenosis and tight mid stenosis. </t>
  </si>
  <si>
    <t>Dominant vessel with critical stenosis at proximal-mid segments.</t>
  </si>
  <si>
    <t>SARWAT ASHFAQ S/O SH. ASHFAQ AHMED</t>
  </si>
  <si>
    <t>930/631/22</t>
  </si>
  <si>
    <t>30,SEP,2022</t>
  </si>
  <si>
    <t>Large wrap around Ectatic vessel with moderate mid disease having sluggish flow in distal vessel. Good sized D1 shows tight proximal stenosis and tight distal stenosis having intraluminal haziness and sluggish flow in distal vessel.D2 shows subtotal proximal occlusion.</t>
  </si>
  <si>
    <t>Dominant ectatic vessel with tight proximal stenosis of fair sized OM1 having intraluminal haziness and sluggish flow.</t>
  </si>
  <si>
    <t>Non-Dominant small caliber vessel with tight proximal stenosis and tight mid stenosis.</t>
  </si>
  <si>
    <t>MUHAMMAD IMRAN SAEED S/O MIRZA SAEED</t>
  </si>
  <si>
    <t>931/632/22</t>
  </si>
  <si>
    <t>01,OCT,2022</t>
  </si>
  <si>
    <t>863/564-A/22</t>
  </si>
  <si>
    <t>Co-Dominant vessel with moderately tight mid disease having intraluminal haziness.</t>
  </si>
  <si>
    <t>Co-Dominant vessel with mild proximal disease and moderately tight mid stenosis having intraluminal haziness.</t>
  </si>
  <si>
    <t>Large wrap around vessel with tight proximal stenosis with intraluminal haziness and TIMI II flow in distal LAD.</t>
  </si>
  <si>
    <t>ABIDA RAFIQUE W/O MUHAMMAD RAFIQUE</t>
  </si>
  <si>
    <t>932/633/22</t>
  </si>
  <si>
    <t>933/634/22</t>
  </si>
  <si>
    <t>03,OCT,2022</t>
  </si>
  <si>
    <t>BALQEES BEGUM W/O M YOUSAF</t>
  </si>
  <si>
    <t xml:space="preserve">YOUNAS MASIH S/O SHAFIQ MASIH </t>
  </si>
  <si>
    <t>934/635/22</t>
  </si>
  <si>
    <t>PCI to LAD for refractory symptoms.</t>
  </si>
  <si>
    <t>Large wrap around vessel with moderately tight proximal-mid disease.</t>
  </si>
  <si>
    <t>935/636/22</t>
  </si>
  <si>
    <t>Large wrap around vessel with tight ostial stenosis followed by tight proximal-mid stenosis.</t>
  </si>
  <si>
    <t>Non-Dominant  vessel with tight proximal stenosis and tight distal stenosis.</t>
  </si>
  <si>
    <t>Dominant ectatic calcified vessel with subtotal proximal occlusion having large clot burden,distal vessel fills retrogradely through collaterals from left system.</t>
  </si>
  <si>
    <t>MUHAMMAD IMRAN ALI S/O ASIF HUSSAIN</t>
  </si>
  <si>
    <t>MUHAMMAD SADIQ S/O DIL MUHAMMAD</t>
  </si>
  <si>
    <t>936/637/22</t>
  </si>
  <si>
    <t>937/638/22</t>
  </si>
  <si>
    <t>Large wrap around vessel with recanalized vessel and moderate mid disease.</t>
  </si>
  <si>
    <t>Non-Dominant small caliber vessel with tight proximal stenosis.</t>
  </si>
  <si>
    <t>Viability scan.</t>
  </si>
  <si>
    <t>Bifurcating Ectatic vessel.</t>
  </si>
  <si>
    <t>Large wrap around ectatic vessel with TIMI II flow in distal vessel and mild mid disease.</t>
  </si>
  <si>
    <t>Two vessel coronary artery disease.Ectatic coronary arteries.(LAD &amp; RCA)</t>
  </si>
  <si>
    <t>FARHAT BIBI W/O ISHTAQ AHMED</t>
  </si>
  <si>
    <t>938/639/22</t>
  </si>
  <si>
    <t>Mild proximal disease followed by mild mid bridging.</t>
  </si>
  <si>
    <t>Non-Dominant  vessel with mild irregulrites.</t>
  </si>
  <si>
    <t>Dominant vessel with mild irregulrites..</t>
  </si>
  <si>
    <t>QAISER NAZIR S/O NAZIR HUSSAIN</t>
  </si>
  <si>
    <t>PARVEEN W/O ABDUL REHMAN</t>
  </si>
  <si>
    <t>939/640/22</t>
  </si>
  <si>
    <t>04,OCT,2022</t>
  </si>
  <si>
    <t>Large wrap around vessel with mild proximal disease and moderate distal disease.</t>
  </si>
  <si>
    <t>Co-Dominant ectatic vessel with moderate proximal disease and sluggish flow in distal vessel.</t>
  </si>
  <si>
    <t>Moderate Two vessel coronary Artery Disease with mild ectasia.</t>
  </si>
  <si>
    <t xml:space="preserve">SHEHNAZ W/O M SHAKIR KHAN </t>
  </si>
  <si>
    <t>940/641/22</t>
  </si>
  <si>
    <t>941/642/22</t>
  </si>
  <si>
    <t xml:space="preserve">M FAROOQ S/O AZEEM UD DIN </t>
  </si>
  <si>
    <t xml:space="preserve">SHAFAQAT ALI S/O GHULAM MUHAMMAD </t>
  </si>
  <si>
    <t>942/643/22</t>
  </si>
  <si>
    <t>Severe ectatic coronary angiogram.</t>
  </si>
  <si>
    <t>Large wrap around ectatic vessel with critical proximal stenosis having intraluminal clot and moderate mid disease and TIMI II flow in distal vessel.</t>
  </si>
  <si>
    <t xml:space="preserve">Severe Ectasia with Two vessel coronary artery disease. </t>
  </si>
  <si>
    <t>PCI to LAD (Culprit vessel) with aggrastat.</t>
  </si>
  <si>
    <t>MUHAMMAD SABIR S/O KHUSHI MUHAMMAD</t>
  </si>
  <si>
    <t>943/644/22</t>
  </si>
  <si>
    <t>05,OCT,2022</t>
  </si>
  <si>
    <t>944/645/22</t>
  </si>
  <si>
    <t xml:space="preserve">Large wrap around vessel with total proximal occlusion having intraluminal haziness and distal vesel fills retrogradely through collaterals from right system. </t>
  </si>
  <si>
    <t>Non-Dominant vessel with moderate mid disease of OM1.</t>
  </si>
  <si>
    <t>Dominant vessel with mild to moderate ostial disease.</t>
  </si>
  <si>
    <t>MUHAMMAD IMRAN RAZA BUTT S/O M RAFIQUE BUTT</t>
  </si>
  <si>
    <t>945/646/22</t>
  </si>
  <si>
    <t>946/647/22</t>
  </si>
  <si>
    <t xml:space="preserve">HAMEEDAN JABEEN W/O M IBRAR AHMED </t>
  </si>
  <si>
    <t>Large wrap around calcified vessel with severe diffuse Ostio-proximal disease.</t>
  </si>
  <si>
    <t>Dominant vessel with tight proximal stenosis followed by tight mid stenosis. Fair sized PLV shows tight mid stenosis.</t>
  </si>
  <si>
    <t xml:space="preserve">M SIDDIQUE S/O AZMAT ALI </t>
  </si>
  <si>
    <t>Large wrap around calcified vessel with moderate ostial disease,tight proximal stenosis and severe diffuse mid distal disease.</t>
  </si>
  <si>
    <t>Dominant calcified vessel with tight proximal stenosis followed by severe diffuse proximal-mid disease.</t>
  </si>
  <si>
    <t>Large wrap around calcified vessel with severe diffuse proximal- mid disease and moderate mid disease followed by tight distal stenosis near apex.</t>
  </si>
  <si>
    <t>Non-Dominant vessel with tight ostial stenosis and tight proximal stenosis.</t>
  </si>
  <si>
    <t>Dominant calcified vessel with severe diffuse proximal disease and moderate mid disease followed by tight distal stenosis near bifurcation and total ostial occlusion of PLV.</t>
  </si>
  <si>
    <t xml:space="preserve">SHEHBAZ S/O M ILYAS </t>
  </si>
  <si>
    <t>947/648/22</t>
  </si>
  <si>
    <t>Large wrap around calcified vessel with subtotal mid occlusion having intraluminal haziness. Fair sized D1 shows tight proximal stenosis.</t>
  </si>
  <si>
    <t>PCI to LAD (Culprit vessel) with aggrastat. staged PCI to RCA.</t>
  </si>
  <si>
    <t>NASEEM AKHTAR W/O NISAR AHMED</t>
  </si>
  <si>
    <t>948/649/22</t>
  </si>
  <si>
    <t>Large wrap around calcified vessel with total mid occlusion fill from right system.</t>
  </si>
  <si>
    <t>Non-Dominant vessel with mild irregularities.</t>
  </si>
  <si>
    <t xml:space="preserve">M KHALIL S/O YASEEN </t>
  </si>
  <si>
    <t>949/650/22</t>
  </si>
  <si>
    <t>06,OCT,2022</t>
  </si>
  <si>
    <t>Bifurcating vessel with critical ostial stenosis.</t>
  </si>
  <si>
    <t>Large wrap around vessel with moderate proximal mid disease and tight mid stenosis followed by tight distal stenosis having intraluminal haziness.</t>
  </si>
  <si>
    <t>Non-Dominant vessel with moderate mid disease of OM2.</t>
  </si>
  <si>
    <t>Dominant vessel with moderate proximal disease of PDA and tight distal stenosis of fair sized PLV.</t>
  </si>
  <si>
    <t xml:space="preserve">DAWOOD KHAN S/O ABDUL MAJEED </t>
  </si>
  <si>
    <t>950/651/22</t>
  </si>
  <si>
    <t>Bifurcating vessel with moderate distal disease..</t>
  </si>
  <si>
    <t>Large wrap around calcified vessel with severe diffuse ostio-proximal disease followed by total mid occlusion,distal vessel fills retrogradely through collaterals from right system.</t>
  </si>
  <si>
    <t>Dominant vessel with tight ostial stenosis and tight proximal stenosis followed by diffuse mid disease.</t>
  </si>
  <si>
    <t>MUHAMMAD BADAR NAEEM S/O CH. MUHAMMAD NASEEM</t>
  </si>
  <si>
    <t>951/652/22</t>
  </si>
  <si>
    <t>Large wrap around vessel with TMI-II in distal vessel.</t>
  </si>
  <si>
    <t>ZAHIDA PARVEEN W/O MUHAMMAD RASHID</t>
  </si>
  <si>
    <t>952/653/22</t>
  </si>
  <si>
    <t>08,OCT,2022</t>
  </si>
  <si>
    <t>Large wrap around Calcified vessel with tight proximal and tight mid stenosis followed by tight distal stenosis having intraluminal haziness.</t>
  </si>
  <si>
    <t>Non-Dominant calcified vessel with tight proximal and tight mid stenosis.</t>
  </si>
  <si>
    <t>Dominant vessel with subtotal proximal-mid occlusion having intraluminal haziness and distal vessel fills retrogradely through collaterals from left system.</t>
  </si>
  <si>
    <t>NAZEER MASIH S/O BASHIR MASIH</t>
  </si>
  <si>
    <t>953/654/22</t>
  </si>
  <si>
    <t>Non-Dominant vessel with mild ostio-proximal disease followed by tight distal stenosis having sluggish flow. OM2 mild proximal disease.</t>
  </si>
  <si>
    <t>Dominant vessel with tight proximal stenosis of fair sized PLV.</t>
  </si>
  <si>
    <t>Medical Management and Risk factors modification. PCI to LCx for refractory symptoms.</t>
  </si>
  <si>
    <t xml:space="preserve">M AKBAR S/O GHULAM MUHAMMAD </t>
  </si>
  <si>
    <t>954/655/22</t>
  </si>
  <si>
    <t>955/656/22</t>
  </si>
  <si>
    <t>10,OCT,2022</t>
  </si>
  <si>
    <t>Dominant vessel with tight proximal stenosis and total mid occlusion,distal vessel fills faintly antegradely through ipsilateral collaterals aswell as retrogradely through collaterals from left system.</t>
  </si>
  <si>
    <t xml:space="preserve">ASIA W/O IRFAN MEHMOOD </t>
  </si>
  <si>
    <t xml:space="preserve">Mild Ectasia with mild single vessel coronary artery disease. </t>
  </si>
  <si>
    <t>PCI TO RCA followed by PCI to LAD.</t>
  </si>
  <si>
    <t>SYED CHAN ALI SHAH S/O SYED BASHIR HUSSAIN SHAH</t>
  </si>
  <si>
    <t>956/657/22</t>
  </si>
  <si>
    <t>Large wrap around Calcified vessel with moderate proximal and tight mid stenosis.</t>
  </si>
  <si>
    <t>Dominant vessel with critical mid stenosis having intraluminal haziness.</t>
  </si>
  <si>
    <t>Non-Dominant vessel with tight proximal stenosis and total mid occlusion of small sized distal vessel.</t>
  </si>
  <si>
    <t>PCI to LCx ( culprit vessel). Staged PCI to LAD/vs CABG.</t>
  </si>
  <si>
    <t>TAHIR MEHMOOD S/O SHOUKAT ALI</t>
  </si>
  <si>
    <t>957/658/22</t>
  </si>
  <si>
    <t>11,OCT,2022</t>
  </si>
  <si>
    <t>AMNA W/O SAIFULLAH</t>
  </si>
  <si>
    <t>958/659/22</t>
  </si>
  <si>
    <t>Non-Dominant Ectatic vessel with sluggish flow in distal vessel.</t>
  </si>
  <si>
    <t>Large wrap around Moderate Ectatic vessel with TIMI II flow in distal vessel.</t>
  </si>
  <si>
    <t>Dominant vessel with previously placed patent stent in proximal-mid segment having sluggish flow in distal vessel.</t>
  </si>
  <si>
    <t xml:space="preserve">Moderate Ectasia with patent stents in RCA. </t>
  </si>
  <si>
    <t xml:space="preserve">ABDUL RAZZAQ S/O M HABIB </t>
  </si>
  <si>
    <t>959/660/22</t>
  </si>
  <si>
    <t>Large wrap around Calcified vessel with total proximal occlusion,distal vessel fills retrogradely through collaterals from right system.</t>
  </si>
  <si>
    <t>Non-Dominant vessel with moderate proximal disease and tight mid stenosis having intraluminal haziness.</t>
  </si>
  <si>
    <t xml:space="preserve">ZAFAR IQBAL KHAN S/O AMAN ULLAH KHAN </t>
  </si>
  <si>
    <t>960/661/22</t>
  </si>
  <si>
    <t>12,OCT,2022</t>
  </si>
  <si>
    <t>961/662/22</t>
  </si>
  <si>
    <t>962/663/22</t>
  </si>
  <si>
    <t xml:space="preserve">BUSHRA BIBI W/O M ARIF </t>
  </si>
  <si>
    <t>Large wrap around Calcified vessel with tight focal ISR in previously placed stent and moderately tight mid stenosis having intraluminal haziness and TIMI II flow in distal vessel.</t>
  </si>
  <si>
    <t>Dominant vessel with tight proximal stenosis having intraluminal haziness followed by tight distal stenosis and total ostial occlusion of OM1 which fills retrogradely through collaterals from left system.</t>
  </si>
  <si>
    <t>Focal ISR in LAD stent with Two vessel coronary artery disease.</t>
  </si>
  <si>
    <t>CABG/ multivessel PCI.</t>
  </si>
  <si>
    <t xml:space="preserve">M RAFIQ S/O ROSHAN DIN </t>
  </si>
  <si>
    <t>Mild to moderate Two vessel coronary Artery Disease.</t>
  </si>
  <si>
    <t>Large wrap around Ectatic vessel with mild proximal disease having intraluminal haziness and tight mid stenosis having TIMI II flow in distal vessel.</t>
  </si>
  <si>
    <t>Severe Ectasia with Two vessel coronary artery disease.</t>
  </si>
  <si>
    <t>PCI to LAD  with aggrastat.</t>
  </si>
  <si>
    <t>RUKHSANA PARVEEN W/O ANSAR MAQSOOD</t>
  </si>
  <si>
    <t>963/664/22</t>
  </si>
  <si>
    <t>Large wrap around Calcified vessel with moderate diffuse ostio-proximal disease and tight mid stenosis followed by two sequential tight lesions in mid distal part having intraluminal haziness and TIMI II flow in distal vessel.</t>
  </si>
  <si>
    <t>Co-Dominant vessel with mild proximal disease of OM1.</t>
  </si>
  <si>
    <t>Co-Dominant vessel with moderate mid disease of small sized PDA.</t>
  </si>
  <si>
    <t>IRSHAD BIBI W/O MUHAMMAD LATIF</t>
  </si>
  <si>
    <t>964/665/22</t>
  </si>
  <si>
    <t>14,OCT,2022</t>
  </si>
  <si>
    <t>SAJIDA BIBI W/O MUHAMMAD RAMZAN</t>
  </si>
  <si>
    <t>TASNEEM TAHIR W/O MUHAMMAD TAHIR</t>
  </si>
  <si>
    <t>Non-Dominant vessel with subtotal proximal occlusion of small sized OM1.</t>
  </si>
  <si>
    <t>Dominant vessel with mild proximal and mild mid disease followed by tight distal stenosis near bifurcation, Good sized PDA shows tight ostio-proximal stenosis.</t>
  </si>
  <si>
    <t>Large wrap around Calcified vessel with critical proximal stenosis having intraluminal haziness and tight mid stenosis followed by moderate distal disease and TIMI II flow in distal vessel.</t>
  </si>
  <si>
    <t>PCI to LAD and RCA.</t>
  </si>
  <si>
    <t>Dominant vessel with moderate ectasia and mild proximal-mid disease with TIMI II flow in distal vessel.</t>
  </si>
  <si>
    <t>Moderate Ectasia with moderate single vessel coronary artery disease.</t>
  </si>
  <si>
    <t>Large wrap around vessel with moderate mid disease.Fair sized D1 shows tight proxiaml stenosis.</t>
  </si>
  <si>
    <t>Dominant vessel with moderate ectasia and sluggish flow in distal vessel.</t>
  </si>
  <si>
    <t>Moderate Ectasia with single vessel coronary artery disease.</t>
  </si>
  <si>
    <t xml:space="preserve">YASMEEN BIBI W/O M SALEEM </t>
  </si>
  <si>
    <t>967/668/22</t>
  </si>
  <si>
    <t>965/666/22</t>
  </si>
  <si>
    <t>966/667/22</t>
  </si>
  <si>
    <t>968/669/22</t>
  </si>
  <si>
    <t xml:space="preserve">GULZAR HUSSAIN S/O M ASHIQ </t>
  </si>
  <si>
    <t>Large wrap around vessel with severe ectasia having TIMI II flow in distal vessel.</t>
  </si>
  <si>
    <t>Non-Dominant vessel with severe ectasia having TIMI II flow in distal vessel.</t>
  </si>
  <si>
    <t>Dominant vessel with severe ectasia having TIMI II flow in distal vessel.</t>
  </si>
  <si>
    <t>Large wrap around vessel with critical proximal-mid stenosis having intraluminal haziness. Fair sized D1 shows moderate proximal disease.</t>
  </si>
  <si>
    <t>15,OCT,2022</t>
  </si>
  <si>
    <t>ZAFAR IQBAL S/O NAZEER AHMED</t>
  </si>
  <si>
    <t>MUSHTAQ AHMED S/O QADEER BAKHSH</t>
  </si>
  <si>
    <t>969/670/22</t>
  </si>
  <si>
    <t>970/671/22</t>
  </si>
  <si>
    <t>971/672/22</t>
  </si>
  <si>
    <t>Non-Dominant vessel with moderate ostio-proximal disease and severe diffuse mid distal disease.</t>
  </si>
  <si>
    <t>Large wrap around vessel with moderate proximal and severe diffuse mid-distal disease having TIMI II flow in distal vessel. Fair sized D1 shows diffuse proximal-mid disease.</t>
  </si>
  <si>
    <t>Dominant vessel with tight proximal stenosis having intraluminal haziness and moderate mid disease. Fair sized PDA shows diffuse proximal disease and tight proximal-mid disease of PLV.</t>
  </si>
  <si>
    <t xml:space="preserve">TAHIRA KHALIL W/O M KHALIL </t>
  </si>
  <si>
    <t>972/673/22</t>
  </si>
  <si>
    <t>Large wrap around Calcified vessel with severe diffuse ostio-proximal disease and tight mid stenosis. Fair sized D1 shows tight proximal stenosis.</t>
  </si>
  <si>
    <t>Non-Dominant vessel with mild ostial disease followed by tight proximal and tight mid stenosis.</t>
  </si>
  <si>
    <t>Dominant vessel with tight proximal stenosis having intraluminal haziness and tight proximal stenosis of OM1</t>
  </si>
  <si>
    <t xml:space="preserve">Large wrap around vessel with ectasia in proximal part and tight mid stenosis. </t>
  </si>
  <si>
    <t>Co-Dominant vessel with mild proximal disease followed by tight mid distal stenosis. Fair sized OM1 and OM2 shows tight proximal stenosis.</t>
  </si>
  <si>
    <t>Co-Dominant vessel with ectaisa in proximal part followed by tight proximal stenosis and critical mid stenosis having intraluminal haziness with TIMI II flow in distal vessel.</t>
  </si>
  <si>
    <t>PCI TO RCA (culprit vessel). Staged PCI to LAD and LCx.</t>
  </si>
  <si>
    <t>Large wrap around vessel with severe proximal ectasia,moderate proximal disease and patent stent in mid LAD having sluggish flow in distal vessel.Good sized D2 shows moderate mid disease.</t>
  </si>
  <si>
    <t>Non-Dominant vessel with severe ectasia and moderate distal disease.</t>
  </si>
  <si>
    <t>Dominant vessel with severe ectasia and moderate proximal disease having intraluminal haziness with TIMI II flow in distal vessel.</t>
  </si>
  <si>
    <t>Severe ectasia with patent stent In LAD. Moderate Two vessel coronary artery disease.</t>
  </si>
  <si>
    <t>973/674/22</t>
  </si>
  <si>
    <t>974/675/22</t>
  </si>
  <si>
    <t>975/676/22</t>
  </si>
  <si>
    <t>976/677/22</t>
  </si>
  <si>
    <t>17,OCT,2022</t>
  </si>
  <si>
    <t xml:space="preserve">AHMED HUSSAIN S/O ALI HUSSAIN </t>
  </si>
  <si>
    <t xml:space="preserve">SALMA SHAHID W/O SHAHID PERVAIZ </t>
  </si>
  <si>
    <t xml:space="preserve">MALIK TAJ DEEN S/O M ABDULLAH  </t>
  </si>
  <si>
    <t>Large wrap around vessel with total proximal occlusion having intraluminal haziness,distal vessel fills antegradely through ipsilateral collaterals aswell as retrogradely through collaterals from right system.</t>
  </si>
  <si>
    <t>Co-Dominant vessel with tight proximal-mid stenosis and total distal occlusion having intraluminal haziness. Distal vessel fills retrogradely through collaterals from left system.</t>
  </si>
  <si>
    <t>Co-Dominant vessel with severe diffuse proximal-mid disease.</t>
  </si>
  <si>
    <t>Co-Dominant vessel with tight focal proximal ISR of previously placed stent in LCx.</t>
  </si>
  <si>
    <t>Large wrap around calcified vessel with total ostial occlusion,distal vessel fills faintly antegradely through ipsilateral collaterals aswell as retrogradely through collaterals from right system.</t>
  </si>
  <si>
    <t>Co-Dominant vessel with total proximal occlusion.</t>
  </si>
  <si>
    <t xml:space="preserve">FAQEER HUSSAIN S/O TAJ DEEN </t>
  </si>
  <si>
    <t>Normal vessel with mild proximal ectasia and fair sized mid-distal LAD.</t>
  </si>
  <si>
    <t>Large wrap around calcified vessel with critical ostio-proximal stenosis and tight mid stenosis involving ostium of fair sized D2,D3 which itself shows tight ostio-proximal stenosis having intraluminal haziness with TIMI II flow in distal vessel.</t>
  </si>
  <si>
    <t>Non-Dominant vessel with moderate proximal disease of Good sized OM1.</t>
  </si>
  <si>
    <t>Good sized vessel with tight proximal stenosis and tight mid stenosis.</t>
  </si>
  <si>
    <t>MAQSOODA BIBI W/O GHULAM MUSTAFA</t>
  </si>
  <si>
    <t>977/678/22</t>
  </si>
  <si>
    <t>18,OCT,2022</t>
  </si>
  <si>
    <t>978/679/22</t>
  </si>
  <si>
    <t>Dominant very tortous vessel with moderate ectasia having moderate proximal disease followed by tight distal stenosis near bifurcation.</t>
  </si>
  <si>
    <t>PCI TO RCA (culprit vessel) and LCx.</t>
  </si>
  <si>
    <t>SHAMMAS NASHIA W/O AMIN-UD-DIN</t>
  </si>
  <si>
    <t>Large wrap around calcified vessel with moderate ostial disease, tight mid stenosis followed by diffuse distal disease.</t>
  </si>
  <si>
    <t>Non-Dominant vessel with moderate ostial disease and tight distal stenosis.</t>
  </si>
  <si>
    <t>Dominant vessel with tight proximal stenosis followed by diffuse mid-distal disease.</t>
  </si>
  <si>
    <t xml:space="preserve">M ASLAM S/O GHULAM QADIR </t>
  </si>
  <si>
    <t>979/680/22</t>
  </si>
  <si>
    <t>980/681/22</t>
  </si>
  <si>
    <t>Large wrap around calcified vessel with tight proximal and tight mid stenosis having intraluminal haziness.</t>
  </si>
  <si>
    <t>Non-Dominant vessel with tight distal stenosis having TIMI II flow in distal vessel.Good sized OM1 shows tight proximal stenosis.</t>
  </si>
  <si>
    <t>Dominant vessel with severe ectaisa in proximal part followed by critical proximal stenosis and critical mid stenosis having intraluminal haziness with TIMI II flow in distal vessel.</t>
  </si>
  <si>
    <t>Dominant vessel with total mid occlusion having intraluminal haziness. Previously placed stent in OM1 shows mild proximal disease having intraluminal haziness.</t>
  </si>
  <si>
    <t>Primary PCI TO LCx (Culprit vessel) with inj. Aggrastat.</t>
  </si>
  <si>
    <t xml:space="preserve">SHABBIR AHMED S/O ALLAH DITTA </t>
  </si>
  <si>
    <t>981/682/22</t>
  </si>
  <si>
    <t>19,OCT,2022</t>
  </si>
  <si>
    <t>Large wrap around calcified vessel with total proximal occlusion having intraluminal haziness,distal vessel fills faintly antegradely through ipsilateral collaterals aswell as faintly retrogradely through collaterals from right system.</t>
  </si>
  <si>
    <t>Non-Dominant vessel with severe diffuse ISR in previously placed stent.</t>
  </si>
  <si>
    <t>Dominant vessel with tight proximal stenosis followed by diffuse mid-distal disease. PLV shows tight proximal stenosis.</t>
  </si>
  <si>
    <t>Three vessel coronary Artery Disease and diffuse ISR in LCx stent.</t>
  </si>
  <si>
    <t xml:space="preserve">BILQEES BEGUM W/O M ANWAR </t>
  </si>
  <si>
    <t>982/683/22</t>
  </si>
  <si>
    <t>Large wrap around vessel with moderate ostial disease having intraluminal haziness and sluggish flow in distal vessel.</t>
  </si>
  <si>
    <t>Co-Dominant vessel with mild ectasia and sluggish flow in distal vessel.</t>
  </si>
  <si>
    <t xml:space="preserve">Mild Ectasia with moderate single vessel coronary artery disease. </t>
  </si>
  <si>
    <t xml:space="preserve">M ASGHAR S/O M RAMZAN </t>
  </si>
  <si>
    <t>983/684/22</t>
  </si>
  <si>
    <t>Large wrap around calcified vessel with total proximal occlusion having intraluminal haziness,distal vessel fills faintly antegradely through ipsilateral collaterals aswell as retrogradely through collaterals from right system. Fair sized D1 shows tight proximal stenosis having intraluminal haziness</t>
  </si>
  <si>
    <t>Co-Dominant vessel with moderate ectasia and moderate mid disease having sluggish flow in distal vessel.</t>
  </si>
  <si>
    <t>Co-Dominant tortous vessel with severe ectasia having sluggish flow in distal vessel.</t>
  </si>
  <si>
    <t>Severe Ectasia with two vessel coronary artery disease.</t>
  </si>
  <si>
    <t>SAKINA BIBI W/O ALLAH DITTA</t>
  </si>
  <si>
    <t>KALSOOM BIBI W/O BASHIR AHMED</t>
  </si>
  <si>
    <t>984/685/22</t>
  </si>
  <si>
    <t>985/686/22</t>
  </si>
  <si>
    <t>20,OCT,2022</t>
  </si>
  <si>
    <t>severly ectatic vessel with mild to moderate disease in mid segment.</t>
  </si>
  <si>
    <t>Short Brifurcating vessel.</t>
  </si>
  <si>
    <t>Dominant severely ectatic vessel with TIMI-II flow in distal vessel.</t>
  </si>
  <si>
    <t>Dominant severely ectatic vessel with moderate distal disease.</t>
  </si>
  <si>
    <t>Trifurcating vessel with severe ectasia.</t>
  </si>
  <si>
    <t>Ectatic vessel with moderate mid disease.</t>
  </si>
  <si>
    <t>Large wrap around vessel with moderate ectasia in proximal segment  with TIMI-II flow in distal vessel.</t>
  </si>
  <si>
    <t>NAZEER AHMED S/O BAGHRA KHAN</t>
  </si>
  <si>
    <t>986/687/22</t>
  </si>
  <si>
    <t>22,OCT,2022</t>
  </si>
  <si>
    <t>MUHMMAD SIDDIQUE S/O SIRAJ DIN</t>
  </si>
  <si>
    <t>987/688/22</t>
  </si>
  <si>
    <t>Large wrap around vessel with moderately severe ectasia in proximal segment  with TIMI-II flow in distal vessel.</t>
  </si>
  <si>
    <t>Co-Dominant vessel with Sub-total occlusion with intraluminal haziness distal vessel fills from collaterals right system.</t>
  </si>
  <si>
    <t>Co-Dominant vessel with total proximal occlusion distal vessel fills retrogradely through collaterals from left system.</t>
  </si>
  <si>
    <t xml:space="preserve">Good  sized vessel with moderate ectatia in proximal segment. </t>
  </si>
  <si>
    <t>MUNIR AHMED S/O MUHAMMAD ISMAIL</t>
  </si>
  <si>
    <t>988/689/22</t>
  </si>
  <si>
    <t>PCI TO RCA/LAD.</t>
  </si>
  <si>
    <t>MUHAMMAD WAQAS S/O SHOUKAT ALI</t>
  </si>
  <si>
    <t>989/690/22</t>
  </si>
  <si>
    <t>23,OCT,2022</t>
  </si>
  <si>
    <t>MUHAMMAD IRFAN S/O MUHAMMAD RAFIQUE</t>
  </si>
  <si>
    <t>990/691/22</t>
  </si>
  <si>
    <t>Non-Dominant ectatic vessel with mild proximal disease.</t>
  </si>
  <si>
    <t>Good  sized vessel with mild proximal disease.</t>
  </si>
  <si>
    <t>Dominant ectatic vessel with moderate proximal disease followed by critical mid stenosis with intraluminal haziness.</t>
  </si>
  <si>
    <t>Dominant ectatic vessel with having intraluminal clot and TIMI-II flow in distal vessel.</t>
  </si>
  <si>
    <t>Large wrap around vessel with tight mid stenosis with intraluminal haziness and TIMI II flow in distal LAD.</t>
  </si>
  <si>
    <t>Non-Dominant vessel with moderately severe proximal diffuse disease extending into the OM-1.</t>
  </si>
  <si>
    <t>Dominant vessel with tight proximal stenosis followed by moderate mid disease with TIMI-II flow in distal vessel.</t>
  </si>
  <si>
    <t>991/692/22</t>
  </si>
  <si>
    <t>MUHAMMAD AJMAL SHEHZAD S/O MUHAMMAD LATIF</t>
  </si>
  <si>
    <t xml:space="preserve">Large wrap around vessel with Moderate ostial-proximal stenosis with heaving clot burden from proximal to distal vessel and TIMI-II flow in distal vessel. </t>
  </si>
  <si>
    <t>AMANAT ALI S/O SIRAJ DIN</t>
  </si>
  <si>
    <t>992/693/22</t>
  </si>
  <si>
    <t>24,OCT,2022</t>
  </si>
  <si>
    <t>Large wrap around vessel with previusly placed patent stent in proximal LAD immediately followed moderate mid disease with intraluminal haziness.</t>
  </si>
  <si>
    <t>Dominant vessel with mild proximal disaese followed by tight mid stenosis and moderately severe distal disease.</t>
  </si>
  <si>
    <t>Large wrap around vessel with mild moderate diffuse proximal disease and moderately tight distal stenosis with  intraluminal haziness.</t>
  </si>
  <si>
    <t>Non-Dominant vessel with moderate ostial disease . Fair sized high OM-1 shows tight ostial stenosis with  intraluminal haziness.</t>
  </si>
  <si>
    <t>Dominant ectatic vessel with tight mid stenosis followed by moderate distal disease.</t>
  </si>
  <si>
    <t xml:space="preserve">MUHAMMAD KASHIF S/O JALAL DIN </t>
  </si>
  <si>
    <t>993/694/22</t>
  </si>
  <si>
    <t>Large wrap around vessel with severe diffuse disease from proximal to mid segment involving ostium of fair sized D1.</t>
  </si>
  <si>
    <t>ALLAH DITTA S/O REHMAT ALI</t>
  </si>
  <si>
    <t>994/695/22</t>
  </si>
  <si>
    <t>Large wrap around vessel with mild ectasia proximal segment sluggish flow in distal vessel.</t>
  </si>
  <si>
    <t>Dominant vessel with severe diffuse distal disease, Good sized distal OM Shows severe ostio-proximal disease.</t>
  </si>
  <si>
    <t>Dominant vessel with mild ectasia in proximal segment with TIMI-II flow in distal vessel.</t>
  </si>
  <si>
    <t>Bifurcating vessel with mild ostial &amp; distal disease.</t>
  </si>
  <si>
    <t>Non-Dominant abbereant vessel originating from left cusp without any obstactive disease.</t>
  </si>
  <si>
    <t>RUQIA BIBI S/O MUHAMMAD ASLAM</t>
  </si>
  <si>
    <t>995/696/22</t>
  </si>
  <si>
    <t>MUSHTAQ S/O MUHAMMAD BASHIR</t>
  </si>
  <si>
    <t>HAFIZ MUKHTAR AHMED S/O AHMED YAR</t>
  </si>
  <si>
    <t>996/697/22</t>
  </si>
  <si>
    <t>997/698/22</t>
  </si>
  <si>
    <t>Long Calcified bifurcation vessel with mild mid disease.</t>
  </si>
  <si>
    <t>CT ANGIO for RCA visualisation and Surgical consultation.</t>
  </si>
  <si>
    <t>Large wrap around calcified ectatic vessel with moderate mid disease and tight distal stenosis.</t>
  </si>
  <si>
    <t>Co-Dominant vessel with tight mid stenosis having good sized OM branch shows severe ostio-proximal and mid disease.</t>
  </si>
  <si>
    <t>Dominant vessel with severe diffuse proximal-mid disease. PDA showsx severe diffuse disease from proximal to distal segment.</t>
  </si>
  <si>
    <t>25,OCT,2022</t>
  </si>
  <si>
    <t>Large wrap around calcified vessel with tight proximal stenosis followed by moderate mid disease with intraluminal haziness.</t>
  </si>
  <si>
    <t>Dominant ectatic vessel with moderate ostial disease.</t>
  </si>
  <si>
    <t>PCI to LAD (Culprit vessel)</t>
  </si>
  <si>
    <t>MUHAMMAD JAMIL S/O MUHAMMAD SIDDIQUE</t>
  </si>
  <si>
    <t>998/699/22</t>
  </si>
  <si>
    <t>26,OCT,2022</t>
  </si>
  <si>
    <t>Large wrap around calcified vessel with proximal disease follwed by severe ISR in Mid segment of previously placed stent, followd by another moderately tight mid disease.</t>
  </si>
  <si>
    <t>Dominant vessel with sever ISR in mild segment of previously placed stent.</t>
  </si>
  <si>
    <t>Non-Dominant vessel with tight ostial stenosis followed by total mid occ;usion.</t>
  </si>
  <si>
    <t>MUHAMMAD NADEEM S/O MUHAMMAD YOUSAF</t>
  </si>
  <si>
    <t>999/700/22</t>
  </si>
  <si>
    <t>Co-Dominant vessel with mild mid disease and mild proximal ectasia having TIMI II flow in distal vessel.</t>
  </si>
  <si>
    <t>1000/701/22</t>
  </si>
  <si>
    <t>27,OCT,2022</t>
  </si>
  <si>
    <t xml:space="preserve">ZAINAB BIBI W/O ALI ABID SHAH </t>
  </si>
  <si>
    <t>Non-Dominant vessel with tight ostio-proximal stenosis of Good sized OM1.</t>
  </si>
  <si>
    <t>Dominant vessel with tight proximal stenosis and moderate mid disease having intraluminal haziness.</t>
  </si>
  <si>
    <t>Large wrap around vessel with tight mid stenosis having intraluminal haziness and sluggish distal flow.</t>
  </si>
  <si>
    <t>1001/702/22</t>
  </si>
  <si>
    <t xml:space="preserve">IMTIAZ AHMED S/O ABDUL MAJEED </t>
  </si>
  <si>
    <t xml:space="preserve">MUKHTAR BIBI W/O AFZAAL AHMED </t>
  </si>
  <si>
    <t>1002/703/22</t>
  </si>
  <si>
    <t>Large wrap around vessel with severe diffuse ostio-proximal stenosis and tight mid stenosis having intraluminal haziness.</t>
  </si>
  <si>
    <t>Co-Dominant vessel with tight ostio-proximal stenosis.</t>
  </si>
  <si>
    <t>Co-Dominant vessel with moderate proximal and tight distal stenosis.</t>
  </si>
  <si>
    <t>1004/705/22</t>
  </si>
  <si>
    <t>Co-Dominant vessel with mild mid disease.</t>
  </si>
  <si>
    <t>Co-Dominant vessel with moderate proximal disease.</t>
  </si>
  <si>
    <t>Large wrap around calcified vessel with total proximal occlusion having intraluminal haziness, distal vessel fills faintly antegradely and retrogradely through collaterals from right system.</t>
  </si>
  <si>
    <t>GULZARA BIBI W/O MEHMOOB AHMED</t>
  </si>
  <si>
    <t>TARIQ MANZOOR S/O MANZOOR AHMED</t>
  </si>
  <si>
    <t>1003/704/22</t>
  </si>
  <si>
    <t>Large wrap around vessel with proximal moderate ISR in previously placed stent and severe ISR in distal segment of  previously placed stent. Distal severe Briging.</t>
  </si>
  <si>
    <t>Dominant  Normal vessel.</t>
  </si>
  <si>
    <t>WARIS ALI S/O MEHMOOD AHMED</t>
  </si>
  <si>
    <t>1005/706/22</t>
  </si>
  <si>
    <t>Dominant vessel with tight stenosis at mid-distal junction with intraluminal clot.</t>
  </si>
  <si>
    <t>1006/707/22</t>
  </si>
  <si>
    <t>1007/708/22</t>
  </si>
  <si>
    <t>1008/709/22</t>
  </si>
  <si>
    <t>28,OCT,2022</t>
  </si>
  <si>
    <t xml:space="preserve">TARIQ MEHMOOD S/O NAWAB DEEN </t>
  </si>
  <si>
    <t xml:space="preserve">KANEEZ FATIMA W/O ASGHAR KHAN </t>
  </si>
  <si>
    <t>Large wrap around calcified vessel with tight mid stenosis,fair sized D1 shows tight ostial stenosis.</t>
  </si>
  <si>
    <t>Co-Dominant vessel with moderately tight proximal stenosis having intraluminal haziness.</t>
  </si>
  <si>
    <t xml:space="preserve">AKBAR ALI S/O M SHAFI </t>
  </si>
  <si>
    <t>Large wrap around vessel with mild ostio-proximal disease.</t>
  </si>
  <si>
    <t>non-Dominant  Normal vessel.</t>
  </si>
  <si>
    <t>Large wrap around calcified vessel with tight proximal stenosis and tight mid stenosis having intraluminal haziness.</t>
  </si>
  <si>
    <t>Co-Dominant vessel with moderate proximal and tight mid stenosis having intraluminal haziness followed by tight distal stenosis.</t>
  </si>
  <si>
    <t>Co-Dominant vessel with total proximal occlusion with intraluminal haziness and faint distal flow.</t>
  </si>
  <si>
    <t>Co-Dominant vessel with tight proximal stenosis and tight distal stenosis having intraluminal haziness.</t>
  </si>
  <si>
    <t>MUHAMMAD RIAZ S/O WASAN MUHAMMAD</t>
  </si>
  <si>
    <t>1009/710/22</t>
  </si>
  <si>
    <t>Co-Dominant vessel with moderate proximal. OM1 good sized shows tight mid stenosis .</t>
  </si>
  <si>
    <t>Fair sized vessel with tight ostial proximal diffuse disease followed tight mid disease.</t>
  </si>
  <si>
    <t>Co-Dominant vessel with mild proximal and tight mid stenosis.</t>
  </si>
  <si>
    <t>Large wrap around calcified vessel with sub-total proximal stenosis distal vessel fills through right system.</t>
  </si>
  <si>
    <t>MUHAMMAD AFZAL S/O MUHAMMAD RAFIQUE</t>
  </si>
  <si>
    <t>1010/711/22</t>
  </si>
  <si>
    <t>29,OCT,2022</t>
  </si>
  <si>
    <t xml:space="preserve">Trifurcating vessel mild ostial stenosis. </t>
  </si>
  <si>
    <t>M WAHEED ASLAM S/O M ASLAM</t>
  </si>
  <si>
    <t>1011/712/22</t>
  </si>
  <si>
    <t>Large wrap around calcified vessel with mild proximal and critical proximal-mid stenosis followed by tight mid stenosis and tight distal stenosis having intraluminal haziness with TIMI I-II flow in distal vessel.Fair sized D1 shows total ostio-proximal occlusion,distal vessel fills retrogradely through ipsilateral collaterals from left system.</t>
  </si>
  <si>
    <t>Co-Dominant vessel with critical ostio-proximal stenosis and tight mid stenosis followed by total distal occlusion having intraluminal haziness.Distal vessel fills retrogradely through collaterals from left system.</t>
  </si>
  <si>
    <t>Three vessel coronary Artery Disease and moderate ISR of LCx stent.</t>
  </si>
  <si>
    <t>Co-Dominant vessel with moderate proximal ISR of previously placed stent in proximal-mid part.</t>
  </si>
  <si>
    <t>Large wrap around vessel with tight mid stenosis having intraluminal haziness with TIMI II flow in distal vessel.</t>
  </si>
  <si>
    <t xml:space="preserve">QAISER NISAR S/O NISAR AHMED </t>
  </si>
  <si>
    <t>1012/713/22</t>
  </si>
  <si>
    <t>Large wrap around vessel with mild ostial disease followed by diffuse proximal-mid disease.</t>
  </si>
  <si>
    <t>Co-Dominant vessel with mild to moderate mid disease. Small sized AV circ tight proximal stenosis.</t>
  </si>
  <si>
    <t>Co-Dominant vessel with moderately tight mid stenosis and tight distal stenosis. Good sized PDA shows tight ostio-proximal stenosis.</t>
  </si>
  <si>
    <t xml:space="preserve">EHSAN ULLAH S/O MUHAMMAD IQBAL </t>
  </si>
  <si>
    <t>1013/714/22</t>
  </si>
  <si>
    <t>30,OCT,2022</t>
  </si>
  <si>
    <t xml:space="preserve"> Large wrap around vessel severe ISR of previously placed stent in proximal-mid segment followed by tight mid stenosis and distal disease. Fair sized D1 shows tight ostial </t>
  </si>
  <si>
    <t>Dominant vessel with mild proximal stnosis and moderately tight distal disease.</t>
  </si>
  <si>
    <t>SULTAN FAROOQ S/O MUHAMMAD HUSSAIN</t>
  </si>
  <si>
    <t>1014/715/22</t>
  </si>
  <si>
    <t>31,OCT,2022</t>
  </si>
  <si>
    <t>Large wrap around calcified vessel with mild To moderate proximal,moderate mid and tight distal stenosis.</t>
  </si>
  <si>
    <t>non-Dominant vessel with tight proximal stenosis.</t>
  </si>
  <si>
    <t xml:space="preserve">M RAMZAN S/O ABDUL RASHEED </t>
  </si>
  <si>
    <t>1015/716/22</t>
  </si>
  <si>
    <t>1016/717/22</t>
  </si>
  <si>
    <t>1017/718/22</t>
  </si>
  <si>
    <t>Large wrap around calcified vessel with mild To moderate ostial disease and critical proximal stenosis followed by tight distal stenosis near apex. Fair sized D1 shows tight proximal stenosis.</t>
  </si>
  <si>
    <t>Dominant vessel with tight proximal stenosis having intraluminal haziness and sluggish flow in distal vessel. Fair sized PDA shows total proximal occlusion, distal vessel fills retrogradely through collaterals from left system.</t>
  </si>
  <si>
    <t xml:space="preserve">MUNAWAR BIBI W/O </t>
  </si>
  <si>
    <t>ASMAT BIBI W/O MUHAMMAD RAMZAN</t>
  </si>
  <si>
    <t>Large wrap around calcified vessel with mild ostial disease and moderately tight proximal-mid disease Fair sized D1 shows tight proximal stenosis.</t>
  </si>
  <si>
    <t>Dominant vessel with tight proximal stenosis having intraluminal haziness and sluggish flow in distal vessel. Fair sized PDA and PLV shows diffuse proximal disease. PDA fills retrogradely through collaterals from left system.</t>
  </si>
  <si>
    <t>Large wrap around calcified vessel with moderate proximal disease and tight proximal-mid stenosis followed by diffuse distal disease.Fair sized D1 shows tight proximal stenosis.</t>
  </si>
  <si>
    <t>Dominant vessel with mild proximal disease and severe diffuse proximal-mid disease of good sized PDA.</t>
  </si>
  <si>
    <t xml:space="preserve">NASREEN BIBI W/O NAZAR MASIH </t>
  </si>
  <si>
    <t>1018/719/22</t>
  </si>
  <si>
    <t>Dominant vessel with mild ostial diosease and tight proximal stenosis.</t>
  </si>
  <si>
    <t xml:space="preserve">ABDUL AZIZ S/O ABDUL MAJEED </t>
  </si>
  <si>
    <t>MUJAHID ALI S/O MUHAMMAD ASLAM</t>
  </si>
  <si>
    <t xml:space="preserve">RAJA IFTIKHAR S/O RAJA EHSAN ULLAH </t>
  </si>
  <si>
    <t>1019/720/22</t>
  </si>
  <si>
    <t>1021/722/22</t>
  </si>
  <si>
    <t>1020/721/22</t>
  </si>
  <si>
    <t>01,NOV,2022</t>
  </si>
  <si>
    <t>Large wrap around vessel with three sequential tight lesions in mid distal segment having TIMI II flow in distal vessel.Fair sized D1 shows moderately tight ostial stenosis.</t>
  </si>
  <si>
    <t>Dominant vessel with tight proximal and tight mid stenosis followed by moderate distal disease. Fair sized PDA and PLV shows tight proximal stenosis and tight mid stenosis.</t>
  </si>
  <si>
    <t>Large wrap around vessel with mild to moderate ostio-proximal disease (recanalised vessel) with intraluminal haziness and sluggish flow in distal vessel.</t>
  </si>
  <si>
    <t>Large wrap around calcified vessel with tight proximal and tight mid stenosis followed by moderate distal disease.</t>
  </si>
  <si>
    <t>Dominant vessel with severe ectaisa in proximal part having mild proximal disease,moderately tight mid stenosis.Good sized PLV shows critical ostio-proximal stenosis having intraluminal haziness with TIMI II flow in distal vessel.</t>
  </si>
  <si>
    <t>Non-Dominant vessel with moderate ostio-proximal disease and tight mid stenosis.</t>
  </si>
  <si>
    <t>Non-Dominant vessel with mild to moderate ostial disease.</t>
  </si>
  <si>
    <t>Non-Dominant small caliber vessel with tight distal stenosis. Fair sized OM1 shows tight mid stenosis</t>
  </si>
  <si>
    <t>Non-Dominant fair caliber vessel with moderate diffuse mid-distal disease</t>
  </si>
  <si>
    <t xml:space="preserve">ABDUL SATTAR S/O FARZANAD </t>
  </si>
  <si>
    <t>1022/723/22</t>
  </si>
  <si>
    <t>Large wrap around vessel with tight mis stenosis intraluminal clot and TIMI-II flow in distal vessel. Good sized D1 with tight ostio-proximal stenosis.</t>
  </si>
  <si>
    <t>Dominant vessel with  intraluminal clot  proximal segment followed by mild proximal disease and TIMI-II flow in distal vessel.</t>
  </si>
  <si>
    <t>PCI to LAD &amp; D1 (Culprit vessel).Anticoagulation.</t>
  </si>
  <si>
    <t>NASEEM AKHTAR W/O ABDUL HAMEED</t>
  </si>
  <si>
    <t>1023/724/22</t>
  </si>
  <si>
    <t>02,NOV,2022</t>
  </si>
  <si>
    <t>Large wrap around calcified vessel with tight proximal and tight mid stenosis.Fair sized D1 shows tight ostio-proximal disease and tight mid stenosis.</t>
  </si>
  <si>
    <t>Non-Dominant vessel with tight ostio-proximal stenosis and tight mid stenosis.</t>
  </si>
  <si>
    <t>1024/725/22</t>
  </si>
  <si>
    <t>1025/726/22</t>
  </si>
  <si>
    <t>MUHAMMAD ASGHER S/O NIAMAT ULLAH</t>
  </si>
  <si>
    <t>High posterior origion of Dominant vessel with mild proximal disease. Fair sized PLV shows tight ostial stenosis,PLV shows tight mid stenosis.</t>
  </si>
  <si>
    <t>Large wrap around calcified vessel with total proximal occlusion having intraluminal haziness,distal vessel fills faintly antegradely and retrogradely through collaterals from right system.</t>
  </si>
  <si>
    <t>Dominant vessel with severe ectasia and moderate distal disease having TIMI -II flow in distal vessel.</t>
  </si>
  <si>
    <t>Non-Dominant tortous vessel having sluggish flow.</t>
  </si>
  <si>
    <t>MUHAMMAD SHEHREYAR S/O MUHAMMAD ASHRAF</t>
  </si>
  <si>
    <t>1026/727/22</t>
  </si>
  <si>
    <t>.</t>
  </si>
  <si>
    <t>Large wrap around Vessel with moderate disease at distal segment of previously placed stent having intraluminal haziness and TIMI -II flow in distal vessel.</t>
  </si>
  <si>
    <t>Non-Dominant vessel with mild to moderate ectasia having TIMI -II flow in distal vessel.</t>
  </si>
  <si>
    <t>Dominant vessel with mild to moderate ectasia having TIMI -II flow in distal vessel.</t>
  </si>
  <si>
    <t>Mild to moderate ectasia  with moderate single vessel coronary Artery Disease.</t>
  </si>
  <si>
    <t>Bifurcating vessel with mild distal tapering having intraluminal haziness.</t>
  </si>
  <si>
    <t xml:space="preserve">NISHAN ALI S/O REHMAT ALI </t>
  </si>
  <si>
    <t>1027/728/22</t>
  </si>
  <si>
    <t>Large wrap around calcified vessel with Tight ostial stenosis and tight mid stenosis followed by tight mid-distal stenosis having intraluminal haziness.</t>
  </si>
  <si>
    <t>Non-Dominant vessel with critical ostio-proximal stenosis having intraluminal haziness.Fair sized OM1 shows tight proximal stenosis.</t>
  </si>
  <si>
    <t>Large wrap around calcified vessel with tight ostio-proximal stenosis and critical proximal stenosis followed by total distal occlusion,distal vessel fills faintly retrogradely through collaterals from right system.</t>
  </si>
  <si>
    <t>Dominant vessel with tight proximal stenosis and tight mid stenosis having intraluminal haziness.</t>
  </si>
  <si>
    <t>1028/729/22</t>
  </si>
  <si>
    <t>03,NOV,2022</t>
  </si>
  <si>
    <t>1029/730/22</t>
  </si>
  <si>
    <t>MUNAWAR ZARIF S/O MUHAMMAD YOUNAS</t>
  </si>
  <si>
    <t xml:space="preserve">RUBINA AFZAL W/O M AFZAL </t>
  </si>
  <si>
    <t>Large wrap around vessel with Moderately tight (60-70%) proximal stenosis and tight distal stenosis.</t>
  </si>
  <si>
    <t>Fair sized vessel with tight ostial stenosis and tight proximal stenosis.</t>
  </si>
  <si>
    <t>Medical Management and Risk factors modification. CABG for refractory symptoms.</t>
  </si>
  <si>
    <t>Large wrap around calcified vessel with severe diffuse proximal disease and tight mid stenosis.</t>
  </si>
  <si>
    <t>Co-Dominant vessel with tight mid  stenosis. Fair sized OM1 shows tight proximal stenosis.</t>
  </si>
  <si>
    <t>Co-Dominant vessel with severe diffuse proximal mid disease.</t>
  </si>
  <si>
    <t>1030/731/22</t>
  </si>
  <si>
    <t>Large wrap around vessel with moderate mid disease. Moderate bridging in mid-distal segment.</t>
  </si>
  <si>
    <t>Dominant vessel with previously placed patent stent.</t>
  </si>
  <si>
    <t>Two vessel coronary Artery Disease and moderate bridging. Patent stent in RCA.</t>
  </si>
  <si>
    <t>NASEEM AHMED VIRK S/O M SADIQ VIRK</t>
  </si>
  <si>
    <t>1031/732/22</t>
  </si>
  <si>
    <t>04,NOV,2022</t>
  </si>
  <si>
    <t>Large wrap around vessel with moderate proximal disease and moderately tight (60-70%)mid stenosis having intraluminal haziness.</t>
  </si>
  <si>
    <t xml:space="preserve">SHEHNAZ KAUSER W/O MUSHTAQ AHMED </t>
  </si>
  <si>
    <t>1032/733/22</t>
  </si>
  <si>
    <t>Non-Dominant vessel with moderate ectasia having sluggish flow in distal vessel.</t>
  </si>
  <si>
    <t>Large wrap around vessel with mild ectasia having sluggish flow in distal vessel. Mild to Moderate bridging in mid segment.</t>
  </si>
  <si>
    <t>Mild to moderate ectasia  with mild to moderate bridging in mid LAD.</t>
  </si>
  <si>
    <t>SHAKEEL AHMED S/O NAZIR AHMED</t>
  </si>
  <si>
    <t>YAQOOB MASIH S/O MEHAR MASIH</t>
  </si>
  <si>
    <t>SAKINA BIBI W/O SARWAR ALI</t>
  </si>
  <si>
    <t>KUBRA BIBI W/O LIAQAT ALI</t>
  </si>
  <si>
    <t>1033/734/22</t>
  </si>
  <si>
    <t>1034/735/22</t>
  </si>
  <si>
    <t>1035/736/22</t>
  </si>
  <si>
    <t>1036/737/22</t>
  </si>
  <si>
    <t>Large wrap around vessel with moderate tight ostial stenosis followed by tight proximal stenosis.</t>
  </si>
  <si>
    <t>Non-Dominant vessel. AV circumflex shows tight mid stenosis.</t>
  </si>
  <si>
    <t>Fair sized vessel shows tight proximal and tight mid stenosis.</t>
  </si>
  <si>
    <t>Dominant vessel shows mild distal disease. PDA shows mild proximal &amp; tight distal stenosis.</t>
  </si>
  <si>
    <t>Large wrap around vessel with tight proximal stenosis involing good sized D1 Branch followed by another tight stenosis in mid segment.</t>
  </si>
  <si>
    <t>Non-Dominant vessel with tight mid involving the origin of good sized OM.</t>
  </si>
  <si>
    <t>Dominant vessel with moderate proximal and tight mid stenosis.</t>
  </si>
  <si>
    <t>Large wrap around vessel with mild irregularities.</t>
  </si>
  <si>
    <t>Dominant vessel with recanalized mid segment.</t>
  </si>
  <si>
    <t>Tight proximal stenosis with TIMI-II flow in dital vessel.</t>
  </si>
  <si>
    <t>Good sized vessel with mild proximal disease and moderate mid stenosis.</t>
  </si>
  <si>
    <t>PCI to LAD .</t>
  </si>
  <si>
    <t>1037/738/22</t>
  </si>
  <si>
    <t>05,NOV,2022</t>
  </si>
  <si>
    <t>Large wrap around vessel with critical ostio-proximal stenosis having intraluminal clot with TIMI II flow in distal vessel.</t>
  </si>
  <si>
    <t>Good sized vessel with mild proximal disease.</t>
  </si>
  <si>
    <t>SYED WAQAR UL HUSSAN SHAH S/O MUAZAFFAR ALI</t>
  </si>
  <si>
    <t xml:space="preserve">ZOHRA BIBI W/O M ISHTIAQ </t>
  </si>
  <si>
    <t>1038/739/22</t>
  </si>
  <si>
    <t>JL 4.0 6F &amp; JR 4.0 5F</t>
  </si>
  <si>
    <t>1039/740/22</t>
  </si>
  <si>
    <t xml:space="preserve">SUGHRAN BIBI W/O M YOUSAF </t>
  </si>
  <si>
    <t>Large wrap around calcified vessel with mild ostial disease,tight proximal stenosis followed by severe diffuse mid disease.</t>
  </si>
  <si>
    <t>Non-Dominant vessel with moderate mid disease and tight distal stenosis.</t>
  </si>
  <si>
    <t>Dominant vessel with severe diffuse proximal disease and tight mid stenosis.</t>
  </si>
  <si>
    <t>Large wrap around calcified vessel with moderately tight (60-70%) mid stenosis and tight distal stenosis.</t>
  </si>
  <si>
    <t>Non-Dominant tortous vessel with tight proximal stenosis of fair sized OM1.</t>
  </si>
  <si>
    <t>Dominant vessel with total proximal occlusion having intraluminal haziness ,distal vessel fills faintly antegradely and retrogradely through collaterals from left system.</t>
  </si>
  <si>
    <t>CABG/ Multivessel PCI for refractory symptoms.</t>
  </si>
  <si>
    <t xml:space="preserve">AGHA TAQDEES AHMED S/O AGHA MUNAWAR </t>
  </si>
  <si>
    <t>1040/741/22</t>
  </si>
  <si>
    <t>Large wrap around vessel with moderate ostio-proximal disease and critical proximal-mid stenosis having intraluminal haziness involving ostium of fair sized D2 which itself shows moderte ostial stenosis.</t>
  </si>
  <si>
    <t>Dominant vessel with mild distal disease.</t>
  </si>
  <si>
    <t>Two vessel coronary Artery Disease .</t>
  </si>
  <si>
    <t>MUHAMMAD ASHRAF S/O SHAH MUHAMMAD</t>
  </si>
  <si>
    <t>1041/742/22</t>
  </si>
  <si>
    <t>07,NOV,2022</t>
  </si>
  <si>
    <t>1042/743/22</t>
  </si>
  <si>
    <t>MUHAMMAD MASHA S/O MUHAMMAD YOUSAF</t>
  </si>
  <si>
    <t>1043/744/22</t>
  </si>
  <si>
    <t>1044/745/22</t>
  </si>
  <si>
    <t>KAUSER PERVEEN SAFDAR W/O SAFDAR HUSSAIN</t>
  </si>
  <si>
    <t xml:space="preserve">NASEEM KAUSER W/O M RAFIQ </t>
  </si>
  <si>
    <t>Bifurcating calcified vessel with moderate mid disease and tight distal stenosis having haziness.</t>
  </si>
  <si>
    <t xml:space="preserve">Large wrap around calcified vessel with mild ostio-proximal disease and subtotal mid occlusion having intraluminal haziness. </t>
  </si>
  <si>
    <t>Non-Dominant vessel with tight ostial stenosis,tight proximal and tight mid stenosis.</t>
  </si>
  <si>
    <t>Dominant vessel with total proximal occlusion having intraluminal haziness ,distal vessel fills faintly antegradely through ipsilateral collaterals and retrogradely through collaterals from left system.</t>
  </si>
  <si>
    <t>Large wrap around calcified vessel with total proximal occlusion having intraluminal haziness,distal vessel fills retrogradely through ipsilateral collaterals from left system.Good sized D1 shows tight ostio-proximal stenosis..</t>
  </si>
  <si>
    <t>Non-Dominant calcified vessel with total proximal occlusion having intraluminal haziness,distal vessel fills retrogradely through ipsilateral collaterals from left system.</t>
  </si>
  <si>
    <t>Dominant vessel with severe ectasia having TIMI II flow in distal vessel followed by tight distal stenosis.Fair sized PDA and PLV shows tight proximal stenosis.</t>
  </si>
  <si>
    <t xml:space="preserve">Large wrap around vessel with tight distal stenosis </t>
  </si>
  <si>
    <t>Dominant vessel with critical ostio-proximal stenosis having intraluminal haziness.</t>
  </si>
  <si>
    <t>Large wrap around vessel with Moderate ostial stenosis and moderate mid disease having intraluminal haziness (recanalised vessel) and sluggish flow in distal vessel.</t>
  </si>
  <si>
    <t>Fair sized vessel with severe ostio-proximal disease.</t>
  </si>
  <si>
    <t>Dominant vessel with mild ISR in previously placed stent. Fair sized PDA with severe ostio-proximal disease.</t>
  </si>
  <si>
    <t>Two vessel coronary Artery Disease and mild ISR in RCA.</t>
  </si>
  <si>
    <t>MUHAMMAD ABDULLAH S/O MUHAMMAD YOUSAF</t>
  </si>
  <si>
    <t>08,NOV,2022</t>
  </si>
  <si>
    <t>FAZEELAT BIBI W/O MUMTAZ AHMED</t>
  </si>
  <si>
    <t>1047/748/22</t>
  </si>
  <si>
    <t>Large wrap around calcified vessel with moderate diffuse proximal disease, followed by total mid occlusion with intraluminal haziness. Distal vessel fills faintly antegradely as well as retrogradely though collaterals from right system.</t>
  </si>
  <si>
    <t>Non-Dominant vessel. OM1 shows tight ostial stenosis.</t>
  </si>
  <si>
    <t>Dominant vessel with moderate proximal disease and total distal occlusion, distal vessel fills retrogradely through collaterals from left system.</t>
  </si>
  <si>
    <t>1045/746/22</t>
  </si>
  <si>
    <t>1046/747/22</t>
  </si>
  <si>
    <t>Long bifurcating vessel.</t>
  </si>
  <si>
    <t>Non-Dominant fair sized vessel with tight mid stenosis and tight distal stenosis.</t>
  </si>
  <si>
    <t>Good sized vessel with mild mid disease.</t>
  </si>
  <si>
    <t>Co-Dominant vessel with moderate proximal disease having intraluminal haziness (recanalised ?)  and sluggish flow in distal vessel.</t>
  </si>
  <si>
    <t>Large wrap around calcified vessel with total proximal occlusion with intraluminal haziness. Distal vessel fills faintly antegradely as well as retrogradely though collaterals from right system. Fair sized D1 and D2 shows severe diffuse proximal disease.</t>
  </si>
  <si>
    <t>Dominant vessel with mild ectasia and moderate proximal disease of fair sized PDA.</t>
  </si>
  <si>
    <t>1048/749/22</t>
  </si>
  <si>
    <t xml:space="preserve">M SHAHADAT S/O M ISHAQ </t>
  </si>
  <si>
    <t>Large wrap around vessel with Moderate ectasia having TIMI II flow in distal vessel.</t>
  </si>
  <si>
    <t>Non-Dominant vessel with mild ectasia having sluggish flow in distal vessel.</t>
  </si>
  <si>
    <t>Dominant vessel with Moderate ectasia having TIMI II flow in distal vessel.</t>
  </si>
  <si>
    <t>Moderate ectatic coronary angiogram.</t>
  </si>
  <si>
    <t xml:space="preserve">ANWAR BANO W/O MANZOOR AHMED </t>
  </si>
  <si>
    <t xml:space="preserve">FAZEELAT BEGUM W/O M RIAZ </t>
  </si>
  <si>
    <t>1049/750/22</t>
  </si>
  <si>
    <t>1050/751/22</t>
  </si>
  <si>
    <t>09,NOV,2022</t>
  </si>
  <si>
    <t>Dominant vessel with Moderate ectasia and mild proximal disease having Sluggish flow in distal vessel.</t>
  </si>
  <si>
    <t>Co-Dominant vessel with critical ostial stenosis and tight proximal stenosis followed by moderate mid disease.</t>
  </si>
  <si>
    <t>Co-Dominant vessel with tight proximal stenosis having intraluminal haziness followed by severe diffuse proximal-mid disease.</t>
  </si>
  <si>
    <t>MUSHTAQ AHMED S/O MUHAMMAD HUSSAIN</t>
  </si>
  <si>
    <t>1051/752/22</t>
  </si>
  <si>
    <t xml:space="preserve">Large wrap around calcified vessel with critical ostio-proximal stneosis followed bt total proximal occlusion with intraluminal haziness. Distal vessel fills faintly antegradely through ipsilateral collaterals as well as retrogradely though collaterals from right system. </t>
  </si>
  <si>
    <t xml:space="preserve">Large wrap around calcified vessel with critical ostio-proximal stneosis followed bt tight proximal stenosis with intraluminal haziness. </t>
  </si>
  <si>
    <t>Bifurcating vessel with critical distal stenosis. Patient developed VT during first injection so limited views taken.</t>
  </si>
  <si>
    <t>Non-Dominant vessel with tight ostial stenosis and tight proximal stenosis,.</t>
  </si>
  <si>
    <t>Dominant vessel with tight proximal stenosis and total proximal occlusion, distal vessel fills antegradely through ipsilateral collaterals aswell as retrogradely through collaterals from left system.</t>
  </si>
  <si>
    <t>BASHIR AHMED S/O ALI AKBAR</t>
  </si>
  <si>
    <t>1052/753/22</t>
  </si>
  <si>
    <t>10,NOV,2022</t>
  </si>
  <si>
    <t xml:space="preserve">AHMED SHAH S/O SARWAR HUSSAIN SHAH </t>
  </si>
  <si>
    <t>1053/754/22</t>
  </si>
  <si>
    <t xml:space="preserve">Non-Dominant vessel with moderate proximal and tight distal stenosis with intraluminal haziness and TIMI II flow in distal vessel. </t>
  </si>
  <si>
    <t xml:space="preserve">Dominant vessel with moderate proximal disease and two tight sequential lesions in mid distal segment with intraluminal haziness and TIMI II flow in distal vessel. </t>
  </si>
  <si>
    <t>Large wrap around calcified vessel with Moderate proximal disease and tight mid stenosis followed by tight mid-distal stenosis with intraluminal haziness and TIMI II flow in distal vessel. Fair sized D1 shows tight proximal stenosis.</t>
  </si>
  <si>
    <t>Large wrap around calcified vessel with Moderately tight mid stenosis having intraluminal haziness and TIMI II flow in distal vessel. Fair sized D1 shows tight proximal stenosis.</t>
  </si>
  <si>
    <t>Dominant vessel with Moderate ectasia and moderate proximal disease followed by tight mid stenosis having intraluminal haziness and TIMI II flow in distal vessel.</t>
  </si>
  <si>
    <t xml:space="preserve">SHOUKAT ALI S/O REHMAT ALI </t>
  </si>
  <si>
    <t>1054/755/22</t>
  </si>
  <si>
    <t>Large wrap around calcified vessel with Moderate proximal disease and tight mid stenosis followed by moderate bridging in mid segment and TIMI II flow ion distal vessel.</t>
  </si>
  <si>
    <t>Non-Dominant vessel with tight mid stenosis and tight distal stenosis having TIMI II flow in distal vessel. Good sized OM1 shows tight ostio-proximal stenosis.</t>
  </si>
  <si>
    <t>Dominant vessel with moderate proximal disease,critical proximal-mid stenosis having intraluminal haziness followed by tight distal stenosis and TIMI II flow in distal vessel. Fair sized PLV shows tight proximal stenosis.</t>
  </si>
  <si>
    <t>MUHAMMAD AKRAM S/O JALAL DIN</t>
  </si>
  <si>
    <t>1055/756/22</t>
  </si>
  <si>
    <t>Large wrap around vessel with tight osti-proximal stenosis followed by total mid occlusion.</t>
  </si>
  <si>
    <t>Co-Dominant vessel with tight proximal stenosis . Good sized OM1 shows moderate proximal stenosis.</t>
  </si>
  <si>
    <t xml:space="preserve">Co-Dominant vessel with tight ostio-proximal stenosis. </t>
  </si>
  <si>
    <t>11,NOV,2022</t>
  </si>
  <si>
    <t>IFTIKHAR AHMED S/O MUKHTAR AHMED</t>
  </si>
  <si>
    <t>JAVAID MASIH S/O YOUNAS MASIH</t>
  </si>
  <si>
    <t>1056/757/22</t>
  </si>
  <si>
    <t>1057/758/22</t>
  </si>
  <si>
    <t>Large wrap around vessel with Mild proximal disease and two sequential tight lesions in mid segment having intraluminal haziness and TIMI II flow in distal vessel.</t>
  </si>
  <si>
    <t>Large wrap around vessel with moderate diffuse proximal disease and tight mid stenosis having intraluminal haziness and TIMI II flow in distal vessel.</t>
  </si>
  <si>
    <t>Dominant vessel with tight distal stenosis.Fair sized OM2 shows tight proximal stenosis.</t>
  </si>
  <si>
    <t>1058/759/22</t>
  </si>
  <si>
    <t xml:space="preserve">KAMEER AHMED S/O M DEEN </t>
  </si>
  <si>
    <t>Large wrap around Calcified vessel with moderate ostio-proximal disease having intraluminal haziness and tight distal stenosis.</t>
  </si>
  <si>
    <t xml:space="preserve">Non-Dominant vessel with moderate ostial disease,tight proximal and tight mid stenosis having intraluminal haziness and TIMI II flow in distal vessel. </t>
  </si>
  <si>
    <t xml:space="preserve">PCI to LCx (Culprit vessel). </t>
  </si>
  <si>
    <t>MUHAMMAD KHALIL S/O AMEER ALI</t>
  </si>
  <si>
    <t>1059/760/22</t>
  </si>
  <si>
    <t>12,NOV,2022</t>
  </si>
  <si>
    <t>1060/761/22</t>
  </si>
  <si>
    <t>NOOR AHMED S/O REHMAT ALI</t>
  </si>
  <si>
    <t>Bifurcating vessel with mild ostial disease.</t>
  </si>
  <si>
    <t xml:space="preserve">Non-Dominant vessel with tight mid stenosis having intraluminal haziness and sluggish flow in distal vessel. </t>
  </si>
  <si>
    <t>Large wrap around vessel with mild proximal disease having sluggish flow in distal vessel. Fair sized D1 shows tight proximal stenosis.</t>
  </si>
  <si>
    <t>Large wrap around Calcified vessel with mild proximal disease and total mid occlusion having intraluminal haziness,distal vessel fills retrogradely through collaterals from right system.</t>
  </si>
  <si>
    <t>Non-Dominant vessel with total ostial occlusion of fair sized OM1,distal vessel fills retrogradely through ipsilateral collaterals.</t>
  </si>
  <si>
    <t>Dominant vessel with mild ectasia and mild proximal disease followed by moderate mid disease. Fair sized PDA shows tight proximal stenosis.</t>
  </si>
  <si>
    <t>Dominant vessel with tight proximal stenosis and total mid occlusion having intraluminal haziness, distal vessel fills faintly antegradely aswell as retrogradely through collaterals from left system.</t>
  </si>
  <si>
    <t xml:space="preserve">RUBINA KAUSER W/O M SHAFI </t>
  </si>
  <si>
    <t>1061/762/22</t>
  </si>
  <si>
    <t>Large wrap around Calcified vessel with mild proximal disease and subtotal proximal occlusion having intraluminal haziness ,distal vessel fills faintly antegradely aswell as retrogradely through collaterals from right system.</t>
  </si>
  <si>
    <t>Co-Dominant vessel with tight mid stenosis and tight distal stenosis .fair sized OM2 shows tight ostio-proximal stenosis.</t>
  </si>
  <si>
    <t>Co-Dominant vessel with tight proximal and tight mid stenosis followed by tight distal stenosis .Fair sized PDA shows moderately tight ostial stenosis.</t>
  </si>
  <si>
    <t xml:space="preserve">SAKHI AHMED S/O HASAN MUHAMMAD </t>
  </si>
  <si>
    <t>1062/763/22</t>
  </si>
  <si>
    <t>Large wrap around vessel with total mid occlusion having intraluminal haziness ,distal vessel fills retrogradely through collaterals from right system.</t>
  </si>
  <si>
    <t>Dominant vessel with moderate mid disease. Fair sized PDA shows tight mid stenosis.</t>
  </si>
  <si>
    <t>1063/764/22</t>
  </si>
  <si>
    <t xml:space="preserve">MUNIR AHMED S/O ALLAH DITTA </t>
  </si>
  <si>
    <t xml:space="preserve">Large wrap around vessel with moderate proximal disease having intraluminal haziness. </t>
  </si>
  <si>
    <t>Dominant vessel with severe diffuse mid disease and total distal occlusion having large clot burden, distal vessel fills faintly retrogradely through collaterals from left system.</t>
  </si>
  <si>
    <t>Non-Dominant vessel with moderate ostial disease,mild proximal disease and moderate mid disease.</t>
  </si>
  <si>
    <t xml:space="preserve">SAFIA BEGUM W/O M AFZAL </t>
  </si>
  <si>
    <t>1064/765/22</t>
  </si>
  <si>
    <t>13,NOV,2022</t>
  </si>
  <si>
    <t>Dominant vessel with mild ectasia and mild ostial disease.</t>
  </si>
  <si>
    <t>Non-Dominant small caliber vessel with tight ostial stenosis.</t>
  </si>
  <si>
    <t>CABG/PCI to LAD.</t>
  </si>
  <si>
    <t>Large wrap around Calcified vessel with severe diffuse ostio-proximal disease and tight mid stenosis. Fair sized D1 shows moderate ostial stenosis.</t>
  </si>
  <si>
    <t xml:space="preserve">SHAHEEN AKHTER W/O IQBAL KHAN </t>
  </si>
  <si>
    <t>1065/766/22</t>
  </si>
  <si>
    <t>14,NOV,2022</t>
  </si>
  <si>
    <t>Large wrap around Calcified vessel with Critical mid stenosis having TIMI II flow in distal vessel.</t>
  </si>
  <si>
    <t>Non-Dominant vessel with mild to moderate proximal disease.</t>
  </si>
  <si>
    <t xml:space="preserve">Dominant vessel with moderate proximal and moderate mid disease. </t>
  </si>
  <si>
    <t>SYED SHAMSHER ALI S/O SYED NAZEER HUSSAIN</t>
  </si>
  <si>
    <t>1066/767/22</t>
  </si>
  <si>
    <t>Bifurcating vessel with mild to moderate distal disease having intraluminal haziness.</t>
  </si>
  <si>
    <t>Large wrap around Calcified vessel with tight ostio-proximal stenosis and severe ISR in proximal part of previously placed Stent in LAD followed by diffuse mid disease having TIMI II flow in distal vessel.</t>
  </si>
  <si>
    <t>Non-Dominant vessel with moderate ostial disease and moderate proximal disease with intraluminal haziness.</t>
  </si>
  <si>
    <t xml:space="preserve">Dominant vessel with mild proximal and moderate mid disease. </t>
  </si>
  <si>
    <t xml:space="preserve">TABASSUM NAZ W/O M SHAHID </t>
  </si>
  <si>
    <t>1067/768/22</t>
  </si>
  <si>
    <t xml:space="preserve">AMJAD FAROOQ S/O M MUNIR </t>
  </si>
  <si>
    <t>1068/769/22</t>
  </si>
  <si>
    <t>Large wrap around vessel with Mild proximal ectasia.</t>
  </si>
  <si>
    <t>Co-Dominant vessel with moderate proximal and moderate mid disease.</t>
  </si>
  <si>
    <t>LMS and Three vessel coronary Artery Disease. Tight ISR in LAD stent</t>
  </si>
  <si>
    <t xml:space="preserve">SHEHNAZ BIBI W/O TAJAMMAL HUSSAIN </t>
  </si>
  <si>
    <t>1069/770/22</t>
  </si>
  <si>
    <t>separate origion of Large wrap around vessel with tight mid stenosis having intraluminal haziness.</t>
  </si>
  <si>
    <t>separate origion of Non-Dominant normal vessel.</t>
  </si>
  <si>
    <t>GULZAR HUSSAIN S/O LAL DIN</t>
  </si>
  <si>
    <t>1070/771/22</t>
  </si>
  <si>
    <t>15,NOV,2022</t>
  </si>
  <si>
    <t xml:space="preserve">IFTIKHAR AHMED S/O GHULAM HUSSAIN </t>
  </si>
  <si>
    <t>1071/772/22</t>
  </si>
  <si>
    <t>Bifurcating vessel With mild distal tappering.</t>
  </si>
  <si>
    <t>Large wrap around Calcified vessel mild to moderate ostial disease and severe diffuse proximal-mid disease followed by tight distal stenosis.</t>
  </si>
  <si>
    <t>Co-Dominant vessel with critical proximal stenosis and tight mid stenosis of fair sized OM1 having TIMI II flow in distal vessel.</t>
  </si>
  <si>
    <t>Co-Dominant vessel with total proximal occlusion having intraluminal haziness, distal vessel fills faintly retrogradely through collaterals from left system.</t>
  </si>
  <si>
    <t>Large wrap around Calcified vessel with critical proximal stenosis having intraluminal haziness and TIMI II flow in distal vessel.</t>
  </si>
  <si>
    <t>Non-Dominant vessel with tight mid stenosis and tight  proximal stenosis of good sized OM1 having TIMI II flow in distal vessel.</t>
  </si>
  <si>
    <t>Dominant vessel with mild proximal disease and Good sized PDA shows tight ostial stenosis having sluggish flow in distal vessel.</t>
  </si>
  <si>
    <t xml:space="preserve">ASIFA RASHEED W/O M RASHEED </t>
  </si>
  <si>
    <t>1072/773/22</t>
  </si>
  <si>
    <t xml:space="preserve">IFTIKHAR HUSSAIN S/O ABDUL REHMAN </t>
  </si>
  <si>
    <t>1073/774/22</t>
  </si>
  <si>
    <t>Non-Dominant fair sized vessel with tight ostial stenosis and moderate proximal disease.</t>
  </si>
  <si>
    <t>Dominant vessel with mild proximal and moderate mid disease followed by tight distal stenosis.</t>
  </si>
  <si>
    <t>Large wrap around Calcified vessel with subtotal proximal stenosis and tight mid stenosis having intraluminal haziness and TIMI I-II flow in distal vessel,distal vessel fills faintly retrogradely through collaterals from right system. Good sized D1 shows tight proximal stenosis.</t>
  </si>
  <si>
    <t xml:space="preserve">M ISMAIL S/O M MOOSA </t>
  </si>
  <si>
    <t>1074/775/22</t>
  </si>
  <si>
    <t>1075/776/22</t>
  </si>
  <si>
    <t xml:space="preserve">M NAZEER S/O M SIDDIQUE </t>
  </si>
  <si>
    <t>16,NOV,2022</t>
  </si>
  <si>
    <t>Large wrap around vessel with mild ISR in previously placed stent.</t>
  </si>
  <si>
    <t>Mild ISR in previously placed stents and RCA occlusion (CTO)</t>
  </si>
  <si>
    <t>Large wrap around vessel with moderate mid disease. Fair sized D1 shows tight proximal stenosis.</t>
  </si>
  <si>
    <t xml:space="preserve">Non-Dominant fair sized vessel with mild ostial disease. Small caliber OM1 shows tight proximal stenosis. </t>
  </si>
  <si>
    <t xml:space="preserve">Dominant vessel with tight proximal stenosis having intraluminal haziness and tight mid stenosis. </t>
  </si>
  <si>
    <t>SHEHNAZ AKHTER W/O GHULAM JILLANI</t>
  </si>
  <si>
    <t>1076/777/22</t>
  </si>
  <si>
    <t>Large wrap around Calcified vessel with tight ostial stenosis and mild to moderate mid disease.Fair sized D1 shows tight proximal stenosis.</t>
  </si>
  <si>
    <t>Non-Dominant vessel with moderate ostio-proximal disease and tight mid stenosis. Fair sized OM1 shows tight ostial stenosis.</t>
  </si>
  <si>
    <t>Dominant vessel with mild proximal and mild mid disease followed by tight distal stenosis. PLV shows tight ostial stenosis.</t>
  </si>
  <si>
    <t xml:space="preserve">ZAFAR ABBAS S/O M RAMZAN </t>
  </si>
  <si>
    <t>1077/778/22</t>
  </si>
  <si>
    <t>Co-Dominant vessel with total proximal occlusion,distal vessel fills faintly retrogradely through collaterals from left system.</t>
  </si>
  <si>
    <t>Non-Dominant vessel with moderate Ectasia,mild ostial disease followed by tight mid stenosis having intraluminal haziness and TIMI II flow in distal vessel.</t>
  </si>
  <si>
    <t>Dominant vessel with moderate ectasia in proximal part and tight mid stenosis having sluggish flow in distal vessel.</t>
  </si>
  <si>
    <t>PCI to LCx /RCA.</t>
  </si>
  <si>
    <t>MANZOOR HUSSAIN S/O SHUKAR-UL-DIN</t>
  </si>
  <si>
    <t>1078/779/22</t>
  </si>
  <si>
    <t xml:space="preserve">AKBARI W/O KHURSHEED ALAM </t>
  </si>
  <si>
    <t>1079/780/22</t>
  </si>
  <si>
    <t>17,NOV,2022</t>
  </si>
  <si>
    <t>Large wrap around vessel with Critical proximal stenosis having intraluminal haziness and TIMI II flow in distal vessel.</t>
  </si>
  <si>
    <t>Dominant vessel with mild ectasia and mild proximal disease.</t>
  </si>
  <si>
    <t>Non-Dominant small sized vessel with mild mid disease.</t>
  </si>
  <si>
    <t>Large wrap around vessel with moderate ectasia in proximal-mid part and mild proximal disease having TIMI II flow in distal vessel.</t>
  </si>
  <si>
    <t>Non-Dominant vessel with mild mid disease and sluggish flow in distal vessel.</t>
  </si>
  <si>
    <t>Dominant vessel with moderate ectasia in proximal segment followed by moderately tight mid disease having TIMI II flow in distal vessel.Fair sized PDA shows moderate ostio-proximal disease.</t>
  </si>
  <si>
    <t>Medical Management and Risk factors modification. Anticoagulation. PCI to RCA for refractory symptoms.</t>
  </si>
  <si>
    <t xml:space="preserve">NAJMA FIRDOUS W/O TAJAMUL KHAN </t>
  </si>
  <si>
    <t>1080/781/22</t>
  </si>
  <si>
    <t>Large wrap around vessel with subtotal mid occlusion having intraluminal haziness. Distal vessel fills retrogradely through collaterals from right system.</t>
  </si>
  <si>
    <t xml:space="preserve">RAZIA BEGUM W/O MANZOOR AHMED </t>
  </si>
  <si>
    <t>1081/782/22</t>
  </si>
  <si>
    <t>Dominant vessel with critical proximal stenosis having intraluminal haziness and TIMI II flow in distal vessel.</t>
  </si>
  <si>
    <t xml:space="preserve">ZAIN UL ABIDEEN S/O GHULAM MUHAMMAD </t>
  </si>
  <si>
    <t>1082/783/22</t>
  </si>
  <si>
    <t>18,NOV,2022</t>
  </si>
  <si>
    <t>1083/784/22</t>
  </si>
  <si>
    <t>1084/785/22</t>
  </si>
  <si>
    <t>1085/786/22</t>
  </si>
  <si>
    <t xml:space="preserve">WAQAS ALI S/O TAJ MUHAMMAD </t>
  </si>
  <si>
    <t>separate origion of Large wrap around Calcified vessel with tight ostial stenosis followed by total proximal occlusion, Distal vessel fills faintly antegradely aswell as retrogradely through collaterals from right system.</t>
  </si>
  <si>
    <t>separate origion of Dominant vessel with critical proximal stenosis and tight mid stenosis.</t>
  </si>
  <si>
    <t>Dominant vessel with critical proximal stenosis and tight mid stenosis having intraluminal haziness.</t>
  </si>
  <si>
    <t>Large wrap around vessel with moderate ectasia in proximal-mid part having TIMI II flow in distal vessel.</t>
  </si>
  <si>
    <t>Co-Dominant normal vessel with mild ectasia and sluggish flow in distal vessel.</t>
  </si>
  <si>
    <t xml:space="preserve">M ANWAR S/O NAWAB DEEN </t>
  </si>
  <si>
    <t>Large wrap around Calcified vessel with total mid occlusion, Distal vessel fills faintly antegradely aswell as retrogradely through collaterals from right system.</t>
  </si>
  <si>
    <t>Non-Dominant vessel with tight proximal stenosis of good sized OM1.</t>
  </si>
  <si>
    <t>Dominant calcified vessel with moderate proximal disease and total mid occlusion, distal vessel fills antegradely through bridging collaterals aswell as retrogradely through collaterals from left system.</t>
  </si>
  <si>
    <t>GHAZANFAR ALI S/O GHULAM HUSSAIN</t>
  </si>
  <si>
    <t>Dominant vessel with mild ectasia and tight distal stenosis. Tight mid stenosis of fair sized OM1.</t>
  </si>
  <si>
    <t>Non-Dominant fair sized vessel with tight proximal stenosis and tight mid stenosis.</t>
  </si>
  <si>
    <t>Large wrap around vessel with mild ostial disease and focal tight ISR in previously placed stent.</t>
  </si>
  <si>
    <t>Three vessel coronary Artery Disease. Tight ISR in LAD stent</t>
  </si>
  <si>
    <t>1086/787/22</t>
  </si>
  <si>
    <t xml:space="preserve"> Large wrap around vessel with mild ISR of previously placed stent having sluggish flow in distal vessel. Fair sized D1 shows tight ostial stenosis.</t>
  </si>
  <si>
    <t>Dominant vessel with mild proximal stenosis and tight distal stenosis near bifurcation.</t>
  </si>
  <si>
    <t>Mild ISR with single vessel coronary artery disease.</t>
  </si>
  <si>
    <t>SHEHBAZ ALI S/O HASEEB-UL-REHMAN</t>
  </si>
  <si>
    <t>KHURSHEED MAZHAR S/O GHULAM HAIDER</t>
  </si>
  <si>
    <t>1087/788/22</t>
  </si>
  <si>
    <t>1088/789/22</t>
  </si>
  <si>
    <t>19,NOV,2022</t>
  </si>
  <si>
    <t xml:space="preserve"> Large wrap around calcified vessel with severe diffuse ISR of previously placed stent causing total mid occlusion,distal vessel fills faintly antegradely aswell as retrogradely through collaterals from right system.</t>
  </si>
  <si>
    <t>Non-Dominant vessel with tight distal stenosis.Small sized OM1 shows total proximal occlusion,distal vessel fills retrogradely through ipsilateral collaterals.</t>
  </si>
  <si>
    <t>Dominant vessel with moderate diffuse proximal-mid disease followed by tight distal stenosis involving ostium of both fair sized PDA and PLV.</t>
  </si>
  <si>
    <t>Three vessel coronary Artery Disease. ISR with total LAD Occlusion.</t>
  </si>
  <si>
    <t xml:space="preserve"> Large wrap around vessel with tight mid stenosis of large Diagonal LAD, fair sized septal LAD shows total distal occlusion,distal vessel fills retrogradely through ipsilateral collaterals.</t>
  </si>
  <si>
    <t>Non-Dominant vessel with tight proximal stenosis and total mid occlusion.</t>
  </si>
  <si>
    <t>Dominant  vessel with mild ectasia and tight distal stenosis. Fair sized OM1 shows tight proximal stenosis.</t>
  </si>
  <si>
    <t xml:space="preserve">RAJ BIBI W/O GEORGE MASIH </t>
  </si>
  <si>
    <t>1089/790/22</t>
  </si>
  <si>
    <t>Bifurcating vessel with mild Distal disease.</t>
  </si>
  <si>
    <t xml:space="preserve"> Large wrap around vessel with mild proximal disease followed by tight proximal-mid stenosis involving the ostium of fair sized D1 which shows tight ostial stenosis.</t>
  </si>
  <si>
    <t>Dominant vessel with critical proximal stenosis having intraluminal haziness and moderate mid disease having sluggish flow in distal vessel. Fair sized PDA fills antegradely aswell as retrogradely through collaterals from left system.</t>
  </si>
  <si>
    <t xml:space="preserve">M ISMAIL S/O ABDUL MAJEED </t>
  </si>
  <si>
    <t>1090/791/22</t>
  </si>
  <si>
    <t>separate origion of large sized calcified vessel with tight ostial stenosis and total mid occlusion,distal vessel fills retrogradely through ipsilateral collaterals.</t>
  </si>
  <si>
    <t>separate origion of Dominant vessel with moderate ectasia. Fair sized OM1 shows diffuse proximal-mid disease and OM2 shows tight proximal stenosis.</t>
  </si>
  <si>
    <t xml:space="preserve">SALAMAT ALI S/O AMANAT ALI </t>
  </si>
  <si>
    <t>1091/792/22</t>
  </si>
  <si>
    <t>PCI to RCA (Culprit vessel). Staged PCI to LAD.</t>
  </si>
  <si>
    <t>Large wrap around vessel with moderate proximal disease having intraluminal haziness and TIMI II flow in distal vessel.</t>
  </si>
  <si>
    <t>Non-Dominant normal vessel with sluggish flow in distal vessel.</t>
  </si>
  <si>
    <t>Dominant  vessel with moderate ectasia and TIMI II flow in distal vessel.</t>
  </si>
  <si>
    <t xml:space="preserve">M ASIF HUSSAIN S/O MALIK HUSSAIN </t>
  </si>
  <si>
    <t>1092/793/22</t>
  </si>
  <si>
    <t>20,NOV,2022</t>
  </si>
  <si>
    <t>Large wrap around vessel with Tight proximal stenosis having intraluminal haziness and TIMI II flow in distal vessel.</t>
  </si>
  <si>
    <t>Dominant  vessel with mild ectasia and sluggish flow in distal vessel.</t>
  </si>
  <si>
    <t>Mild Ectasia with single vessel coronary artery disease.</t>
  </si>
  <si>
    <t>SEEMA BIBI W/O DIN MUHAMMAD</t>
  </si>
  <si>
    <t>1093/794/22</t>
  </si>
  <si>
    <t>21,NOV,2022</t>
  </si>
  <si>
    <t>Non-Dominant vessel with mild proximal and mild distal disease,mild ectasia in mid part having sluggish flow in distal vessel.</t>
  </si>
  <si>
    <t>Dominant  vessel with moderate ectasia in proximal and distal segments, tight proximal stenosis and mild mid and mild distal disease having TIMI II flow in distal vessel. Fair sized PDA shows moderate ostial disease.</t>
  </si>
  <si>
    <t>Large wrap around calcified vessel with moderately Tight proximal stenosis having sluggish flow in distal vessel.</t>
  </si>
  <si>
    <t>Moderate ectasia with Two vessel coronary Artery Disease.</t>
  </si>
  <si>
    <t xml:space="preserve">M SADIQ S/O MAQBOOL AHMED </t>
  </si>
  <si>
    <t>1094/795/22</t>
  </si>
  <si>
    <t xml:space="preserve">KHALID MASIH S/O MANZOOR </t>
  </si>
  <si>
    <t>1095/796/22</t>
  </si>
  <si>
    <t xml:space="preserve">ASIF MEHMOOD S/O M TUFAIL </t>
  </si>
  <si>
    <t>1096/797/22</t>
  </si>
  <si>
    <t>Non-Dominant vessel with mild ectasia and sluggish flow in distal vessel.</t>
  </si>
  <si>
    <t>Dominant vessel with moderate ectasia having TIMI II flow in distal vessel.</t>
  </si>
  <si>
    <t>Large wrap around calcified vessel with Tight ostio-proximal stenosis followed by tight mid-distal stenosis having sluggish flow in distal vessel.</t>
  </si>
  <si>
    <t>Mild LMS and Single vessel coronary Artery Disease.</t>
  </si>
  <si>
    <t>Large wrap around vessel with mild ectasia in proximal part and mild mid disease  having sluggish flow in distal vessel.</t>
  </si>
  <si>
    <t>Trifurcating vessel with mild distal tappering</t>
  </si>
  <si>
    <t xml:space="preserve">M ASAD ULLAH S/O M YASEEN HALEEM </t>
  </si>
  <si>
    <t>1097/798/22</t>
  </si>
  <si>
    <t>22,NOV,2022</t>
  </si>
  <si>
    <t>1098/799/22</t>
  </si>
  <si>
    <t>1099/800/22</t>
  </si>
  <si>
    <t>1100/801/22</t>
  </si>
  <si>
    <t>1101/802/22</t>
  </si>
  <si>
    <t>Large wrap around vessel with moderate ectasia in proximal part having TIMI II flow in distal vessel.</t>
  </si>
  <si>
    <t xml:space="preserve">RANI BIBI W/O ASHIQ ALI </t>
  </si>
  <si>
    <t xml:space="preserve">M KHALIL S/O ALEEM UD DIN </t>
  </si>
  <si>
    <t>Large wrap around calcified tortous vessel with Tight mid stenosis.</t>
  </si>
  <si>
    <t>Dominant vessel with tight proximal stenosis having intraluminal haziness and total mid occlusion,distal vessel fills retrogradely through collaterals from left system.</t>
  </si>
  <si>
    <t>ANWAR ALI S/O ABDUL SHAKOOR</t>
  </si>
  <si>
    <t xml:space="preserve">YASMEEN JAVED W/O JAVED IQBAL </t>
  </si>
  <si>
    <t>Large wrap around calcified vessel with Tight ostio-proximal stenosis and critical proximal stenosis having intraluminal haziness and TIMI II flow in distal vessel.</t>
  </si>
  <si>
    <t>Co- Dominant fair sized vessel with tight proximal amd moderate mid disease.</t>
  </si>
  <si>
    <t>Co-Dominant vessel with mild ostial and mild mid disease. Small caliber OM1 shows tight ostial stenosis</t>
  </si>
  <si>
    <t xml:space="preserve">Large wrap around with mild ostial and moderate mid disease. </t>
  </si>
  <si>
    <t>AYAZ MAHMOOD S/O NIAZ MAHMOOD</t>
  </si>
  <si>
    <t>1102/803/22</t>
  </si>
  <si>
    <t>23,NOV,2022</t>
  </si>
  <si>
    <t>1103/804/22</t>
  </si>
  <si>
    <t>1104/805/22</t>
  </si>
  <si>
    <t>Large wrap around with moderate proximal disease having intraluminal haziness involving ostium of fair sized D1 which itself shows tight ostio-proximal disease.</t>
  </si>
  <si>
    <t>PCI to LCx and RCA.</t>
  </si>
  <si>
    <t>Non-Dominant vessel with severe diffuse mid-distal disease having intraluminal haziness. Fair sized OM1 shows tight ostial stenosis.</t>
  </si>
  <si>
    <t xml:space="preserve">SHAHIDA RAZZAQ W/O M RAZZAQ </t>
  </si>
  <si>
    <t>Large wrap around calcified vessel with moderate ostio-proximal disease and tight mid stenosis followed by severe diffuse mid-dista disease.</t>
  </si>
  <si>
    <t>Non-Dominant vessel with tight ostial stenosis and total mid occlusion,distal vessel fills retrogradely through ipsilateral collaterals.</t>
  </si>
  <si>
    <t>Dominant vessel with moderate ostial disease,severe diffuse proximal-mid disease followed by tight distal stenosis at bifurcation involving fair sized PDA and PLV which itself shows tight ostial stenosis.</t>
  </si>
  <si>
    <t xml:space="preserve">MASHOOD ASLAM DAR S/O M ASLAM DAR </t>
  </si>
  <si>
    <t>Large wrap around vessel with moderate ectasia in proximal-mid part with mild mid disease having sluggish flow in distal vessel.</t>
  </si>
  <si>
    <t>Dominant vessel with moderate ectasia and mild distal disease having TIMI II flow in distal vessel.</t>
  </si>
  <si>
    <t>Moderate ectatic coronary angiogram with mild coronary Artery disease.</t>
  </si>
  <si>
    <t xml:space="preserve">KHADIM HUSSAIN S/O ABDUL GHANI </t>
  </si>
  <si>
    <t>1105/806/22</t>
  </si>
  <si>
    <t>Large wrap around calcified vessel with mild ostial disease and tight mid stenosis. fair sized D1 shows tight ostio-proximal disease.</t>
  </si>
  <si>
    <t>Co-Dominant vessel with moderate mid disease and tight distal stenosis. Fair sized OM1 shows tight ostio-proxi9mal stenosis.</t>
  </si>
  <si>
    <t>MUHAMMAD AKRAM S/O MUHAMMAD ARIF</t>
  </si>
  <si>
    <t>1106/807/22</t>
  </si>
  <si>
    <t>24,NOV,2022</t>
  </si>
  <si>
    <t>Large wrap around calcified vessel with mild ostial disease and tight Proximal stenosis having intraluminal haziness followed by moderate mid disease.</t>
  </si>
  <si>
    <t>1107/808/22</t>
  </si>
  <si>
    <t xml:space="preserve">M MANSHA S/O MUHAMMAD </t>
  </si>
  <si>
    <t>Non-Dominant vessel with tight mid stenosis. Fair sized OM1 shows total proximal occlusion having intraluminal haziness.</t>
  </si>
  <si>
    <t>PCI TO OM1 and LCx.</t>
  </si>
  <si>
    <t>SARFRAZ MASIH S/O BOOTA MASIH</t>
  </si>
  <si>
    <t>1108/809/22</t>
  </si>
  <si>
    <t>25,NOV,2022</t>
  </si>
  <si>
    <t>Large wrap around calcified vessel with critical Proximal stenosis having intraluminal haziness involving origion of fair sized D1 which itself shows tight ostio-proximal stenosis and sluggish flow in distal vessel.</t>
  </si>
  <si>
    <t>Co-Dominant calcified vessel with tight proximnal stenosis.Good sized OM1 shows tight proximal stenosis.</t>
  </si>
  <si>
    <t>Co-Dominant vessel with critical proximal stenosis having intraluminal haziness and TIMI I-II flow  in distal vessel.</t>
  </si>
  <si>
    <t xml:space="preserve">M SARWAR S/O M NAWAZ </t>
  </si>
  <si>
    <t>1109/810/22</t>
  </si>
  <si>
    <t>Large wrap around vessel with previously placed patent stents having sluggish flow in distal vessel.</t>
  </si>
  <si>
    <t xml:space="preserve">NASEER MASIH S/O NAZEER MASIH </t>
  </si>
  <si>
    <t>1110/811/22</t>
  </si>
  <si>
    <t>Non-Dominant vessel with mild ISR in previously placed stent having sluggish flow in distal vessel.</t>
  </si>
  <si>
    <t>Large wrap around vessel with mild ectasia in proximal-mid part having sluggish flow in distal vessel.</t>
  </si>
  <si>
    <t xml:space="preserve">Non-Dominant normal vessel </t>
  </si>
  <si>
    <t xml:space="preserve">Dominant vessel with mild ectasia and tight stenosis at proximal-mid part having intraluminal haziness and TIMI II flow in distal vessel. </t>
  </si>
  <si>
    <t>PCI to RCA (Culprit vessel)</t>
  </si>
  <si>
    <t>ARSHAD IQBAL BHATTI S/O M RAFIQUE</t>
  </si>
  <si>
    <t>1111/812/22</t>
  </si>
  <si>
    <t>Large wrap around vessel with moderate ectasia in proximal-mid part having sluggish flow in distal vessel.</t>
  </si>
  <si>
    <t>Co-Dominant vessel having mild ectasia with sluggish flow in distal vessel.</t>
  </si>
  <si>
    <t>Dominant vessel with moderate ectasia and moderate proximal disease followed by moderate mid disease having TIMI II flow in distal vessel.</t>
  </si>
  <si>
    <t xml:space="preserve">Mild Ectasia with single vessel coronary artery disease. </t>
  </si>
  <si>
    <t>Moderate ectasia and Mild ISR of previously placed stents. Moderate single vessel coronary artery disease.</t>
  </si>
  <si>
    <t>MUHAMMAD ASLAM S/O MUHAMMAD YOUSAF</t>
  </si>
  <si>
    <t>1112/813/22</t>
  </si>
  <si>
    <t>26,NOV,2022</t>
  </si>
  <si>
    <t>MUHAMMAD HUSSAIN S/O MUHAMMAD SHARIF</t>
  </si>
  <si>
    <t>1113/814/22</t>
  </si>
  <si>
    <t>Right Femoral Artery</t>
  </si>
  <si>
    <t xml:space="preserve">KHIZAR HAYAT S/O M HAYAT </t>
  </si>
  <si>
    <t>1114/815/22</t>
  </si>
  <si>
    <t>Normal Bifurcating vessel. Limited views due to renal dysfunction.</t>
  </si>
  <si>
    <t>Large wrap around heavily calcified vessel with severe diffuse ostio-Proximal disease followed by critical mid stenosis.</t>
  </si>
  <si>
    <t>Dominant calcified vessel with mild ectasia,tight mid stenosis and tight distal stenosis having sluggish flow in distal vessel.</t>
  </si>
  <si>
    <t>Non-Dominant small caliber vessel with tight mid stenosis.</t>
  </si>
  <si>
    <t>Bifurcating calcified vessel</t>
  </si>
  <si>
    <t>Large wrap around heavily calcified vessel with mild Proximal disease followed by total mid occlusion having intraluminal haziness,distal vessel fills faintly antegradely aswell as retrogradely through collaterals from left system.</t>
  </si>
  <si>
    <t>Non-Dominant vessel with tight mid stenosis.High OM1 shows tight ostio-proximal stenosis.</t>
  </si>
  <si>
    <t>Dominant vessel with critical proximal stenosis having intraluminal haziness and moderate distal disease having TIMI II flow  in distal vessel.</t>
  </si>
  <si>
    <t xml:space="preserve">Large wrap around calcified vessel with moderate Proximal disease. </t>
  </si>
  <si>
    <t>Co-Dominant vessel with severe diffuse proximal-mid disease .</t>
  </si>
  <si>
    <t>Co-Dominant vessel with diffuse proximal-mid disease and tight distal stenosis.</t>
  </si>
  <si>
    <t>PCI to  RCA and LCx .</t>
  </si>
  <si>
    <t>MUSHTAQ AHMED S/O GHULAM HAIDER</t>
  </si>
  <si>
    <t>1115/816/22</t>
  </si>
  <si>
    <t>27,NOV,2022</t>
  </si>
  <si>
    <t>Right Radial Artery ( Limited views due to renal dysfunction.)</t>
  </si>
  <si>
    <t>Short normal Bifurcating vessel.</t>
  </si>
  <si>
    <t>Large wrap around vessel with moderately ectatic vessel with TIMI-II flow in distal vessel.</t>
  </si>
  <si>
    <t>Non-Dominant vessel with moderately ectatic with moderate mid disease amd TIMI-II flow in distal vessel.</t>
  </si>
  <si>
    <t>Dominant vessel with severely ectatic vessel with severe diffuse proximal-mid disease followed by tight distal stenosis.</t>
  </si>
  <si>
    <t>Ectatic vessel with Two vessel coronary Artery Disease.</t>
  </si>
  <si>
    <t>PCT TO RCA with Inj. Aggrastate.</t>
  </si>
  <si>
    <t xml:space="preserve">PARVEEN AKHTER W/O ABDUL REHMAN </t>
  </si>
  <si>
    <t>1116/817/22</t>
  </si>
  <si>
    <t>28,NOV,2022</t>
  </si>
  <si>
    <t xml:space="preserve">Right Radial Artery </t>
  </si>
  <si>
    <t>M HANIF S/O BASHIR AHMED</t>
  </si>
  <si>
    <t>1117/818/22</t>
  </si>
  <si>
    <t>Separate origion of large wrap around vessel with mild mid disease.</t>
  </si>
  <si>
    <t>separate origion of co-dominant vessel with tight mid stenosis.</t>
  </si>
  <si>
    <t>Co-Dominant vessel with mild proximal,tight mid stenosis having intraluminal haziness followed by moderate distal disease.</t>
  </si>
  <si>
    <t>Large wrap around calcified vessel with moderate ectasia and critical mid stenosis having intraluminal haziness with TIMI II flow in distal vessel.</t>
  </si>
  <si>
    <t>Co-Dominant vessel with moderate ectasia and mild mid disease having sluggish flow in distal vessel.</t>
  </si>
  <si>
    <t>Co-Dominant vessel with severe diffuse proximal-mid disease having intraluminal haziness.</t>
  </si>
  <si>
    <t>SHOUKAT IQBAL S/O RAJA IQBAL KHAN</t>
  </si>
  <si>
    <t>YASMEEN W/O ABDUL SATTAR</t>
  </si>
  <si>
    <t>29,NOV,2022</t>
  </si>
  <si>
    <t>1118/819/22</t>
  </si>
  <si>
    <t>1119/820/22</t>
  </si>
  <si>
    <t>1120/821/22</t>
  </si>
  <si>
    <t>1121/822/22</t>
  </si>
  <si>
    <t>SHEHNAZ PARVEEN W/O M IRSHAD BUTT</t>
  </si>
  <si>
    <t>Non-Dominant vessel with tight proximal stenosis involving the ostium of small sized OM1 which itself shows tight ostial stenosis having intraluminal haziness followed by tight mid stenosis</t>
  </si>
  <si>
    <t xml:space="preserve">Non-Dominant vessel with tight distal stenosis. </t>
  </si>
  <si>
    <t>Dominant vessel with total proximal occlusion having intraluminal haziness,distal vessel fills faintly retrogradely through collaterals from left system.</t>
  </si>
  <si>
    <t xml:space="preserve">PCT TO RCA (culprit vessel). Staged PCI to LAD. </t>
  </si>
  <si>
    <t xml:space="preserve">SHABBIR AHMED S/O BAIG ALI </t>
  </si>
  <si>
    <t>Large wrap around vessel with mild to moderate ostial disease and tight proximal-mid stenosis.</t>
  </si>
  <si>
    <t>Co-Dominant vessel with mild proximal disease and tight distal stenosis at bifurcation having intraluminal haziness involving ostium of fair sized OM2 which shows tight ostio-proximal stenosis having sluggish flow in distal vessel.</t>
  </si>
  <si>
    <t>Co-Dominant vessel with aberrant origion near left cusp shows tight proximal stenosis and tight mid stenosis.</t>
  </si>
  <si>
    <t>Co-Dominant vessel with mild proximal disease of fair sized OM1.</t>
  </si>
  <si>
    <t>Co-Dominant vessel with sluggish distal flow .</t>
  </si>
  <si>
    <t>MUHAMMAD RAMZAN S/O FAQEER MUHAMMAD</t>
  </si>
  <si>
    <t>1122/823/22</t>
  </si>
  <si>
    <t>Co-Dominant vessel with tight mid stenosis having intraluminal haziness with sluggish flow in distal vessel.</t>
  </si>
  <si>
    <t>Co-Dominant vessel with mild mid disease and sluggish distal flow .</t>
  </si>
  <si>
    <t>PCI to LCx( culprit vessel).</t>
  </si>
  <si>
    <t>ASHIQ ALI S/O REHMAT ALI</t>
  </si>
  <si>
    <t>30,NOV,2022</t>
  </si>
  <si>
    <t>KUBRA BIBI W/O KHAN MUHAMMAD</t>
  </si>
  <si>
    <t>ALLAH DITTA S/O AKBAR ALI</t>
  </si>
  <si>
    <t>1123/824/22</t>
  </si>
  <si>
    <t>1124/825/22</t>
  </si>
  <si>
    <t>1125/826/22</t>
  </si>
  <si>
    <t>Large wrap around vessel with Moderate ectasia in proximal part having moderate lesion in mid part having intraluminal haziness with TIMI-II flow in distal vessel.</t>
  </si>
  <si>
    <t>Non-Dominant vessel with mild proximal and mild mid disease.</t>
  </si>
  <si>
    <t>Dominant vessel with mild ectasia having mild generalised irregularities and TIMI II flow in distal vessel.</t>
  </si>
  <si>
    <t>Moderate Single vessel disease with moderate ectasia.</t>
  </si>
  <si>
    <t>Large wrap around vessel with Moderate ectasia with TIMI-II flow in distal vessel.</t>
  </si>
  <si>
    <t>Co-Dominant vessel with severe ectasia having TIMI II flow in distal vessel.</t>
  </si>
  <si>
    <t>Co-Dominant vessel with mild ectasia having TIMI II-III flow in distal vessel.</t>
  </si>
  <si>
    <t>Large wrap around vessel with Moderate ectasia in proximal-mid part having TIMI-II flow in distal vessel.</t>
  </si>
  <si>
    <t>Dominant vessel with mild ectasia having TIMI II flow in distal vessel.</t>
  </si>
  <si>
    <t>MUHAMMAD ARSHAD S/O ABDUL GHAFOOR</t>
  </si>
  <si>
    <t>IRFAN ABBAS S/O M RIAZ</t>
  </si>
  <si>
    <t>1126/827/22</t>
  </si>
  <si>
    <t>1127/828/22</t>
  </si>
  <si>
    <t>Large wrap around vessel with Moderate ectasia having TIMI-II flow in distal vessel.</t>
  </si>
  <si>
    <t>01,DEC,2022</t>
  </si>
  <si>
    <t>Large wrap around calcified vessel with tight ostio-proximal stenosis and tight proximal stenosis. Fair sized D2 shows modertae ostial disease.</t>
  </si>
  <si>
    <t>Non-Dominant vessel with tight proximal stenosis having intraluminal haziness and tight mid stenosis.</t>
  </si>
  <si>
    <t>Dominant calcified vessel with moderately tight proximal stenosis having intraluminal haziness and mild to moderate mid disease.</t>
  </si>
  <si>
    <t xml:space="preserve">MUSARAT TAHIR W/O SYED ABID HUSSAIN TAHIR </t>
  </si>
  <si>
    <t>1128/829/22</t>
  </si>
  <si>
    <t>Large wrap around vessel with aneurysmal dilatation in proximal segment having Moderate ectasia with TIMI-II flow in distal vessel.</t>
  </si>
  <si>
    <t>Dominant vessel with aneurysmal dilatation in proximal segment having Moderate ectasia with TIMI-II flow in distal vessel.</t>
  </si>
  <si>
    <t>Bifurcating vessel with distal aneurysmal dilatation.</t>
  </si>
  <si>
    <t>Aneurysmal dilatation with moderate ectatic coronary angiogram.</t>
  </si>
  <si>
    <t xml:space="preserve">SHABANA AKHTER W/O ANWER KHAN </t>
  </si>
  <si>
    <t>1129/830/22</t>
  </si>
  <si>
    <t>Good sized vessel with moderate ostial disease and critical proximal stenosis having intraluminal haziness with TIMI-II flow in distal small caliber vessel.</t>
  </si>
  <si>
    <t>Non-Dominant vessel with tight ostial stenosis of small caliber OM1.</t>
  </si>
  <si>
    <t xml:space="preserve">RUKHSANA W/O M AFZAL KHAN </t>
  </si>
  <si>
    <t>1130/831/22</t>
  </si>
  <si>
    <t>02,DEC,2022</t>
  </si>
  <si>
    <t>Large wrap around vessel with mild ectasia and mild proximal disease and TIMI-II flow in distal vessel.</t>
  </si>
  <si>
    <t>Co-Dominant vessel with Moderate ectasia and tight mid stenosis having intraluminal haziness involving the ostium of fair sized OM2 which itself shows tight ostial stenosis with TIMI-II flow in distal vessel.</t>
  </si>
  <si>
    <t>Co-Dominant vessel with mild ectasia,moderate proximal disease and tight distal stenosis of fair sized PLV having TIMI II flow in distal vessel.</t>
  </si>
  <si>
    <t>Two vessel coronary artery disease and Moderate ectatic coronary angiogram.</t>
  </si>
  <si>
    <t>M ASLAM S/O ALLAH BAKHSH</t>
  </si>
  <si>
    <t>1131/832/22</t>
  </si>
  <si>
    <t xml:space="preserve">Normal Bifurcating vessel with clot at distal segment. </t>
  </si>
  <si>
    <t>Normal trifurcating vessel. Limited views due to renal dysfunction.</t>
  </si>
  <si>
    <t xml:space="preserve">Co-Dominant vessel with moderate mid disease. </t>
  </si>
  <si>
    <t>Large wrap around calcified vessel with critical ostio-proximal stenosis and severe diffuse proximal-mid disease having intraluminal haziness with TIMI II flow in distal vessel.</t>
  </si>
  <si>
    <t>Three vessel coronary Artery Disease with clot in distal LMS.</t>
  </si>
  <si>
    <t xml:space="preserve">ABDUL MAJEED S/O ABDUL GHAFOOR </t>
  </si>
  <si>
    <t>1132/833/22</t>
  </si>
  <si>
    <t>03,DEC,2022</t>
  </si>
  <si>
    <t>1133/834/22</t>
  </si>
  <si>
    <t>Large wrap around calcified vessel with tight proximal stenosis and tight mid stenosis having intraluminal haziness.Good sized D1 shows moderate ostial disease and D2 shows tight proximal stenosis.</t>
  </si>
  <si>
    <t>Non-Dominant calcified vessel with mild ostial disease,tight proximal and tight mid stenosis.</t>
  </si>
  <si>
    <t>Dominant vessel with moderate proximal-mid disease having intraluminal haziness. Fair sized PDA shows tight ostio-proximal stenosis.</t>
  </si>
  <si>
    <t xml:space="preserve">ZUBAIDA W/O NAWAZISH ALI </t>
  </si>
  <si>
    <t>Large wrap around vessel with two sequential tight lesions in mid part followed by tight distal stenosis.</t>
  </si>
  <si>
    <t>Large wrap around vessel with mild ISR of previously placed stent followed by tight distal stenosis.</t>
  </si>
  <si>
    <t>Mild ISR with two vessel coronary Artery Disease.</t>
  </si>
  <si>
    <t>Non-Dominant vessel with tight proximal stenosis and tight mid-distal stenosis.</t>
  </si>
  <si>
    <t>1134/835/22</t>
  </si>
  <si>
    <t>05,DEC,2022</t>
  </si>
  <si>
    <t>Non-Dominant vessel with tight focal ISR of previously placed stent in LCx having intraluminal haziness.</t>
  </si>
  <si>
    <t>Tight focal ISR with two vessel coronary Artery Disease.</t>
  </si>
  <si>
    <t>Large wrap around vessel with moderate proximal disease followed by moderately tight mid stenosis involving ostium of D2 which shows tight proximal stenosis  having sluggish flow in distal vessel.</t>
  </si>
  <si>
    <t xml:space="preserve">M RAFIQUE S/O AHMED DEEN </t>
  </si>
  <si>
    <t>1135/836/22</t>
  </si>
  <si>
    <t>Large wrap around vessel with mild to moderate ostio-proximal disease and tight mid stenosis having intraluminal haziness with TIMI II flow in distal vessel.</t>
  </si>
  <si>
    <t>Dominant vessel with mild ectasia and sluggish flow in distal vessel.</t>
  </si>
  <si>
    <t>Non-Dominant small caliber vessel with severe diffuse proximal-mid disease.</t>
  </si>
</sst>
</file>

<file path=xl/styles.xml><?xml version="1.0" encoding="utf-8"?>
<styleSheet xmlns="http://schemas.openxmlformats.org/spreadsheetml/2006/main">
  <fonts count="12">
    <font>
      <sz val="11"/>
      <color theme="1"/>
      <name val="Calibri"/>
      <family val="2"/>
      <scheme val="minor"/>
    </font>
    <font>
      <b/>
      <u/>
      <sz val="11"/>
      <color theme="1"/>
      <name val="Calibri"/>
      <family val="2"/>
      <scheme val="minor"/>
    </font>
    <font>
      <b/>
      <sz val="11"/>
      <color theme="1"/>
      <name val="Calibri"/>
      <family val="2"/>
      <scheme val="minor"/>
    </font>
    <font>
      <b/>
      <u/>
      <sz val="12"/>
      <color theme="1"/>
      <name val="Calibri"/>
      <family val="2"/>
      <scheme val="minor"/>
    </font>
    <font>
      <sz val="12"/>
      <color theme="1"/>
      <name val="Cambria"/>
      <family val="1"/>
    </font>
    <font>
      <b/>
      <sz val="12"/>
      <color theme="1"/>
      <name val="Cambria"/>
      <family val="1"/>
    </font>
    <font>
      <sz val="11"/>
      <color rgb="FFFF0000"/>
      <name val="Calibri"/>
      <family val="2"/>
      <scheme val="minor"/>
    </font>
    <font>
      <sz val="12"/>
      <color theme="1"/>
      <name val="Calibri"/>
      <family val="2"/>
      <scheme val="minor"/>
    </font>
    <font>
      <strike/>
      <sz val="12"/>
      <color theme="1"/>
      <name val="Calibri"/>
      <family val="2"/>
      <scheme val="minor"/>
    </font>
    <font>
      <b/>
      <sz val="12"/>
      <color theme="1"/>
      <name val="Calibri"/>
      <family val="2"/>
      <scheme val="minor"/>
    </font>
    <font>
      <sz val="11"/>
      <color rgb="FFC00000"/>
      <name val="Calibri"/>
      <family val="2"/>
      <scheme val="minor"/>
    </font>
    <font>
      <sz val="11"/>
      <name val="Calibri"/>
      <family val="2"/>
      <scheme val="minor"/>
    </font>
  </fonts>
  <fills count="14">
    <fill>
      <patternFill patternType="none"/>
    </fill>
    <fill>
      <patternFill patternType="gray125"/>
    </fill>
    <fill>
      <patternFill patternType="solid">
        <fgColor theme="0" tint="-0.24994659260841701"/>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theme="6" tint="-0.249977111117893"/>
        <bgColor indexed="64"/>
      </patternFill>
    </fill>
    <fill>
      <patternFill patternType="solid">
        <fgColor rgb="FF92D050"/>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0" tint="-0.499984740745262"/>
        <bgColor indexed="64"/>
      </patternFill>
    </fill>
    <fill>
      <patternFill patternType="solid">
        <fgColor theme="8" tint="-0.249977111117893"/>
        <bgColor indexed="64"/>
      </patternFill>
    </fill>
    <fill>
      <patternFill patternType="solid">
        <fgColor rgb="FFFF0000"/>
        <bgColor indexed="64"/>
      </patternFill>
    </fill>
    <fill>
      <patternFill patternType="solid">
        <fgColor theme="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right style="thin">
        <color indexed="64"/>
      </right>
      <top style="double">
        <color indexed="64"/>
      </top>
      <bottom style="thin">
        <color indexed="64"/>
      </bottom>
      <diagonal/>
    </border>
    <border>
      <left/>
      <right/>
      <top style="double">
        <color indexed="64"/>
      </top>
      <bottom style="thin">
        <color indexed="64"/>
      </bottom>
      <diagonal/>
    </border>
    <border>
      <left style="double">
        <color indexed="64"/>
      </left>
      <right/>
      <top style="double">
        <color indexed="64"/>
      </top>
      <bottom style="thin">
        <color indexed="64"/>
      </bottom>
      <diagonal/>
    </border>
    <border>
      <left/>
      <right/>
      <top style="thin">
        <color indexed="64"/>
      </top>
      <bottom style="thin">
        <color indexed="64"/>
      </bottom>
      <diagonal/>
    </border>
  </borders>
  <cellStyleXfs count="1">
    <xf numFmtId="0" fontId="0" fillId="0" borderId="0"/>
  </cellStyleXfs>
  <cellXfs count="80">
    <xf numFmtId="0" fontId="0" fillId="0" borderId="0" xfId="0"/>
    <xf numFmtId="0" fontId="1" fillId="2" borderId="1" xfId="0" applyNumberFormat="1" applyFont="1" applyFill="1" applyBorder="1" applyAlignment="1">
      <alignment wrapText="1"/>
    </xf>
    <xf numFmtId="0" fontId="1" fillId="4" borderId="1" xfId="0" applyNumberFormat="1" applyFont="1" applyFill="1" applyBorder="1" applyAlignment="1">
      <alignment wrapText="1"/>
    </xf>
    <xf numFmtId="0" fontId="1" fillId="8" borderId="1" xfId="0" applyNumberFormat="1" applyFont="1" applyFill="1" applyBorder="1" applyAlignment="1">
      <alignment wrapText="1"/>
    </xf>
    <xf numFmtId="0" fontId="1" fillId="7" borderId="1" xfId="0" applyNumberFormat="1" applyFont="1" applyFill="1" applyBorder="1" applyAlignment="1">
      <alignment wrapText="1"/>
    </xf>
    <xf numFmtId="0" fontId="0" fillId="0" borderId="1" xfId="0" applyBorder="1"/>
    <xf numFmtId="0" fontId="0" fillId="0" borderId="2" xfId="0" applyBorder="1"/>
    <xf numFmtId="0" fontId="1" fillId="6" borderId="6" xfId="0" applyNumberFormat="1" applyFont="1" applyFill="1" applyBorder="1" applyAlignment="1">
      <alignment wrapText="1"/>
    </xf>
    <xf numFmtId="0" fontId="1" fillId="6" borderId="7" xfId="0" applyNumberFormat="1" applyFont="1" applyFill="1" applyBorder="1" applyAlignment="1">
      <alignment wrapText="1"/>
    </xf>
    <xf numFmtId="0" fontId="0" fillId="0" borderId="6" xfId="0" applyBorder="1"/>
    <xf numFmtId="0" fontId="0" fillId="0" borderId="7" xfId="0" applyBorder="1"/>
    <xf numFmtId="0" fontId="0" fillId="0" borderId="6" xfId="0" applyFill="1" applyBorder="1"/>
    <xf numFmtId="0" fontId="0" fillId="0" borderId="1" xfId="0" applyFill="1" applyBorder="1"/>
    <xf numFmtId="0" fontId="0" fillId="0" borderId="7" xfId="0" applyFill="1" applyBorder="1"/>
    <xf numFmtId="0" fontId="0" fillId="0" borderId="2" xfId="0" applyFill="1" applyBorder="1"/>
    <xf numFmtId="0" fontId="1" fillId="4" borderId="6" xfId="0" applyNumberFormat="1" applyFont="1" applyFill="1" applyBorder="1" applyAlignment="1">
      <alignment wrapText="1"/>
    </xf>
    <xf numFmtId="0" fontId="1" fillId="4" borderId="7" xfId="0" applyNumberFormat="1" applyFont="1" applyFill="1" applyBorder="1" applyAlignment="1">
      <alignment wrapText="1"/>
    </xf>
    <xf numFmtId="0" fontId="1" fillId="8" borderId="6" xfId="0" applyNumberFormat="1" applyFont="1" applyFill="1" applyBorder="1" applyAlignment="1">
      <alignment wrapText="1"/>
    </xf>
    <xf numFmtId="0" fontId="1" fillId="7" borderId="6" xfId="0" applyNumberFormat="1" applyFont="1" applyFill="1" applyBorder="1" applyAlignment="1">
      <alignment wrapText="1"/>
    </xf>
    <xf numFmtId="0" fontId="0" fillId="12" borderId="6" xfId="0" applyFill="1" applyBorder="1"/>
    <xf numFmtId="0" fontId="0" fillId="12" borderId="1" xfId="0" applyFill="1" applyBorder="1"/>
    <xf numFmtId="0" fontId="0" fillId="12" borderId="7" xfId="0" applyFill="1" applyBorder="1"/>
    <xf numFmtId="0" fontId="0" fillId="12" borderId="2" xfId="0" applyFill="1" applyBorder="1"/>
    <xf numFmtId="0" fontId="1" fillId="6" borderId="2" xfId="0" applyNumberFormat="1" applyFont="1" applyFill="1" applyBorder="1" applyAlignment="1">
      <alignment wrapText="1"/>
    </xf>
    <xf numFmtId="49" fontId="0" fillId="0" borderId="1" xfId="0" applyNumberFormat="1" applyFill="1" applyBorder="1"/>
    <xf numFmtId="49" fontId="0" fillId="0" borderId="1" xfId="0" applyNumberFormat="1" applyBorder="1"/>
    <xf numFmtId="49" fontId="0" fillId="12" borderId="1" xfId="0" applyNumberFormat="1" applyFill="1" applyBorder="1"/>
    <xf numFmtId="49" fontId="1" fillId="6" borderId="1" xfId="0" applyNumberFormat="1" applyFont="1" applyFill="1" applyBorder="1" applyAlignment="1">
      <alignment wrapText="1"/>
    </xf>
    <xf numFmtId="0" fontId="2" fillId="0" borderId="6" xfId="0" applyFont="1" applyFill="1" applyBorder="1"/>
    <xf numFmtId="0" fontId="1" fillId="10" borderId="4" xfId="0" applyNumberFormat="1" applyFont="1" applyFill="1" applyBorder="1" applyAlignment="1">
      <alignment horizontal="center" wrapText="1"/>
    </xf>
    <xf numFmtId="49" fontId="0" fillId="0" borderId="2" xfId="0" applyNumberFormat="1" applyFill="1" applyBorder="1"/>
    <xf numFmtId="17" fontId="0" fillId="0" borderId="6" xfId="0" applyNumberFormat="1" applyBorder="1"/>
    <xf numFmtId="0" fontId="1" fillId="9" borderId="9" xfId="0" applyNumberFormat="1" applyFont="1" applyFill="1" applyBorder="1" applyAlignment="1">
      <alignment horizontal="center" wrapText="1"/>
    </xf>
    <xf numFmtId="0" fontId="3" fillId="10" borderId="4" xfId="0" applyNumberFormat="1" applyFont="1" applyFill="1" applyBorder="1" applyAlignment="1">
      <alignment horizontal="center" wrapText="1"/>
    </xf>
    <xf numFmtId="17" fontId="0" fillId="0" borderId="2" xfId="0" applyNumberFormat="1" applyBorder="1"/>
    <xf numFmtId="0" fontId="1" fillId="5" borderId="9" xfId="0" applyNumberFormat="1" applyFont="1" applyFill="1" applyBorder="1" applyAlignment="1">
      <alignment horizontal="center" wrapText="1"/>
    </xf>
    <xf numFmtId="0" fontId="1" fillId="6" borderId="11" xfId="0" applyNumberFormat="1" applyFont="1" applyFill="1" applyBorder="1" applyAlignment="1">
      <alignment wrapText="1"/>
    </xf>
    <xf numFmtId="0" fontId="0" fillId="0" borderId="11" xfId="0" applyFill="1" applyBorder="1"/>
    <xf numFmtId="0" fontId="0" fillId="0" borderId="11" xfId="0" applyBorder="1"/>
    <xf numFmtId="0" fontId="0" fillId="12" borderId="11" xfId="0" applyFill="1" applyBorder="1"/>
    <xf numFmtId="0" fontId="4" fillId="0" borderId="0" xfId="0" applyFont="1"/>
    <xf numFmtId="0" fontId="5" fillId="0" borderId="0" xfId="0" applyFont="1" applyAlignment="1">
      <alignment horizontal="left" indent="5"/>
    </xf>
    <xf numFmtId="0" fontId="5" fillId="0" borderId="0" xfId="0" applyFont="1"/>
    <xf numFmtId="0" fontId="0" fillId="0" borderId="1" xfId="0" applyBorder="1" applyAlignment="1"/>
    <xf numFmtId="0" fontId="0" fillId="0" borderId="6" xfId="0" applyFont="1" applyFill="1" applyBorder="1"/>
    <xf numFmtId="0" fontId="0" fillId="6" borderId="7" xfId="0" applyFill="1" applyBorder="1"/>
    <xf numFmtId="0" fontId="0" fillId="13" borderId="7" xfId="0" applyFill="1" applyBorder="1"/>
    <xf numFmtId="0" fontId="6" fillId="0" borderId="2" xfId="0" applyFont="1" applyBorder="1"/>
    <xf numFmtId="0" fontId="6" fillId="0" borderId="7" xfId="0" applyFont="1" applyFill="1" applyBorder="1"/>
    <xf numFmtId="0" fontId="6" fillId="0" borderId="1" xfId="0" applyFont="1" applyBorder="1" applyAlignment="1"/>
    <xf numFmtId="0" fontId="7" fillId="0" borderId="1" xfId="0" applyFont="1" applyFill="1" applyBorder="1"/>
    <xf numFmtId="0" fontId="7" fillId="0" borderId="6" xfId="0" applyFont="1" applyFill="1" applyBorder="1"/>
    <xf numFmtId="0" fontId="4" fillId="0" borderId="0" xfId="0" applyFont="1" applyAlignment="1"/>
    <xf numFmtId="0" fontId="7" fillId="0" borderId="0" xfId="0" applyFont="1"/>
    <xf numFmtId="0" fontId="7" fillId="0" borderId="1" xfId="0" applyFont="1" applyBorder="1"/>
    <xf numFmtId="0" fontId="0" fillId="6" borderId="7" xfId="0" applyFont="1" applyFill="1" applyBorder="1"/>
    <xf numFmtId="0" fontId="0" fillId="3" borderId="7" xfId="0" applyFill="1" applyBorder="1"/>
    <xf numFmtId="0" fontId="6" fillId="0" borderId="7" xfId="0" applyFont="1" applyBorder="1"/>
    <xf numFmtId="0" fontId="10" fillId="0" borderId="1" xfId="0" applyFont="1" applyBorder="1" applyAlignment="1"/>
    <xf numFmtId="0" fontId="10" fillId="0" borderId="1" xfId="0" applyFont="1" applyBorder="1"/>
    <xf numFmtId="0" fontId="10" fillId="0" borderId="6" xfId="0" applyFont="1" applyBorder="1"/>
    <xf numFmtId="0" fontId="10" fillId="0" borderId="7" xfId="0" applyFont="1" applyFill="1" applyBorder="1"/>
    <xf numFmtId="0" fontId="10" fillId="0" borderId="2" xfId="0" applyFont="1" applyBorder="1"/>
    <xf numFmtId="49" fontId="10" fillId="0" borderId="1" xfId="0" applyNumberFormat="1" applyFont="1" applyFill="1" applyBorder="1"/>
    <xf numFmtId="0" fontId="10" fillId="0" borderId="11" xfId="0" applyFont="1" applyBorder="1"/>
    <xf numFmtId="49" fontId="11" fillId="0" borderId="1" xfId="0" applyNumberFormat="1" applyFont="1" applyFill="1" applyBorder="1"/>
    <xf numFmtId="0" fontId="0" fillId="0" borderId="1" xfId="0" applyFill="1" applyBorder="1" applyAlignment="1"/>
    <xf numFmtId="49" fontId="0" fillId="0" borderId="1" xfId="0" applyNumberFormat="1" applyFill="1" applyBorder="1" applyAlignment="1"/>
    <xf numFmtId="0" fontId="6" fillId="0" borderId="1" xfId="0" applyFont="1" applyFill="1" applyBorder="1" applyAlignment="1"/>
    <xf numFmtId="0" fontId="1" fillId="11" borderId="3" xfId="0" applyNumberFormat="1" applyFont="1" applyFill="1" applyBorder="1" applyAlignment="1">
      <alignment horizontal="center" wrapText="1"/>
    </xf>
    <xf numFmtId="0" fontId="1" fillId="11" borderId="4" xfId="0" applyNumberFormat="1" applyFont="1" applyFill="1" applyBorder="1" applyAlignment="1">
      <alignment horizontal="center" wrapText="1"/>
    </xf>
    <xf numFmtId="0" fontId="1" fillId="5" borderId="3" xfId="0" applyNumberFormat="1" applyFont="1" applyFill="1" applyBorder="1" applyAlignment="1">
      <alignment horizontal="center" wrapText="1"/>
    </xf>
    <xf numFmtId="0" fontId="1" fillId="5" borderId="8" xfId="0" applyNumberFormat="1" applyFont="1" applyFill="1" applyBorder="1" applyAlignment="1">
      <alignment horizontal="center" wrapText="1"/>
    </xf>
    <xf numFmtId="0" fontId="1" fillId="5" borderId="4" xfId="0" applyNumberFormat="1" applyFont="1" applyFill="1" applyBorder="1" applyAlignment="1">
      <alignment horizontal="center" wrapText="1"/>
    </xf>
    <xf numFmtId="0" fontId="1" fillId="5" borderId="5" xfId="0" applyNumberFormat="1" applyFont="1" applyFill="1" applyBorder="1" applyAlignment="1">
      <alignment horizontal="center" wrapText="1"/>
    </xf>
    <xf numFmtId="0" fontId="1" fillId="3" borderId="3" xfId="0" applyNumberFormat="1" applyFont="1" applyFill="1" applyBorder="1" applyAlignment="1">
      <alignment horizontal="center" wrapText="1"/>
    </xf>
    <xf numFmtId="0" fontId="1" fillId="3" borderId="4" xfId="0" applyNumberFormat="1" applyFont="1" applyFill="1" applyBorder="1" applyAlignment="1">
      <alignment horizontal="center" wrapText="1"/>
    </xf>
    <xf numFmtId="0" fontId="1" fillId="3" borderId="5" xfId="0" applyNumberFormat="1" applyFont="1" applyFill="1" applyBorder="1" applyAlignment="1">
      <alignment horizontal="center" wrapText="1"/>
    </xf>
    <xf numFmtId="0" fontId="1" fillId="9" borderId="10" xfId="0" applyNumberFormat="1" applyFont="1" applyFill="1" applyBorder="1" applyAlignment="1">
      <alignment horizontal="center" wrapText="1"/>
    </xf>
    <xf numFmtId="0" fontId="1" fillId="9" borderId="9" xfId="0" applyNumberFormat="1"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L1048576"/>
  <sheetViews>
    <sheetView tabSelected="1" workbookViewId="0">
      <pane xSplit="5" ySplit="4" topLeftCell="U950" activePane="bottomRight" state="frozen"/>
      <selection pane="topRight" activeCell="F1" sqref="F1"/>
      <selection pane="bottomLeft" activeCell="A7" sqref="A7"/>
      <selection pane="bottomRight" activeCell="X957" sqref="X957"/>
    </sheetView>
  </sheetViews>
  <sheetFormatPr defaultRowHeight="15" zeroHeight="1"/>
  <cols>
    <col min="1" max="1" width="9.7109375" style="9" bestFit="1" customWidth="1"/>
    <col min="2" max="2" width="36.5703125" style="43" customWidth="1"/>
    <col min="3" max="3" width="9" style="5" customWidth="1"/>
    <col min="4" max="4" width="11.42578125" style="5" customWidth="1"/>
    <col min="5" max="6" width="9.140625" style="5" customWidth="1"/>
    <col min="7" max="7" width="10.28515625" style="10" customWidth="1"/>
    <col min="8" max="8" width="15.42578125" style="9" customWidth="1"/>
    <col min="9" max="9" width="15.42578125" style="6" customWidth="1"/>
    <col min="10" max="10" width="18.5703125" style="6" customWidth="1"/>
    <col min="11" max="11" width="16.42578125" style="25" bestFit="1" customWidth="1"/>
    <col min="12" max="12" width="28.28515625" style="10" bestFit="1" customWidth="1"/>
    <col min="13" max="13" width="28.28515625" style="38" customWidth="1"/>
    <col min="14" max="14" width="12.140625" style="38" customWidth="1"/>
    <col min="15" max="15" width="11.42578125" style="38" customWidth="1"/>
    <col min="16" max="18" width="12.140625" style="38" customWidth="1"/>
    <col min="19" max="19" width="21.28515625" style="9" customWidth="1"/>
    <col min="20" max="20" width="22.5703125" style="5" customWidth="1"/>
    <col min="21" max="21" width="21.42578125" style="5" customWidth="1"/>
    <col min="22" max="22" width="10" style="5" customWidth="1"/>
    <col min="23" max="23" width="18.7109375" style="5" customWidth="1"/>
    <col min="24" max="24" width="16.140625" style="5" customWidth="1"/>
    <col min="25" max="25" width="27.7109375" style="5" customWidth="1"/>
    <col min="26" max="26" width="11.7109375" style="5" customWidth="1"/>
    <col min="27" max="27" width="28.42578125" style="5" customWidth="1"/>
    <col min="28" max="28" width="14" style="5" customWidth="1"/>
    <col min="29" max="29" width="29" style="9" customWidth="1"/>
    <col min="30" max="30" width="14.140625" style="5" customWidth="1"/>
    <col min="31" max="16384" width="9.140625" style="5"/>
  </cols>
  <sheetData>
    <row r="1" spans="1:38" s="1" customFormat="1" ht="24.75" customHeight="1" thickTop="1">
      <c r="A1" s="75" t="s">
        <v>43</v>
      </c>
      <c r="B1" s="76"/>
      <c r="C1" s="76"/>
      <c r="D1" s="76"/>
      <c r="E1" s="76"/>
      <c r="F1" s="76"/>
      <c r="G1" s="77"/>
      <c r="H1" s="71" t="s">
        <v>10</v>
      </c>
      <c r="I1" s="72"/>
      <c r="J1" s="72"/>
      <c r="K1" s="73"/>
      <c r="L1" s="74"/>
      <c r="M1" s="35"/>
      <c r="N1" s="35"/>
      <c r="O1" s="35"/>
      <c r="P1" s="35"/>
      <c r="Q1" s="35"/>
      <c r="R1" s="35"/>
      <c r="S1" s="78" t="s">
        <v>18</v>
      </c>
      <c r="T1" s="79"/>
      <c r="U1" s="79"/>
      <c r="V1" s="32"/>
      <c r="W1" s="29"/>
      <c r="X1" s="29"/>
      <c r="Y1" s="29" t="s">
        <v>25</v>
      </c>
      <c r="Z1" s="29"/>
      <c r="AA1" s="33"/>
      <c r="AB1" s="29"/>
      <c r="AC1" s="69" t="s">
        <v>9</v>
      </c>
      <c r="AD1" s="70"/>
    </row>
    <row r="2" spans="1:38" s="1" customFormat="1" ht="31.5" customHeight="1">
      <c r="A2" s="15" t="s">
        <v>1</v>
      </c>
      <c r="B2" s="2" t="s">
        <v>2</v>
      </c>
      <c r="C2" s="2" t="s">
        <v>3</v>
      </c>
      <c r="D2" s="2" t="s">
        <v>4</v>
      </c>
      <c r="E2" s="2" t="s">
        <v>5</v>
      </c>
      <c r="F2" s="2" t="s">
        <v>7</v>
      </c>
      <c r="G2" s="16" t="s">
        <v>8</v>
      </c>
      <c r="H2" s="7" t="s">
        <v>14</v>
      </c>
      <c r="I2" s="23" t="s">
        <v>26</v>
      </c>
      <c r="J2" s="23" t="s">
        <v>39</v>
      </c>
      <c r="K2" s="27" t="s">
        <v>0</v>
      </c>
      <c r="L2" s="8" t="s">
        <v>6</v>
      </c>
      <c r="M2" s="36" t="s">
        <v>44</v>
      </c>
      <c r="N2" s="36" t="s">
        <v>45</v>
      </c>
      <c r="O2" s="36" t="s">
        <v>46</v>
      </c>
      <c r="P2" s="36" t="s">
        <v>50</v>
      </c>
      <c r="Q2" s="36" t="s">
        <v>51</v>
      </c>
      <c r="R2" s="36" t="s">
        <v>52</v>
      </c>
      <c r="S2" s="17" t="s">
        <v>15</v>
      </c>
      <c r="T2" s="3" t="s">
        <v>16</v>
      </c>
      <c r="U2" s="3" t="s">
        <v>25</v>
      </c>
      <c r="V2" s="3" t="s">
        <v>17</v>
      </c>
      <c r="W2" s="1" t="s">
        <v>19</v>
      </c>
      <c r="X2" s="1" t="s">
        <v>20</v>
      </c>
      <c r="Y2" s="1" t="s">
        <v>21</v>
      </c>
      <c r="Z2" s="1" t="s">
        <v>22</v>
      </c>
      <c r="AA2" s="1" t="s">
        <v>23</v>
      </c>
      <c r="AB2" s="1" t="s">
        <v>24</v>
      </c>
      <c r="AC2" s="18" t="s">
        <v>9</v>
      </c>
      <c r="AD2" s="4" t="s">
        <v>2043</v>
      </c>
    </row>
    <row r="3" spans="1:38" ht="24.95" customHeight="1">
      <c r="A3" s="28">
        <v>1</v>
      </c>
      <c r="B3" s="66" t="s">
        <v>99</v>
      </c>
      <c r="C3" s="12" t="s">
        <v>12</v>
      </c>
      <c r="D3" s="12">
        <v>58</v>
      </c>
      <c r="E3" s="12" t="s">
        <v>13</v>
      </c>
      <c r="F3" s="12"/>
      <c r="G3" s="13"/>
      <c r="H3" s="11" t="s">
        <v>100</v>
      </c>
      <c r="I3" s="13" t="s">
        <v>54</v>
      </c>
      <c r="J3" s="14" t="s">
        <v>40</v>
      </c>
      <c r="K3" s="24" t="s">
        <v>101</v>
      </c>
      <c r="L3" s="13" t="s">
        <v>30</v>
      </c>
      <c r="M3" s="37" t="s">
        <v>49</v>
      </c>
      <c r="N3" s="37" t="str">
        <f>IF(L3="DR. NOUMAN",M3,"DR. MUHAMMAD UMER")</f>
        <v>DR. MUHAMMAD UMER</v>
      </c>
      <c r="O3" s="37" t="str">
        <f>IF(L3="DR. NOUMAN","CARDIOMED ASSOCIATES","DR. MUHAMMAD HANNAN")</f>
        <v>DR. MUHAMMAD HANNAN</v>
      </c>
      <c r="P3" s="37" t="str">
        <f>IF(N3="DR. MUHAMMAD UMER","MBBS, FCPS (Cardiology)"," ")</f>
        <v>MBBS, FCPS (Cardiology)</v>
      </c>
      <c r="Q3" s="37" t="str">
        <f>IF(N3="DR. MUHAMMAD UMER","Consultant Cardiologist"," ")</f>
        <v>Consultant Cardiologist</v>
      </c>
      <c r="R3" s="37" t="str">
        <f>IF(N3="DR. MUHAMMAD UMER","Interventionist"," ")</f>
        <v>Interventionist</v>
      </c>
      <c r="S3" s="11" t="s">
        <v>55</v>
      </c>
      <c r="T3" s="12" t="s">
        <v>27</v>
      </c>
      <c r="U3" s="12" t="s">
        <v>29</v>
      </c>
      <c r="V3" s="12" t="s">
        <v>89</v>
      </c>
      <c r="W3" s="50" t="s">
        <v>98</v>
      </c>
      <c r="X3" s="50" t="s">
        <v>103</v>
      </c>
      <c r="Y3" s="50" t="s">
        <v>102</v>
      </c>
      <c r="Z3" s="50"/>
      <c r="AA3" s="50" t="s">
        <v>104</v>
      </c>
      <c r="AB3" s="50" t="s">
        <v>78</v>
      </c>
      <c r="AC3" s="51" t="s">
        <v>71</v>
      </c>
      <c r="AD3" s="50" t="s">
        <v>68</v>
      </c>
      <c r="AE3" s="50"/>
      <c r="AF3" s="50"/>
      <c r="AG3" s="12"/>
      <c r="AH3" s="12"/>
      <c r="AI3" s="12"/>
      <c r="AJ3" s="12"/>
      <c r="AK3" s="12"/>
      <c r="AL3" s="12"/>
    </row>
    <row r="4" spans="1:38" s="12" customFormat="1" ht="24.95" customHeight="1">
      <c r="A4" s="28">
        <v>2</v>
      </c>
      <c r="B4" s="66" t="s">
        <v>106</v>
      </c>
      <c r="C4" s="12" t="s">
        <v>12</v>
      </c>
      <c r="D4" s="12">
        <v>62</v>
      </c>
      <c r="E4" s="12" t="s">
        <v>13</v>
      </c>
      <c r="G4" s="13"/>
      <c r="H4" s="11" t="s">
        <v>107</v>
      </c>
      <c r="I4" s="13" t="s">
        <v>54</v>
      </c>
      <c r="J4" s="14" t="s">
        <v>40</v>
      </c>
      <c r="K4" s="24" t="s">
        <v>108</v>
      </c>
      <c r="L4" s="13" t="s">
        <v>30</v>
      </c>
      <c r="M4" s="37" t="s">
        <v>49</v>
      </c>
      <c r="N4" s="37" t="str">
        <f>IF(L4="DR. NOUMAN",M4,"DR. MUHAMMAD UMER")</f>
        <v>DR. MUHAMMAD UMER</v>
      </c>
      <c r="O4" s="37" t="str">
        <f>IF(L4="DR. NOUMAN","CARDIOMED ASSOCIATES","DR. MUHAMMAD HANNAN")</f>
        <v>DR. MUHAMMAD HANNAN</v>
      </c>
      <c r="P4" s="37" t="str">
        <f>IF(N4="DR. MUHAMMAD UMER","MBBS, FCPS (Cardiology)"," ")</f>
        <v>MBBS, FCPS (Cardiology)</v>
      </c>
      <c r="Q4" s="37" t="str">
        <f>IF(N4="DR. MUHAMMAD UMER","Consultant Cardiologist"," ")</f>
        <v>Consultant Cardiologist</v>
      </c>
      <c r="R4" s="37" t="str">
        <f>IF(N4="DR. MUHAMMAD UMER","Interventionist"," ")</f>
        <v>Interventionist</v>
      </c>
      <c r="S4" s="11" t="s">
        <v>55</v>
      </c>
      <c r="T4" s="12" t="s">
        <v>27</v>
      </c>
      <c r="U4" s="12" t="s">
        <v>29</v>
      </c>
      <c r="V4" s="12" t="s">
        <v>89</v>
      </c>
      <c r="W4" s="50" t="s">
        <v>32</v>
      </c>
      <c r="X4" s="50" t="s">
        <v>111</v>
      </c>
      <c r="Y4" s="50" t="s">
        <v>112</v>
      </c>
      <c r="Z4" s="50" t="s">
        <v>110</v>
      </c>
      <c r="AA4" s="50" t="s">
        <v>113</v>
      </c>
      <c r="AB4" s="50" t="s">
        <v>78</v>
      </c>
      <c r="AC4" s="51" t="s">
        <v>71</v>
      </c>
      <c r="AD4" s="50" t="s">
        <v>68</v>
      </c>
      <c r="AE4" s="50"/>
      <c r="AF4" s="50"/>
    </row>
    <row r="5" spans="1:38" s="12" customFormat="1" ht="24.95" customHeight="1">
      <c r="A5" s="28">
        <v>3</v>
      </c>
      <c r="B5" s="66" t="s">
        <v>105</v>
      </c>
      <c r="C5" s="12" t="s">
        <v>12</v>
      </c>
      <c r="D5" s="12">
        <v>35</v>
      </c>
      <c r="E5" s="12" t="s">
        <v>11</v>
      </c>
      <c r="G5" s="13"/>
      <c r="H5" s="11" t="s">
        <v>109</v>
      </c>
      <c r="I5" s="13" t="s">
        <v>54</v>
      </c>
      <c r="J5" s="14" t="s">
        <v>40</v>
      </c>
      <c r="K5" s="24" t="s">
        <v>108</v>
      </c>
      <c r="L5" s="13" t="s">
        <v>30</v>
      </c>
      <c r="M5" s="37" t="s">
        <v>49</v>
      </c>
      <c r="N5" s="37" t="str">
        <f>IF(L5="DR. NOUMAN",M5,"DR. MUHAMMAD UMER")</f>
        <v>DR. MUHAMMAD UMER</v>
      </c>
      <c r="O5" s="37" t="str">
        <f>IF(L5="DR. NOUMAN","CARDIOMED ASSOCIATES","DR. MUHAMMAD HANNAN")</f>
        <v>DR. MUHAMMAD HANNAN</v>
      </c>
      <c r="P5" s="37" t="str">
        <f>IF(N5="DR. MUHAMMAD UMER","MBBS, FCPS (Cardiology)"," ")</f>
        <v>MBBS, FCPS (Cardiology)</v>
      </c>
      <c r="Q5" s="37" t="str">
        <f>IF(N5="DR. MUHAMMAD UMER","Consultant Cardiologist"," ")</f>
        <v>Consultant Cardiologist</v>
      </c>
      <c r="R5" s="37" t="str">
        <f>IF(N5="DR. MUHAMMAD UMER","Interventionist"," ")</f>
        <v>Interventionist</v>
      </c>
      <c r="S5" s="11" t="s">
        <v>55</v>
      </c>
      <c r="T5" s="12" t="s">
        <v>27</v>
      </c>
      <c r="U5" s="12" t="s">
        <v>29</v>
      </c>
      <c r="V5" s="12" t="s">
        <v>89</v>
      </c>
      <c r="W5" s="50" t="s">
        <v>33</v>
      </c>
      <c r="X5" s="50" t="s">
        <v>111</v>
      </c>
      <c r="Y5" s="50" t="s">
        <v>74</v>
      </c>
      <c r="Z5" s="50"/>
      <c r="AA5" s="50" t="s">
        <v>76</v>
      </c>
      <c r="AB5" s="50" t="s">
        <v>78</v>
      </c>
      <c r="AC5" s="51" t="s">
        <v>96</v>
      </c>
      <c r="AD5" s="40" t="s">
        <v>37</v>
      </c>
      <c r="AE5" s="50"/>
      <c r="AF5" s="50"/>
    </row>
    <row r="6" spans="1:38" s="12" customFormat="1" ht="24.95" customHeight="1">
      <c r="A6" s="28">
        <v>4</v>
      </c>
      <c r="B6" s="66" t="s">
        <v>114</v>
      </c>
      <c r="C6" s="12" t="s">
        <v>12</v>
      </c>
      <c r="D6" s="12">
        <v>45</v>
      </c>
      <c r="E6" s="12" t="s">
        <v>13</v>
      </c>
      <c r="G6" s="13"/>
      <c r="H6" s="11" t="s">
        <v>115</v>
      </c>
      <c r="I6" s="14" t="s">
        <v>38</v>
      </c>
      <c r="J6" s="14" t="s">
        <v>40</v>
      </c>
      <c r="K6" s="24" t="s">
        <v>116</v>
      </c>
      <c r="L6" s="13" t="s">
        <v>64</v>
      </c>
      <c r="M6" s="37" t="s">
        <v>49</v>
      </c>
      <c r="N6" s="37"/>
      <c r="O6" s="37" t="s">
        <v>56</v>
      </c>
      <c r="P6" s="37" t="str">
        <f t="shared" ref="P6" si="0">IF(N6="DR. MUHAMMAD UMER","MBBS, FCPS (Cardiology)"," ")</f>
        <v xml:space="preserve"> </v>
      </c>
      <c r="Q6" s="37" t="str">
        <f t="shared" ref="Q6" si="1">IF(N6="DR. MUHAMMAD UMER","Consultant Cardiologist"," ")</f>
        <v xml:space="preserve"> </v>
      </c>
      <c r="R6" s="37" t="str">
        <f t="shared" ref="R6" si="2">IF(N6="DR. MUHAMMAD UMER","Interventionist"," ")</f>
        <v xml:space="preserve"> </v>
      </c>
      <c r="S6" s="11" t="s">
        <v>55</v>
      </c>
      <c r="T6" s="12" t="s">
        <v>27</v>
      </c>
      <c r="U6" s="12" t="s">
        <v>29</v>
      </c>
      <c r="V6" s="12" t="s">
        <v>89</v>
      </c>
      <c r="W6" s="50" t="s">
        <v>33</v>
      </c>
      <c r="X6" s="50" t="s">
        <v>125</v>
      </c>
      <c r="Y6" s="50" t="s">
        <v>79</v>
      </c>
      <c r="Z6" s="50"/>
      <c r="AA6" s="50" t="s">
        <v>126</v>
      </c>
      <c r="AB6" s="50" t="s">
        <v>78</v>
      </c>
      <c r="AC6" s="51" t="s">
        <v>95</v>
      </c>
      <c r="AD6" s="50" t="s">
        <v>68</v>
      </c>
      <c r="AE6" s="50"/>
      <c r="AF6" s="50"/>
    </row>
    <row r="7" spans="1:38" s="12" customFormat="1" ht="24.95" customHeight="1">
      <c r="A7" s="28">
        <v>5</v>
      </c>
      <c r="B7" s="66" t="s">
        <v>117</v>
      </c>
      <c r="C7" s="12" t="s">
        <v>12</v>
      </c>
      <c r="D7" s="12">
        <v>45</v>
      </c>
      <c r="E7" s="12" t="s">
        <v>13</v>
      </c>
      <c r="G7" s="13"/>
      <c r="H7" s="11" t="s">
        <v>118</v>
      </c>
      <c r="I7" s="13" t="s">
        <v>54</v>
      </c>
      <c r="J7" s="14" t="s">
        <v>40</v>
      </c>
      <c r="K7" s="24" t="s">
        <v>116</v>
      </c>
      <c r="L7" s="13" t="s">
        <v>30</v>
      </c>
      <c r="M7" s="37" t="s">
        <v>49</v>
      </c>
      <c r="N7" s="37" t="str">
        <f>IF(L7="DR. NOUMAN",M7,"DR. MUHAMMAD UMER")</f>
        <v>DR. MUHAMMAD UMER</v>
      </c>
      <c r="O7" s="37" t="str">
        <f>IF(L7="DR. NOUMAN","CARDIOMED ASSOCIATES","DR. MUHAMMAD HANNAN")</f>
        <v>DR. MUHAMMAD HANNAN</v>
      </c>
      <c r="P7" s="37" t="str">
        <f t="shared" ref="P7:P16" si="3">IF(N7="DR. MUHAMMAD UMER","MBBS, FCPS (Cardiology)"," ")</f>
        <v>MBBS, FCPS (Cardiology)</v>
      </c>
      <c r="Q7" s="37" t="str">
        <f t="shared" ref="Q7:Q35" si="4">IF(N7="DR. MUHAMMAD UMER","Consultant Cardiologist"," ")</f>
        <v>Consultant Cardiologist</v>
      </c>
      <c r="R7" s="37" t="str">
        <f t="shared" ref="R7:R35" si="5">IF(N7="DR. MUHAMMAD UMER","Interventionist"," ")</f>
        <v>Interventionist</v>
      </c>
      <c r="S7" s="11" t="s">
        <v>55</v>
      </c>
      <c r="T7" s="12" t="s">
        <v>27</v>
      </c>
      <c r="U7" s="12" t="s">
        <v>29</v>
      </c>
      <c r="V7" s="12" t="s">
        <v>89</v>
      </c>
      <c r="W7" s="50" t="s">
        <v>33</v>
      </c>
      <c r="X7" s="50" t="s">
        <v>121</v>
      </c>
      <c r="Y7" s="50" t="s">
        <v>122</v>
      </c>
      <c r="Z7" s="50"/>
      <c r="AA7" s="50" t="s">
        <v>123</v>
      </c>
      <c r="AB7" s="50" t="s">
        <v>78</v>
      </c>
      <c r="AC7" s="51" t="s">
        <v>71</v>
      </c>
      <c r="AD7" s="50" t="s">
        <v>124</v>
      </c>
      <c r="AE7" s="50"/>
      <c r="AF7" s="50"/>
    </row>
    <row r="8" spans="1:38" s="12" customFormat="1" ht="24.95" customHeight="1">
      <c r="A8" s="28">
        <v>6</v>
      </c>
      <c r="B8" s="66" t="s">
        <v>119</v>
      </c>
      <c r="C8" s="12" t="s">
        <v>12</v>
      </c>
      <c r="D8" s="12">
        <v>42</v>
      </c>
      <c r="E8" s="12" t="s">
        <v>13</v>
      </c>
      <c r="G8" s="13"/>
      <c r="H8" s="11" t="s">
        <v>120</v>
      </c>
      <c r="I8" s="14" t="s">
        <v>38</v>
      </c>
      <c r="J8" s="14" t="s">
        <v>40</v>
      </c>
      <c r="K8" s="24" t="s">
        <v>116</v>
      </c>
      <c r="L8" s="13" t="s">
        <v>64</v>
      </c>
      <c r="M8" s="37" t="s">
        <v>49</v>
      </c>
      <c r="N8" s="37"/>
      <c r="O8" s="37" t="s">
        <v>56</v>
      </c>
      <c r="P8" s="37" t="str">
        <f t="shared" si="3"/>
        <v xml:space="preserve"> </v>
      </c>
      <c r="Q8" s="37" t="str">
        <f t="shared" si="4"/>
        <v xml:space="preserve"> </v>
      </c>
      <c r="R8" s="37" t="str">
        <f t="shared" si="5"/>
        <v xml:space="preserve"> </v>
      </c>
      <c r="S8" s="11" t="s">
        <v>55</v>
      </c>
      <c r="T8" s="12" t="s">
        <v>27</v>
      </c>
      <c r="U8" s="12" t="s">
        <v>29</v>
      </c>
      <c r="V8" s="12" t="s">
        <v>89</v>
      </c>
      <c r="W8" s="50" t="s">
        <v>33</v>
      </c>
      <c r="X8" s="50" t="s">
        <v>127</v>
      </c>
      <c r="Y8" s="50" t="s">
        <v>128</v>
      </c>
      <c r="Z8" s="50"/>
      <c r="AA8" s="50" t="s">
        <v>67</v>
      </c>
      <c r="AB8" s="50" t="s">
        <v>78</v>
      </c>
      <c r="AC8" s="51" t="s">
        <v>95</v>
      </c>
      <c r="AD8" s="50" t="s">
        <v>129</v>
      </c>
      <c r="AE8" s="50"/>
      <c r="AF8" s="50"/>
    </row>
    <row r="9" spans="1:38" s="12" customFormat="1" ht="24.95" customHeight="1">
      <c r="A9" s="28">
        <v>7</v>
      </c>
      <c r="B9" s="66" t="s">
        <v>130</v>
      </c>
      <c r="C9" s="12" t="s">
        <v>12</v>
      </c>
      <c r="D9" s="12">
        <v>56</v>
      </c>
      <c r="E9" s="12" t="s">
        <v>13</v>
      </c>
      <c r="G9" s="13"/>
      <c r="H9" s="11" t="s">
        <v>131</v>
      </c>
      <c r="I9" s="13" t="s">
        <v>54</v>
      </c>
      <c r="J9" s="14" t="s">
        <v>40</v>
      </c>
      <c r="K9" s="24" t="s">
        <v>132</v>
      </c>
      <c r="L9" s="13" t="s">
        <v>30</v>
      </c>
      <c r="M9" s="37" t="s">
        <v>49</v>
      </c>
      <c r="N9" s="37" t="str">
        <f>IF(L9="DR. NOUMAN",M9,"DR. MUHAMMAD UMER")</f>
        <v>DR. MUHAMMAD UMER</v>
      </c>
      <c r="O9" s="37" t="str">
        <f>IF(L9="DR. NOUMAN","CARDIOMED ASSOCIATES","DR. MUHAMMAD HANNAN")</f>
        <v>DR. MUHAMMAD HANNAN</v>
      </c>
      <c r="P9" s="37" t="str">
        <f t="shared" si="3"/>
        <v>MBBS, FCPS (Cardiology)</v>
      </c>
      <c r="Q9" s="37" t="str">
        <f t="shared" si="4"/>
        <v>Consultant Cardiologist</v>
      </c>
      <c r="R9" s="37" t="str">
        <f t="shared" si="5"/>
        <v>Interventionist</v>
      </c>
      <c r="S9" s="11" t="s">
        <v>55</v>
      </c>
      <c r="T9" s="12" t="s">
        <v>27</v>
      </c>
      <c r="U9" s="12" t="s">
        <v>29</v>
      </c>
      <c r="V9" s="12" t="s">
        <v>89</v>
      </c>
      <c r="W9" s="50" t="s">
        <v>33</v>
      </c>
      <c r="X9" s="50" t="s">
        <v>136</v>
      </c>
      <c r="Y9" s="50" t="s">
        <v>74</v>
      </c>
      <c r="Z9" s="50"/>
      <c r="AA9" s="50" t="s">
        <v>76</v>
      </c>
      <c r="AB9" s="50" t="s">
        <v>28</v>
      </c>
      <c r="AC9" s="51" t="s">
        <v>66</v>
      </c>
      <c r="AD9" s="50" t="s">
        <v>135</v>
      </c>
      <c r="AE9" s="50"/>
      <c r="AF9" s="50"/>
    </row>
    <row r="10" spans="1:38" s="12" customFormat="1" ht="24.95" customHeight="1">
      <c r="A10" s="28">
        <v>8</v>
      </c>
      <c r="B10" s="66" t="s">
        <v>133</v>
      </c>
      <c r="C10" s="12" t="s">
        <v>12</v>
      </c>
      <c r="D10" s="12">
        <v>62</v>
      </c>
      <c r="E10" s="12" t="s">
        <v>13</v>
      </c>
      <c r="G10" s="13"/>
      <c r="H10" s="11" t="s">
        <v>134</v>
      </c>
      <c r="I10" s="13" t="s">
        <v>54</v>
      </c>
      <c r="J10" s="14" t="s">
        <v>40</v>
      </c>
      <c r="K10" s="24" t="s">
        <v>132</v>
      </c>
      <c r="L10" s="13" t="s">
        <v>30</v>
      </c>
      <c r="M10" s="37" t="s">
        <v>49</v>
      </c>
      <c r="N10" s="37" t="str">
        <f>IF(L10="DR. NOUMAN",M10,"DR. MUHAMMAD UMER")</f>
        <v>DR. MUHAMMAD UMER</v>
      </c>
      <c r="O10" s="37" t="str">
        <f>IF(L10="DR. NOUMAN","CARDIOMED ASSOCIATES","DR. MUHAMMAD HANNAN")</f>
        <v>DR. MUHAMMAD HANNAN</v>
      </c>
      <c r="P10" s="37" t="str">
        <f t="shared" si="3"/>
        <v>MBBS, FCPS (Cardiology)</v>
      </c>
      <c r="Q10" s="37" t="str">
        <f t="shared" si="4"/>
        <v>Consultant Cardiologist</v>
      </c>
      <c r="R10" s="37" t="str">
        <f t="shared" si="5"/>
        <v>Interventionist</v>
      </c>
      <c r="S10" s="11" t="s">
        <v>55</v>
      </c>
      <c r="T10" s="12" t="s">
        <v>27</v>
      </c>
      <c r="U10" s="12" t="s">
        <v>29</v>
      </c>
      <c r="V10" s="12" t="s">
        <v>89</v>
      </c>
      <c r="W10" s="50" t="s">
        <v>34</v>
      </c>
      <c r="X10" s="50" t="s">
        <v>137</v>
      </c>
      <c r="Y10" s="50" t="s">
        <v>79</v>
      </c>
      <c r="Z10" s="50" t="s">
        <v>138</v>
      </c>
      <c r="AA10" s="50" t="s">
        <v>139</v>
      </c>
      <c r="AB10" s="50" t="s">
        <v>28</v>
      </c>
      <c r="AC10" s="51" t="s">
        <v>95</v>
      </c>
      <c r="AD10" s="50" t="s">
        <v>140</v>
      </c>
      <c r="AE10" s="50"/>
      <c r="AF10" s="50"/>
    </row>
    <row r="11" spans="1:38" s="12" customFormat="1" ht="24.95" customHeight="1">
      <c r="A11" s="28">
        <v>9</v>
      </c>
      <c r="B11" s="66" t="s">
        <v>143</v>
      </c>
      <c r="C11" s="12" t="s">
        <v>12</v>
      </c>
      <c r="D11" s="12">
        <v>75</v>
      </c>
      <c r="E11" s="12" t="s">
        <v>13</v>
      </c>
      <c r="G11" s="13"/>
      <c r="H11" s="11" t="s">
        <v>141</v>
      </c>
      <c r="I11" s="13" t="s">
        <v>54</v>
      </c>
      <c r="J11" s="14" t="s">
        <v>40</v>
      </c>
      <c r="K11" s="24" t="s">
        <v>142</v>
      </c>
      <c r="L11" s="13" t="s">
        <v>30</v>
      </c>
      <c r="M11" s="37" t="s">
        <v>49</v>
      </c>
      <c r="N11" s="37" t="str">
        <f>IF(L11="DR. NOUMAN",M11,"DR. MUHAMMAD UMER")</f>
        <v>DR. MUHAMMAD UMER</v>
      </c>
      <c r="O11" s="37" t="str">
        <f>IF(L11="DR. NOUMAN","CARDIOMED ASSOCIATES","DR. MUHAMMAD HANNAN")</f>
        <v>DR. MUHAMMAD HANNAN</v>
      </c>
      <c r="P11" s="37" t="str">
        <f t="shared" si="3"/>
        <v>MBBS, FCPS (Cardiology)</v>
      </c>
      <c r="Q11" s="37" t="str">
        <f t="shared" si="4"/>
        <v>Consultant Cardiologist</v>
      </c>
      <c r="R11" s="37" t="str">
        <f t="shared" si="5"/>
        <v>Interventionist</v>
      </c>
      <c r="S11" s="11" t="s">
        <v>58</v>
      </c>
      <c r="T11" s="12" t="s">
        <v>27</v>
      </c>
      <c r="U11" s="12" t="s">
        <v>29</v>
      </c>
      <c r="V11" s="12" t="s">
        <v>82</v>
      </c>
      <c r="W11" s="50" t="s">
        <v>98</v>
      </c>
      <c r="X11" s="50" t="s">
        <v>144</v>
      </c>
      <c r="Y11" s="50" t="s">
        <v>145</v>
      </c>
      <c r="Z11" s="50"/>
      <c r="AA11" s="50" t="s">
        <v>146</v>
      </c>
      <c r="AB11" s="50" t="s">
        <v>28</v>
      </c>
      <c r="AC11" s="51" t="s">
        <v>95</v>
      </c>
      <c r="AD11" s="50" t="s">
        <v>135</v>
      </c>
      <c r="AE11" s="50"/>
      <c r="AF11" s="50"/>
    </row>
    <row r="12" spans="1:38" s="12" customFormat="1" ht="24.95" customHeight="1">
      <c r="A12" s="28">
        <v>10</v>
      </c>
      <c r="B12" s="66" t="s">
        <v>147</v>
      </c>
      <c r="C12" s="12" t="s">
        <v>12</v>
      </c>
      <c r="D12" s="12">
        <v>48</v>
      </c>
      <c r="E12" s="12" t="s">
        <v>13</v>
      </c>
      <c r="G12" s="13"/>
      <c r="H12" s="11" t="s">
        <v>148</v>
      </c>
      <c r="I12" s="14" t="s">
        <v>38</v>
      </c>
      <c r="J12" s="14" t="s">
        <v>40</v>
      </c>
      <c r="K12" s="24" t="s">
        <v>149</v>
      </c>
      <c r="L12" s="13" t="s">
        <v>64</v>
      </c>
      <c r="M12" s="37" t="s">
        <v>49</v>
      </c>
      <c r="N12" s="37"/>
      <c r="O12" s="37" t="s">
        <v>56</v>
      </c>
      <c r="P12" s="37" t="str">
        <f t="shared" si="3"/>
        <v xml:space="preserve"> </v>
      </c>
      <c r="Q12" s="37" t="str">
        <f t="shared" si="4"/>
        <v xml:space="preserve"> </v>
      </c>
      <c r="R12" s="37" t="str">
        <f t="shared" si="5"/>
        <v xml:space="preserve"> </v>
      </c>
      <c r="S12" s="11" t="s">
        <v>55</v>
      </c>
      <c r="T12" s="12" t="s">
        <v>27</v>
      </c>
      <c r="U12" s="12" t="s">
        <v>29</v>
      </c>
      <c r="V12" s="12" t="s">
        <v>89</v>
      </c>
      <c r="W12" s="50" t="s">
        <v>33</v>
      </c>
      <c r="X12" s="50" t="s">
        <v>150</v>
      </c>
      <c r="Y12" s="50" t="s">
        <v>151</v>
      </c>
      <c r="Z12" s="50"/>
      <c r="AA12" s="50" t="s">
        <v>74</v>
      </c>
      <c r="AB12" s="50" t="s">
        <v>28</v>
      </c>
      <c r="AC12" s="51" t="s">
        <v>66</v>
      </c>
      <c r="AD12" s="50" t="s">
        <v>152</v>
      </c>
      <c r="AE12" s="50"/>
      <c r="AF12" s="50"/>
    </row>
    <row r="13" spans="1:38" s="12" customFormat="1" ht="24.95" customHeight="1">
      <c r="A13" s="28">
        <v>11</v>
      </c>
      <c r="B13" s="66" t="s">
        <v>153</v>
      </c>
      <c r="C13" s="12" t="s">
        <v>12</v>
      </c>
      <c r="D13" s="12">
        <v>50</v>
      </c>
      <c r="E13" s="12" t="s">
        <v>13</v>
      </c>
      <c r="G13" s="13"/>
      <c r="H13" s="11" t="s">
        <v>154</v>
      </c>
      <c r="I13" s="14" t="s">
        <v>38</v>
      </c>
      <c r="J13" s="14" t="s">
        <v>40</v>
      </c>
      <c r="K13" s="24" t="s">
        <v>155</v>
      </c>
      <c r="L13" s="13" t="s">
        <v>64</v>
      </c>
      <c r="M13" s="37" t="s">
        <v>49</v>
      </c>
      <c r="N13" s="37"/>
      <c r="O13" s="37" t="s">
        <v>56</v>
      </c>
      <c r="P13" s="37" t="str">
        <f t="shared" si="3"/>
        <v xml:space="preserve"> </v>
      </c>
      <c r="Q13" s="37" t="str">
        <f t="shared" si="4"/>
        <v xml:space="preserve"> </v>
      </c>
      <c r="R13" s="37" t="str">
        <f t="shared" si="5"/>
        <v xml:space="preserve"> </v>
      </c>
      <c r="S13" s="11" t="s">
        <v>55</v>
      </c>
      <c r="T13" s="12" t="s">
        <v>27</v>
      </c>
      <c r="U13" s="12" t="s">
        <v>29</v>
      </c>
      <c r="V13" s="12" t="s">
        <v>89</v>
      </c>
      <c r="W13" s="50" t="s">
        <v>32</v>
      </c>
      <c r="X13" s="50" t="s">
        <v>156</v>
      </c>
      <c r="Y13" s="50" t="s">
        <v>157</v>
      </c>
      <c r="Z13" s="50" t="s">
        <v>158</v>
      </c>
      <c r="AA13" s="50" t="s">
        <v>74</v>
      </c>
      <c r="AB13" s="50" t="s">
        <v>28</v>
      </c>
      <c r="AC13" s="51" t="s">
        <v>95</v>
      </c>
      <c r="AD13" s="50" t="s">
        <v>68</v>
      </c>
      <c r="AE13" s="50"/>
      <c r="AF13" s="50"/>
    </row>
    <row r="14" spans="1:38" s="12" customFormat="1" ht="24.95" customHeight="1">
      <c r="A14" s="28">
        <v>12</v>
      </c>
      <c r="B14" s="66" t="s">
        <v>159</v>
      </c>
      <c r="C14" s="12" t="s">
        <v>12</v>
      </c>
      <c r="D14" s="12">
        <v>60</v>
      </c>
      <c r="E14" s="12" t="s">
        <v>13</v>
      </c>
      <c r="G14" s="13"/>
      <c r="H14" s="11" t="s">
        <v>161</v>
      </c>
      <c r="I14" s="13" t="s">
        <v>54</v>
      </c>
      <c r="J14" s="14" t="s">
        <v>40</v>
      </c>
      <c r="K14" s="24" t="s">
        <v>163</v>
      </c>
      <c r="L14" s="13" t="s">
        <v>30</v>
      </c>
      <c r="M14" s="37" t="s">
        <v>49</v>
      </c>
      <c r="N14" s="37" t="str">
        <f>IF(L14="DR. NOUMAN",M14,"DR. MUHAMMAD UMER")</f>
        <v>DR. MUHAMMAD UMER</v>
      </c>
      <c r="O14" s="37" t="str">
        <f>IF(L14="DR. NOUMAN","CARDIOMED ASSOCIATES","DR. MUHAMMAD HANNAN")</f>
        <v>DR. MUHAMMAD HANNAN</v>
      </c>
      <c r="P14" s="37" t="str">
        <f t="shared" si="3"/>
        <v>MBBS, FCPS (Cardiology)</v>
      </c>
      <c r="Q14" s="37" t="str">
        <f t="shared" si="4"/>
        <v>Consultant Cardiologist</v>
      </c>
      <c r="R14" s="37" t="str">
        <f t="shared" si="5"/>
        <v>Interventionist</v>
      </c>
      <c r="S14" s="11" t="s">
        <v>55</v>
      </c>
      <c r="T14" s="12" t="s">
        <v>27</v>
      </c>
      <c r="U14" s="12" t="s">
        <v>29</v>
      </c>
      <c r="V14" s="12" t="s">
        <v>89</v>
      </c>
      <c r="W14" s="50" t="s">
        <v>164</v>
      </c>
      <c r="X14" s="50" t="s">
        <v>165</v>
      </c>
      <c r="Y14" s="50" t="s">
        <v>60</v>
      </c>
      <c r="Z14" s="50"/>
      <c r="AA14" s="50" t="s">
        <v>166</v>
      </c>
      <c r="AB14" s="50" t="s">
        <v>28</v>
      </c>
      <c r="AC14" s="51" t="s">
        <v>95</v>
      </c>
      <c r="AD14" s="50" t="s">
        <v>167</v>
      </c>
      <c r="AE14" s="50"/>
      <c r="AF14" s="50"/>
    </row>
    <row r="15" spans="1:38" s="12" customFormat="1" ht="24.95" customHeight="1">
      <c r="A15" s="28">
        <v>13</v>
      </c>
      <c r="B15" s="66" t="s">
        <v>160</v>
      </c>
      <c r="C15" s="12" t="s">
        <v>12</v>
      </c>
      <c r="D15" s="12">
        <v>52</v>
      </c>
      <c r="E15" s="12" t="s">
        <v>13</v>
      </c>
      <c r="G15" s="13"/>
      <c r="H15" s="11" t="s">
        <v>162</v>
      </c>
      <c r="I15" s="13" t="s">
        <v>54</v>
      </c>
      <c r="J15" s="14" t="s">
        <v>40</v>
      </c>
      <c r="K15" s="24" t="s">
        <v>163</v>
      </c>
      <c r="L15" s="13" t="s">
        <v>30</v>
      </c>
      <c r="M15" s="37" t="s">
        <v>49</v>
      </c>
      <c r="N15" s="37" t="str">
        <f>IF(L15="DR. NOUMAN",M15,"DR. MUHAMMAD UMER")</f>
        <v>DR. MUHAMMAD UMER</v>
      </c>
      <c r="O15" s="37" t="str">
        <f>IF(L15="DR. NOUMAN","CARDIOMED ASSOCIATES","DR. MUHAMMAD HANNAN")</f>
        <v>DR. MUHAMMAD HANNAN</v>
      </c>
      <c r="P15" s="37" t="str">
        <f t="shared" si="3"/>
        <v>MBBS, FCPS (Cardiology)</v>
      </c>
      <c r="Q15" s="37" t="str">
        <f t="shared" si="4"/>
        <v>Consultant Cardiologist</v>
      </c>
      <c r="R15" s="37" t="str">
        <f t="shared" si="5"/>
        <v>Interventionist</v>
      </c>
      <c r="S15" s="11" t="s">
        <v>55</v>
      </c>
      <c r="T15" s="12" t="s">
        <v>27</v>
      </c>
      <c r="U15" s="12" t="s">
        <v>29</v>
      </c>
      <c r="V15" s="12" t="s">
        <v>89</v>
      </c>
      <c r="W15" s="50" t="s">
        <v>32</v>
      </c>
      <c r="X15" s="50" t="s">
        <v>168</v>
      </c>
      <c r="Y15" s="50" t="s">
        <v>169</v>
      </c>
      <c r="Z15" s="50" t="s">
        <v>88</v>
      </c>
      <c r="AA15" s="50" t="s">
        <v>63</v>
      </c>
      <c r="AB15" s="50" t="s">
        <v>28</v>
      </c>
      <c r="AC15" s="51" t="s">
        <v>95</v>
      </c>
      <c r="AD15" s="50" t="s">
        <v>135</v>
      </c>
      <c r="AE15" s="50"/>
      <c r="AF15" s="50"/>
    </row>
    <row r="16" spans="1:38" s="12" customFormat="1" ht="24.95" customHeight="1">
      <c r="A16" s="28">
        <v>14</v>
      </c>
      <c r="B16" s="66" t="s">
        <v>170</v>
      </c>
      <c r="C16" s="12" t="s">
        <v>12</v>
      </c>
      <c r="D16" s="12">
        <v>58</v>
      </c>
      <c r="E16" s="12" t="s">
        <v>13</v>
      </c>
      <c r="G16" s="13"/>
      <c r="H16" s="11" t="s">
        <v>171</v>
      </c>
      <c r="I16" s="14" t="s">
        <v>38</v>
      </c>
      <c r="J16" s="14" t="s">
        <v>40</v>
      </c>
      <c r="K16" s="24" t="s">
        <v>172</v>
      </c>
      <c r="L16" s="13" t="s">
        <v>64</v>
      </c>
      <c r="M16" s="37" t="s">
        <v>49</v>
      </c>
      <c r="N16" s="37"/>
      <c r="O16" s="37" t="s">
        <v>56</v>
      </c>
      <c r="P16" s="37" t="str">
        <f t="shared" si="3"/>
        <v xml:space="preserve"> </v>
      </c>
      <c r="Q16" s="37" t="str">
        <f t="shared" si="4"/>
        <v xml:space="preserve"> </v>
      </c>
      <c r="R16" s="37" t="str">
        <f t="shared" si="5"/>
        <v xml:space="preserve"> </v>
      </c>
      <c r="S16" s="11" t="s">
        <v>55</v>
      </c>
      <c r="T16" s="12" t="s">
        <v>27</v>
      </c>
      <c r="U16" s="12" t="s">
        <v>29</v>
      </c>
      <c r="V16" s="12" t="s">
        <v>89</v>
      </c>
      <c r="W16" s="50" t="s">
        <v>47</v>
      </c>
      <c r="X16" s="50" t="s">
        <v>174</v>
      </c>
      <c r="Y16" s="50" t="s">
        <v>36</v>
      </c>
      <c r="Z16" s="50"/>
      <c r="AA16" s="50" t="s">
        <v>175</v>
      </c>
      <c r="AB16" s="50" t="s">
        <v>28</v>
      </c>
      <c r="AC16" s="51" t="s">
        <v>95</v>
      </c>
      <c r="AD16" s="50" t="s">
        <v>173</v>
      </c>
      <c r="AE16" s="50"/>
      <c r="AF16" s="50"/>
    </row>
    <row r="17" spans="1:32" s="12" customFormat="1" ht="24.95" customHeight="1">
      <c r="A17" s="28">
        <v>15</v>
      </c>
      <c r="B17" s="66" t="s">
        <v>176</v>
      </c>
      <c r="C17" s="12" t="s">
        <v>12</v>
      </c>
      <c r="D17" s="12">
        <v>51</v>
      </c>
      <c r="E17" s="12" t="s">
        <v>13</v>
      </c>
      <c r="G17" s="13"/>
      <c r="H17" s="11" t="s">
        <v>177</v>
      </c>
      <c r="I17" s="14" t="s">
        <v>38</v>
      </c>
      <c r="J17" s="14" t="s">
        <v>40</v>
      </c>
      <c r="K17" s="24" t="s">
        <v>179</v>
      </c>
      <c r="L17" s="13" t="s">
        <v>64</v>
      </c>
      <c r="M17" s="37" t="s">
        <v>49</v>
      </c>
      <c r="N17" s="37"/>
      <c r="O17" s="37" t="s">
        <v>56</v>
      </c>
      <c r="P17" s="37" t="str">
        <f t="shared" ref="P17:P34" si="6">IF(N17="DR. MUHAMMAD UMER","MBBS, FCPS (Cardiology)"," ")</f>
        <v xml:space="preserve"> </v>
      </c>
      <c r="Q17" s="37" t="str">
        <f t="shared" si="4"/>
        <v xml:space="preserve"> </v>
      </c>
      <c r="R17" s="37" t="str">
        <f t="shared" si="5"/>
        <v xml:space="preserve"> </v>
      </c>
      <c r="S17" s="11" t="s">
        <v>55</v>
      </c>
      <c r="T17" s="12" t="s">
        <v>27</v>
      </c>
      <c r="U17" s="12" t="s">
        <v>29</v>
      </c>
      <c r="V17" s="12" t="s">
        <v>89</v>
      </c>
      <c r="W17" s="50" t="s">
        <v>183</v>
      </c>
      <c r="X17" s="50" t="s">
        <v>184</v>
      </c>
      <c r="Y17" s="50" t="s">
        <v>185</v>
      </c>
      <c r="Z17" s="50"/>
      <c r="AA17" s="50" t="s">
        <v>186</v>
      </c>
      <c r="AB17" s="50" t="s">
        <v>28</v>
      </c>
      <c r="AC17" s="51" t="s">
        <v>66</v>
      </c>
      <c r="AD17" s="50" t="s">
        <v>62</v>
      </c>
      <c r="AE17" s="50" t="s">
        <v>191</v>
      </c>
      <c r="AF17" s="50"/>
    </row>
    <row r="18" spans="1:32" s="12" customFormat="1" ht="24.95" customHeight="1">
      <c r="A18" s="28">
        <v>16</v>
      </c>
      <c r="B18" s="66" t="s">
        <v>180</v>
      </c>
      <c r="C18" s="12" t="s">
        <v>12</v>
      </c>
      <c r="D18" s="12">
        <v>50</v>
      </c>
      <c r="E18" s="12" t="s">
        <v>13</v>
      </c>
      <c r="G18" s="13"/>
      <c r="H18" s="11" t="s">
        <v>178</v>
      </c>
      <c r="I18" s="13" t="s">
        <v>77</v>
      </c>
      <c r="J18" s="14" t="s">
        <v>40</v>
      </c>
      <c r="K18" s="24" t="s">
        <v>179</v>
      </c>
      <c r="L18" s="13" t="s">
        <v>77</v>
      </c>
      <c r="M18" s="37" t="s">
        <v>49</v>
      </c>
      <c r="N18" s="37"/>
      <c r="O18" s="37" t="s">
        <v>77</v>
      </c>
      <c r="P18" s="37" t="str">
        <f t="shared" si="6"/>
        <v xml:space="preserve"> </v>
      </c>
      <c r="Q18" s="37" t="str">
        <f t="shared" si="4"/>
        <v xml:space="preserve"> </v>
      </c>
      <c r="R18" s="37" t="str">
        <f t="shared" si="5"/>
        <v xml:space="preserve"> </v>
      </c>
      <c r="S18" s="11" t="s">
        <v>55</v>
      </c>
      <c r="T18" s="12" t="s">
        <v>27</v>
      </c>
      <c r="U18" s="12" t="s">
        <v>29</v>
      </c>
      <c r="V18" s="12" t="s">
        <v>89</v>
      </c>
      <c r="W18" s="50" t="s">
        <v>33</v>
      </c>
      <c r="X18" s="50" t="s">
        <v>194</v>
      </c>
      <c r="Y18" s="50" t="s">
        <v>192</v>
      </c>
      <c r="Z18" s="50"/>
      <c r="AA18" s="50" t="s">
        <v>193</v>
      </c>
      <c r="AB18" s="50" t="s">
        <v>28</v>
      </c>
      <c r="AC18" s="51" t="s">
        <v>71</v>
      </c>
      <c r="AD18" s="50" t="s">
        <v>69</v>
      </c>
      <c r="AE18" s="50"/>
      <c r="AF18" s="50"/>
    </row>
    <row r="19" spans="1:32" s="12" customFormat="1" ht="24.95" customHeight="1">
      <c r="A19" s="28">
        <v>17</v>
      </c>
      <c r="B19" s="66" t="s">
        <v>181</v>
      </c>
      <c r="C19" s="12" t="s">
        <v>12</v>
      </c>
      <c r="D19" s="12">
        <v>48</v>
      </c>
      <c r="E19" s="12" t="s">
        <v>11</v>
      </c>
      <c r="G19" s="13"/>
      <c r="H19" s="11" t="s">
        <v>182</v>
      </c>
      <c r="I19" s="14" t="s">
        <v>38</v>
      </c>
      <c r="J19" s="14" t="s">
        <v>40</v>
      </c>
      <c r="K19" s="24" t="s">
        <v>179</v>
      </c>
      <c r="L19" s="13" t="s">
        <v>64</v>
      </c>
      <c r="M19" s="37" t="s">
        <v>49</v>
      </c>
      <c r="N19" s="37"/>
      <c r="O19" s="37" t="s">
        <v>56</v>
      </c>
      <c r="P19" s="37" t="str">
        <f t="shared" si="6"/>
        <v xml:space="preserve"> </v>
      </c>
      <c r="Q19" s="37" t="str">
        <f t="shared" si="4"/>
        <v xml:space="preserve"> </v>
      </c>
      <c r="R19" s="37" t="str">
        <f t="shared" si="5"/>
        <v xml:space="preserve"> </v>
      </c>
      <c r="S19" s="11" t="s">
        <v>55</v>
      </c>
      <c r="T19" s="12" t="s">
        <v>27</v>
      </c>
      <c r="U19" s="12" t="s">
        <v>29</v>
      </c>
      <c r="V19" s="12" t="s">
        <v>89</v>
      </c>
      <c r="W19" s="50" t="s">
        <v>32</v>
      </c>
      <c r="X19" s="50" t="s">
        <v>189</v>
      </c>
      <c r="Y19" s="50" t="s">
        <v>187</v>
      </c>
      <c r="Z19" s="50" t="s">
        <v>188</v>
      </c>
      <c r="AA19" s="50" t="s">
        <v>70</v>
      </c>
      <c r="AB19" s="50" t="s">
        <v>28</v>
      </c>
      <c r="AC19" s="51" t="s">
        <v>95</v>
      </c>
      <c r="AD19" s="50" t="s">
        <v>190</v>
      </c>
      <c r="AE19" s="50"/>
      <c r="AF19" s="50"/>
    </row>
    <row r="20" spans="1:32" s="12" customFormat="1" ht="24.95" customHeight="1">
      <c r="A20" s="28">
        <v>18</v>
      </c>
      <c r="B20" s="66" t="s">
        <v>195</v>
      </c>
      <c r="C20" s="12" t="s">
        <v>12</v>
      </c>
      <c r="D20" s="12">
        <v>56</v>
      </c>
      <c r="E20" s="12" t="s">
        <v>13</v>
      </c>
      <c r="G20" s="13"/>
      <c r="H20" s="11" t="s">
        <v>196</v>
      </c>
      <c r="I20" s="13" t="s">
        <v>54</v>
      </c>
      <c r="J20" s="14" t="s">
        <v>40</v>
      </c>
      <c r="K20" s="24" t="s">
        <v>197</v>
      </c>
      <c r="L20" s="13" t="s">
        <v>30</v>
      </c>
      <c r="M20" s="37" t="s">
        <v>49</v>
      </c>
      <c r="N20" s="37" t="str">
        <f>IF(L20="DR. NOUMAN",M20,"DR. MUHAMMAD UMER")</f>
        <v>DR. MUHAMMAD UMER</v>
      </c>
      <c r="O20" s="37" t="str">
        <f t="shared" ref="O20:O25" si="7">IF(L20="DR. NOUMAN","CARDIOMED ASSOCIATES","DR. MUHAMMAD HANNAN")</f>
        <v>DR. MUHAMMAD HANNAN</v>
      </c>
      <c r="P20" s="37" t="str">
        <f t="shared" si="6"/>
        <v>MBBS, FCPS (Cardiology)</v>
      </c>
      <c r="Q20" s="37" t="str">
        <f t="shared" si="4"/>
        <v>Consultant Cardiologist</v>
      </c>
      <c r="R20" s="37" t="str">
        <f t="shared" si="5"/>
        <v>Interventionist</v>
      </c>
      <c r="S20" s="11" t="s">
        <v>55</v>
      </c>
      <c r="T20" s="12" t="s">
        <v>27</v>
      </c>
      <c r="U20" s="12" t="s">
        <v>29</v>
      </c>
      <c r="V20" s="12" t="s">
        <v>89</v>
      </c>
      <c r="W20" s="50" t="s">
        <v>33</v>
      </c>
      <c r="X20" s="50" t="s">
        <v>198</v>
      </c>
      <c r="Y20" s="50" t="s">
        <v>199</v>
      </c>
      <c r="Z20" s="50"/>
      <c r="AA20" s="50" t="s">
        <v>200</v>
      </c>
      <c r="AB20" s="50" t="s">
        <v>28</v>
      </c>
      <c r="AC20" s="51" t="s">
        <v>71</v>
      </c>
      <c r="AD20" s="50" t="s">
        <v>69</v>
      </c>
      <c r="AE20" s="50"/>
      <c r="AF20" s="50"/>
    </row>
    <row r="21" spans="1:32" s="12" customFormat="1" ht="24.95" customHeight="1">
      <c r="A21" s="28">
        <v>19</v>
      </c>
      <c r="B21" s="66" t="s">
        <v>201</v>
      </c>
      <c r="C21" s="12" t="s">
        <v>12</v>
      </c>
      <c r="D21" s="12">
        <v>59</v>
      </c>
      <c r="E21" s="12" t="s">
        <v>13</v>
      </c>
      <c r="G21" s="13"/>
      <c r="H21" s="11" t="s">
        <v>202</v>
      </c>
      <c r="I21" s="13" t="s">
        <v>54</v>
      </c>
      <c r="J21" s="14" t="s">
        <v>40</v>
      </c>
      <c r="K21" s="24" t="s">
        <v>203</v>
      </c>
      <c r="L21" s="13" t="s">
        <v>30</v>
      </c>
      <c r="M21" s="37" t="s">
        <v>49</v>
      </c>
      <c r="N21" s="37" t="str">
        <f>IF(L21="DR. NOUMAN",M21,"DR. MUHAMMAD UMER")</f>
        <v>DR. MUHAMMAD UMER</v>
      </c>
      <c r="O21" s="37" t="str">
        <f t="shared" si="7"/>
        <v>DR. MUHAMMAD HANNAN</v>
      </c>
      <c r="P21" s="37" t="str">
        <f t="shared" si="6"/>
        <v>MBBS, FCPS (Cardiology)</v>
      </c>
      <c r="Q21" s="37" t="str">
        <f t="shared" si="4"/>
        <v>Consultant Cardiologist</v>
      </c>
      <c r="R21" s="37" t="str">
        <f t="shared" si="5"/>
        <v>Interventionist</v>
      </c>
      <c r="S21" s="11" t="s">
        <v>55</v>
      </c>
      <c r="T21" s="12" t="s">
        <v>27</v>
      </c>
      <c r="U21" s="12" t="s">
        <v>29</v>
      </c>
      <c r="V21" s="12" t="s">
        <v>89</v>
      </c>
      <c r="W21" s="50" t="s">
        <v>33</v>
      </c>
      <c r="X21" s="50" t="s">
        <v>206</v>
      </c>
      <c r="Y21" s="50" t="s">
        <v>205</v>
      </c>
      <c r="Z21" s="50"/>
      <c r="AA21" s="50" t="s">
        <v>97</v>
      </c>
      <c r="AB21" s="50" t="s">
        <v>28</v>
      </c>
      <c r="AC21" s="51" t="s">
        <v>66</v>
      </c>
      <c r="AD21" s="50" t="s">
        <v>204</v>
      </c>
      <c r="AE21" s="50"/>
      <c r="AF21" s="50"/>
    </row>
    <row r="22" spans="1:32" s="12" customFormat="1" ht="24.95" customHeight="1">
      <c r="A22" s="28">
        <v>20</v>
      </c>
      <c r="B22" s="66" t="s">
        <v>207</v>
      </c>
      <c r="C22" s="12" t="s">
        <v>12</v>
      </c>
      <c r="D22" s="12">
        <v>30</v>
      </c>
      <c r="E22" s="12" t="s">
        <v>13</v>
      </c>
      <c r="G22" s="13"/>
      <c r="H22" s="11" t="s">
        <v>208</v>
      </c>
      <c r="I22" s="14" t="s">
        <v>38</v>
      </c>
      <c r="J22" s="14" t="s">
        <v>40</v>
      </c>
      <c r="K22" s="24" t="s">
        <v>209</v>
      </c>
      <c r="L22" s="13" t="s">
        <v>64</v>
      </c>
      <c r="M22" s="37" t="s">
        <v>49</v>
      </c>
      <c r="N22" s="37"/>
      <c r="O22" s="37" t="s">
        <v>56</v>
      </c>
      <c r="P22" s="37" t="str">
        <f t="shared" si="6"/>
        <v xml:space="preserve"> </v>
      </c>
      <c r="Q22" s="37" t="str">
        <f t="shared" si="4"/>
        <v xml:space="preserve"> </v>
      </c>
      <c r="R22" s="37" t="str">
        <f t="shared" si="5"/>
        <v xml:space="preserve"> </v>
      </c>
      <c r="S22" s="11" t="s">
        <v>55</v>
      </c>
      <c r="T22" s="12" t="s">
        <v>27</v>
      </c>
      <c r="U22" s="12" t="s">
        <v>29</v>
      </c>
      <c r="V22" s="12" t="s">
        <v>89</v>
      </c>
      <c r="W22" s="50" t="s">
        <v>33</v>
      </c>
      <c r="X22" s="50" t="s">
        <v>210</v>
      </c>
      <c r="Y22" s="50" t="s">
        <v>211</v>
      </c>
      <c r="Z22" s="50"/>
      <c r="AA22" s="50" t="s">
        <v>91</v>
      </c>
      <c r="AB22" s="50" t="s">
        <v>78</v>
      </c>
      <c r="AC22" s="51" t="s">
        <v>96</v>
      </c>
      <c r="AD22" s="40" t="s">
        <v>37</v>
      </c>
      <c r="AE22" s="50"/>
      <c r="AF22" s="50"/>
    </row>
    <row r="23" spans="1:32" s="12" customFormat="1" ht="24.95" customHeight="1">
      <c r="A23" s="28">
        <v>21</v>
      </c>
      <c r="B23" s="66" t="s">
        <v>212</v>
      </c>
      <c r="C23" s="12" t="s">
        <v>12</v>
      </c>
      <c r="D23" s="12">
        <v>25</v>
      </c>
      <c r="E23" s="12" t="s">
        <v>13</v>
      </c>
      <c r="G23" s="13"/>
      <c r="H23" s="11" t="s">
        <v>213</v>
      </c>
      <c r="I23" s="14" t="s">
        <v>38</v>
      </c>
      <c r="J23" s="14" t="s">
        <v>40</v>
      </c>
      <c r="K23" s="24" t="s">
        <v>214</v>
      </c>
      <c r="L23" s="13" t="s">
        <v>64</v>
      </c>
      <c r="M23" s="37" t="s">
        <v>49</v>
      </c>
      <c r="N23" s="37"/>
      <c r="O23" s="37" t="s">
        <v>56</v>
      </c>
      <c r="P23" s="37" t="str">
        <f t="shared" si="6"/>
        <v xml:space="preserve"> </v>
      </c>
      <c r="Q23" s="37" t="str">
        <f t="shared" si="4"/>
        <v xml:space="preserve"> </v>
      </c>
      <c r="R23" s="37" t="str">
        <f t="shared" si="5"/>
        <v xml:space="preserve"> </v>
      </c>
      <c r="S23" s="11" t="s">
        <v>55</v>
      </c>
      <c r="T23" s="12" t="s">
        <v>27</v>
      </c>
      <c r="U23" s="12" t="s">
        <v>29</v>
      </c>
      <c r="V23" s="12" t="s">
        <v>89</v>
      </c>
      <c r="W23" s="50" t="s">
        <v>33</v>
      </c>
      <c r="X23" s="50" t="s">
        <v>215</v>
      </c>
      <c r="Y23" s="50" t="s">
        <v>90</v>
      </c>
      <c r="Z23" s="50"/>
      <c r="AA23" s="50" t="s">
        <v>91</v>
      </c>
      <c r="AB23" s="50" t="s">
        <v>78</v>
      </c>
      <c r="AC23" s="51" t="s">
        <v>216</v>
      </c>
      <c r="AD23" s="40" t="s">
        <v>37</v>
      </c>
      <c r="AE23" s="50"/>
      <c r="AF23" s="50"/>
    </row>
    <row r="24" spans="1:32" s="12" customFormat="1" ht="24.95" customHeight="1">
      <c r="A24" s="28">
        <v>22</v>
      </c>
      <c r="B24" s="66" t="s">
        <v>220</v>
      </c>
      <c r="C24" s="12" t="s">
        <v>12</v>
      </c>
      <c r="D24" s="5">
        <v>41</v>
      </c>
      <c r="E24" s="12" t="s">
        <v>11</v>
      </c>
      <c r="G24" s="13"/>
      <c r="H24" s="11" t="s">
        <v>217</v>
      </c>
      <c r="I24" s="14" t="s">
        <v>38</v>
      </c>
      <c r="J24" s="14" t="s">
        <v>40</v>
      </c>
      <c r="K24" s="24" t="s">
        <v>218</v>
      </c>
      <c r="L24" s="13" t="s">
        <v>64</v>
      </c>
      <c r="M24" s="37" t="s">
        <v>49</v>
      </c>
      <c r="N24" s="37"/>
      <c r="O24" s="37" t="s">
        <v>56</v>
      </c>
      <c r="P24" s="37" t="str">
        <f t="shared" si="6"/>
        <v xml:space="preserve"> </v>
      </c>
      <c r="Q24" s="37" t="str">
        <f t="shared" si="4"/>
        <v xml:space="preserve"> </v>
      </c>
      <c r="R24" s="37" t="str">
        <f t="shared" si="5"/>
        <v xml:space="preserve"> </v>
      </c>
      <c r="S24" s="11" t="s">
        <v>55</v>
      </c>
      <c r="T24" s="12" t="s">
        <v>27</v>
      </c>
      <c r="U24" s="12" t="s">
        <v>29</v>
      </c>
      <c r="V24" s="12" t="s">
        <v>89</v>
      </c>
      <c r="W24" s="50" t="s">
        <v>33</v>
      </c>
      <c r="X24" s="50" t="s">
        <v>221</v>
      </c>
      <c r="Y24" s="50" t="s">
        <v>222</v>
      </c>
      <c r="Z24" s="50"/>
      <c r="AA24" s="50" t="s">
        <v>91</v>
      </c>
      <c r="AB24" s="50" t="s">
        <v>78</v>
      </c>
      <c r="AC24" s="51" t="s">
        <v>83</v>
      </c>
      <c r="AD24" s="40" t="s">
        <v>37</v>
      </c>
      <c r="AE24" s="50"/>
      <c r="AF24" s="50"/>
    </row>
    <row r="25" spans="1:32" s="12" customFormat="1" ht="24.95" customHeight="1">
      <c r="A25" s="28">
        <v>23</v>
      </c>
      <c r="B25" s="43" t="s">
        <v>225</v>
      </c>
      <c r="C25" s="12" t="s">
        <v>12</v>
      </c>
      <c r="D25" s="5">
        <v>55</v>
      </c>
      <c r="E25" s="5" t="s">
        <v>13</v>
      </c>
      <c r="F25" s="5"/>
      <c r="G25" s="10"/>
      <c r="H25" s="9" t="s">
        <v>219</v>
      </c>
      <c r="I25" s="13" t="s">
        <v>54</v>
      </c>
      <c r="J25" s="6" t="s">
        <v>40</v>
      </c>
      <c r="K25" s="24" t="s">
        <v>218</v>
      </c>
      <c r="L25" s="13" t="s">
        <v>30</v>
      </c>
      <c r="M25" s="37" t="s">
        <v>49</v>
      </c>
      <c r="N25" s="37" t="str">
        <f>IF(L25="DR. NOUMAN",M25,"DR. MUHAMMAD UMER")</f>
        <v>DR. MUHAMMAD UMER</v>
      </c>
      <c r="O25" s="37" t="str">
        <f t="shared" si="7"/>
        <v>DR. MUHAMMAD HANNAN</v>
      </c>
      <c r="P25" s="37" t="str">
        <f t="shared" si="6"/>
        <v>MBBS, FCPS (Cardiology)</v>
      </c>
      <c r="Q25" s="37" t="str">
        <f t="shared" si="4"/>
        <v>Consultant Cardiologist</v>
      </c>
      <c r="R25" s="37" t="str">
        <f t="shared" si="5"/>
        <v>Interventionist</v>
      </c>
      <c r="S25" s="11" t="s">
        <v>55</v>
      </c>
      <c r="T25" s="5" t="s">
        <v>27</v>
      </c>
      <c r="U25" s="5" t="s">
        <v>29</v>
      </c>
      <c r="V25" s="12" t="s">
        <v>89</v>
      </c>
      <c r="W25" s="50" t="s">
        <v>33</v>
      </c>
      <c r="X25" s="50" t="s">
        <v>223</v>
      </c>
      <c r="Y25" s="50" t="s">
        <v>224</v>
      </c>
      <c r="Z25" s="50"/>
      <c r="AA25" s="50" t="s">
        <v>226</v>
      </c>
      <c r="AB25" s="50" t="s">
        <v>78</v>
      </c>
      <c r="AC25" s="51" t="s">
        <v>71</v>
      </c>
      <c r="AD25" s="50" t="s">
        <v>69</v>
      </c>
      <c r="AE25" s="50"/>
      <c r="AF25" s="50"/>
    </row>
    <row r="26" spans="1:32" s="12" customFormat="1" ht="24.95" customHeight="1">
      <c r="A26" s="28">
        <v>24</v>
      </c>
      <c r="B26" s="43" t="s">
        <v>227</v>
      </c>
      <c r="C26" s="12" t="s">
        <v>12</v>
      </c>
      <c r="D26" s="5">
        <v>45</v>
      </c>
      <c r="E26" s="5" t="s">
        <v>13</v>
      </c>
      <c r="F26" s="5"/>
      <c r="G26" s="10"/>
      <c r="H26" s="9" t="s">
        <v>228</v>
      </c>
      <c r="I26" s="13" t="s">
        <v>54</v>
      </c>
      <c r="J26" s="6" t="s">
        <v>40</v>
      </c>
      <c r="K26" s="24" t="s">
        <v>229</v>
      </c>
      <c r="L26" s="13" t="s">
        <v>30</v>
      </c>
      <c r="M26" s="37" t="s">
        <v>49</v>
      </c>
      <c r="N26" s="37"/>
      <c r="O26" s="37" t="s">
        <v>56</v>
      </c>
      <c r="P26" s="37" t="str">
        <f t="shared" si="6"/>
        <v xml:space="preserve"> </v>
      </c>
      <c r="Q26" s="37" t="str">
        <f t="shared" si="4"/>
        <v xml:space="preserve"> </v>
      </c>
      <c r="R26" s="37" t="str">
        <f t="shared" si="5"/>
        <v xml:space="preserve"> </v>
      </c>
      <c r="S26" s="11" t="s">
        <v>55</v>
      </c>
      <c r="T26" s="5" t="s">
        <v>27</v>
      </c>
      <c r="U26" s="5" t="s">
        <v>29</v>
      </c>
      <c r="V26" s="12" t="s">
        <v>89</v>
      </c>
      <c r="W26" s="50" t="s">
        <v>33</v>
      </c>
      <c r="X26" s="50" t="s">
        <v>231</v>
      </c>
      <c r="Y26" s="50" t="s">
        <v>230</v>
      </c>
      <c r="Z26" s="50"/>
      <c r="AA26" s="50" t="s">
        <v>232</v>
      </c>
      <c r="AB26" s="50" t="s">
        <v>78</v>
      </c>
      <c r="AC26" s="51" t="s">
        <v>71</v>
      </c>
      <c r="AD26" s="50" t="s">
        <v>69</v>
      </c>
      <c r="AE26" s="50"/>
      <c r="AF26" s="50"/>
    </row>
    <row r="27" spans="1:32" s="12" customFormat="1" ht="24.95" customHeight="1">
      <c r="A27" s="28">
        <v>25</v>
      </c>
      <c r="B27" s="43" t="s">
        <v>233</v>
      </c>
      <c r="C27" s="12" t="s">
        <v>12</v>
      </c>
      <c r="D27" s="5">
        <v>40</v>
      </c>
      <c r="E27" s="5" t="s">
        <v>11</v>
      </c>
      <c r="F27" s="5"/>
      <c r="G27" s="10"/>
      <c r="H27" s="9" t="s">
        <v>234</v>
      </c>
      <c r="I27" s="14" t="s">
        <v>38</v>
      </c>
      <c r="J27" s="6" t="s">
        <v>40</v>
      </c>
      <c r="K27" s="24" t="s">
        <v>235</v>
      </c>
      <c r="L27" s="13" t="s">
        <v>64</v>
      </c>
      <c r="M27" s="37" t="s">
        <v>49</v>
      </c>
      <c r="N27" s="37"/>
      <c r="O27" s="37" t="s">
        <v>56</v>
      </c>
      <c r="P27" s="37" t="str">
        <f t="shared" si="6"/>
        <v xml:space="preserve"> </v>
      </c>
      <c r="Q27" s="37" t="str">
        <f t="shared" si="4"/>
        <v xml:space="preserve"> </v>
      </c>
      <c r="R27" s="37" t="str">
        <f t="shared" si="5"/>
        <v xml:space="preserve"> </v>
      </c>
      <c r="S27" s="11" t="s">
        <v>55</v>
      </c>
      <c r="T27" s="5" t="s">
        <v>27</v>
      </c>
      <c r="U27" s="5" t="s">
        <v>29</v>
      </c>
      <c r="V27" s="12" t="s">
        <v>89</v>
      </c>
      <c r="W27" s="50" t="s">
        <v>47</v>
      </c>
      <c r="X27" s="50" t="s">
        <v>241</v>
      </c>
      <c r="Y27" s="50" t="s">
        <v>242</v>
      </c>
      <c r="Z27" s="50"/>
      <c r="AA27" s="50" t="s">
        <v>97</v>
      </c>
      <c r="AB27" s="50" t="s">
        <v>78</v>
      </c>
      <c r="AC27" s="51" t="s">
        <v>83</v>
      </c>
      <c r="AD27" s="50" t="s">
        <v>238</v>
      </c>
      <c r="AE27" s="50"/>
      <c r="AF27" s="50"/>
    </row>
    <row r="28" spans="1:32" s="12" customFormat="1" ht="24.95" customHeight="1">
      <c r="A28" s="28">
        <v>26</v>
      </c>
      <c r="B28" s="66" t="s">
        <v>237</v>
      </c>
      <c r="C28" s="12" t="s">
        <v>12</v>
      </c>
      <c r="D28" s="12">
        <v>58</v>
      </c>
      <c r="E28" s="12" t="s">
        <v>13</v>
      </c>
      <c r="G28" s="13"/>
      <c r="H28" s="11" t="s">
        <v>236</v>
      </c>
      <c r="I28" s="13" t="s">
        <v>54</v>
      </c>
      <c r="J28" s="14" t="s">
        <v>40</v>
      </c>
      <c r="K28" s="24" t="s">
        <v>235</v>
      </c>
      <c r="L28" s="13" t="s">
        <v>30</v>
      </c>
      <c r="M28" s="37" t="s">
        <v>49</v>
      </c>
      <c r="N28" s="37"/>
      <c r="O28" s="37" t="s">
        <v>56</v>
      </c>
      <c r="P28" s="37" t="str">
        <f t="shared" si="6"/>
        <v xml:space="preserve"> </v>
      </c>
      <c r="Q28" s="37" t="str">
        <f t="shared" si="4"/>
        <v xml:space="preserve"> </v>
      </c>
      <c r="R28" s="37" t="str">
        <f t="shared" si="5"/>
        <v xml:space="preserve"> </v>
      </c>
      <c r="S28" s="11" t="s">
        <v>55</v>
      </c>
      <c r="T28" s="5" t="s">
        <v>27</v>
      </c>
      <c r="U28" s="5" t="s">
        <v>29</v>
      </c>
      <c r="V28" s="12" t="s">
        <v>89</v>
      </c>
      <c r="W28" s="50" t="s">
        <v>33</v>
      </c>
      <c r="X28" s="50" t="s">
        <v>239</v>
      </c>
      <c r="Y28" s="50" t="s">
        <v>240</v>
      </c>
      <c r="Z28" s="50"/>
      <c r="AA28" s="50"/>
      <c r="AB28" s="50" t="s">
        <v>78</v>
      </c>
      <c r="AC28" s="51" t="s">
        <v>71</v>
      </c>
      <c r="AD28" s="50" t="s">
        <v>69</v>
      </c>
      <c r="AE28" s="50"/>
      <c r="AF28" s="50"/>
    </row>
    <row r="29" spans="1:32" s="12" customFormat="1" ht="24.95" customHeight="1">
      <c r="A29" s="28">
        <v>27</v>
      </c>
      <c r="B29" s="66" t="s">
        <v>243</v>
      </c>
      <c r="C29" s="12" t="s">
        <v>12</v>
      </c>
      <c r="D29" s="12">
        <v>61</v>
      </c>
      <c r="E29" s="12" t="s">
        <v>11</v>
      </c>
      <c r="G29" s="13"/>
      <c r="H29" s="11" t="s">
        <v>244</v>
      </c>
      <c r="I29" s="13" t="s">
        <v>54</v>
      </c>
      <c r="J29" s="30" t="s">
        <v>40</v>
      </c>
      <c r="K29" s="24" t="s">
        <v>245</v>
      </c>
      <c r="L29" s="13" t="s">
        <v>30</v>
      </c>
      <c r="M29" s="37" t="s">
        <v>49</v>
      </c>
      <c r="N29" s="37"/>
      <c r="O29" s="37" t="s">
        <v>56</v>
      </c>
      <c r="P29" s="37" t="str">
        <f t="shared" si="6"/>
        <v xml:space="preserve"> </v>
      </c>
      <c r="Q29" s="37" t="str">
        <f t="shared" si="4"/>
        <v xml:space="preserve"> </v>
      </c>
      <c r="R29" s="37" t="str">
        <f t="shared" si="5"/>
        <v xml:space="preserve"> </v>
      </c>
      <c r="S29" s="11" t="s">
        <v>55</v>
      </c>
      <c r="T29" s="5" t="s">
        <v>27</v>
      </c>
      <c r="U29" s="5" t="s">
        <v>29</v>
      </c>
      <c r="V29" s="12" t="s">
        <v>89</v>
      </c>
      <c r="W29" s="50" t="s">
        <v>33</v>
      </c>
      <c r="X29" s="50" t="s">
        <v>256</v>
      </c>
      <c r="Y29" s="50" t="s">
        <v>65</v>
      </c>
      <c r="Z29" s="50"/>
      <c r="AA29" s="40" t="s">
        <v>48</v>
      </c>
      <c r="AB29" s="50" t="s">
        <v>28</v>
      </c>
      <c r="AC29" s="51" t="s">
        <v>248</v>
      </c>
      <c r="AD29" s="50" t="s">
        <v>31</v>
      </c>
      <c r="AE29" s="50"/>
      <c r="AF29" s="50"/>
    </row>
    <row r="30" spans="1:32" s="12" customFormat="1" ht="24.95" customHeight="1">
      <c r="A30" s="28">
        <v>28</v>
      </c>
      <c r="B30" s="43" t="s">
        <v>246</v>
      </c>
      <c r="C30" s="12" t="s">
        <v>12</v>
      </c>
      <c r="D30" s="5">
        <v>65</v>
      </c>
      <c r="E30" s="5" t="s">
        <v>11</v>
      </c>
      <c r="F30" s="5"/>
      <c r="G30" s="10"/>
      <c r="H30" s="9" t="s">
        <v>247</v>
      </c>
      <c r="I30" s="14" t="s">
        <v>38</v>
      </c>
      <c r="J30" s="6" t="s">
        <v>40</v>
      </c>
      <c r="K30" s="24" t="s">
        <v>245</v>
      </c>
      <c r="L30" s="13" t="s">
        <v>64</v>
      </c>
      <c r="M30" s="37" t="s">
        <v>49</v>
      </c>
      <c r="N30" s="37"/>
      <c r="O30" s="37" t="s">
        <v>56</v>
      </c>
      <c r="P30" s="37" t="str">
        <f t="shared" si="6"/>
        <v xml:space="preserve"> </v>
      </c>
      <c r="Q30" s="37" t="str">
        <f t="shared" si="4"/>
        <v xml:space="preserve"> </v>
      </c>
      <c r="R30" s="37" t="str">
        <f t="shared" si="5"/>
        <v xml:space="preserve"> </v>
      </c>
      <c r="S30" s="11" t="s">
        <v>55</v>
      </c>
      <c r="T30" s="5" t="s">
        <v>27</v>
      </c>
      <c r="U30" s="5" t="s">
        <v>29</v>
      </c>
      <c r="V30" s="12" t="s">
        <v>89</v>
      </c>
      <c r="W30" s="50" t="s">
        <v>32</v>
      </c>
      <c r="X30" s="50" t="s">
        <v>249</v>
      </c>
      <c r="Y30" s="50" t="s">
        <v>65</v>
      </c>
      <c r="Z30" s="50" t="s">
        <v>93</v>
      </c>
      <c r="AA30" s="50" t="s">
        <v>252</v>
      </c>
      <c r="AB30" s="50" t="s">
        <v>28</v>
      </c>
      <c r="AC30" s="51" t="s">
        <v>83</v>
      </c>
      <c r="AD30" s="50" t="s">
        <v>35</v>
      </c>
      <c r="AE30" s="50"/>
      <c r="AF30" s="50"/>
    </row>
    <row r="31" spans="1:32" s="12" customFormat="1" ht="24.95" customHeight="1">
      <c r="A31" s="28">
        <v>29</v>
      </c>
      <c r="B31" s="43" t="s">
        <v>253</v>
      </c>
      <c r="C31" s="12" t="s">
        <v>12</v>
      </c>
      <c r="D31" s="5">
        <v>55</v>
      </c>
      <c r="E31" s="5" t="s">
        <v>11</v>
      </c>
      <c r="F31" s="5"/>
      <c r="G31" s="10"/>
      <c r="H31" s="9" t="s">
        <v>250</v>
      </c>
      <c r="I31" s="13" t="s">
        <v>54</v>
      </c>
      <c r="J31" s="6" t="s">
        <v>40</v>
      </c>
      <c r="K31" s="24" t="s">
        <v>251</v>
      </c>
      <c r="L31" s="13" t="s">
        <v>30</v>
      </c>
      <c r="M31" s="37" t="s">
        <v>49</v>
      </c>
      <c r="N31" s="37"/>
      <c r="O31" s="37" t="s">
        <v>56</v>
      </c>
      <c r="P31" s="37" t="str">
        <f t="shared" si="6"/>
        <v xml:space="preserve"> </v>
      </c>
      <c r="Q31" s="37" t="str">
        <f t="shared" si="4"/>
        <v xml:space="preserve"> </v>
      </c>
      <c r="R31" s="37" t="str">
        <f t="shared" si="5"/>
        <v xml:space="preserve"> </v>
      </c>
      <c r="S31" s="11" t="s">
        <v>55</v>
      </c>
      <c r="T31" s="5" t="s">
        <v>27</v>
      </c>
      <c r="U31" s="5" t="s">
        <v>29</v>
      </c>
      <c r="V31" s="12" t="s">
        <v>89</v>
      </c>
      <c r="W31" s="50" t="s">
        <v>47</v>
      </c>
      <c r="X31" s="50" t="s">
        <v>254</v>
      </c>
      <c r="Y31" s="50" t="s">
        <v>75</v>
      </c>
      <c r="Z31" s="50"/>
      <c r="AA31" s="50" t="s">
        <v>255</v>
      </c>
      <c r="AB31" s="50" t="s">
        <v>78</v>
      </c>
      <c r="AC31" s="51" t="s">
        <v>96</v>
      </c>
      <c r="AD31" s="40" t="s">
        <v>37</v>
      </c>
      <c r="AE31" s="50"/>
      <c r="AF31" s="50"/>
    </row>
    <row r="32" spans="1:32" s="12" customFormat="1" ht="24.95" customHeight="1">
      <c r="A32" s="28">
        <v>30</v>
      </c>
      <c r="B32" s="43" t="s">
        <v>257</v>
      </c>
      <c r="C32" s="12" t="s">
        <v>12</v>
      </c>
      <c r="D32" s="5">
        <v>80</v>
      </c>
      <c r="E32" s="5" t="s">
        <v>11</v>
      </c>
      <c r="F32" s="5"/>
      <c r="G32" s="10"/>
      <c r="H32" s="9" t="s">
        <v>258</v>
      </c>
      <c r="I32" s="13" t="s">
        <v>54</v>
      </c>
      <c r="J32" s="6" t="s">
        <v>40</v>
      </c>
      <c r="K32" s="24" t="s">
        <v>259</v>
      </c>
      <c r="L32" s="13" t="s">
        <v>30</v>
      </c>
      <c r="M32" s="37" t="s">
        <v>49</v>
      </c>
      <c r="N32" s="37"/>
      <c r="O32" s="37" t="s">
        <v>56</v>
      </c>
      <c r="P32" s="37" t="str">
        <f t="shared" si="6"/>
        <v xml:space="preserve"> </v>
      </c>
      <c r="Q32" s="37" t="str">
        <f t="shared" si="4"/>
        <v xml:space="preserve"> </v>
      </c>
      <c r="R32" s="37" t="str">
        <f t="shared" si="5"/>
        <v xml:space="preserve"> </v>
      </c>
      <c r="S32" s="11" t="s">
        <v>55</v>
      </c>
      <c r="T32" s="5" t="s">
        <v>27</v>
      </c>
      <c r="U32" s="5" t="s">
        <v>29</v>
      </c>
      <c r="V32" s="12" t="s">
        <v>89</v>
      </c>
      <c r="W32" s="50" t="s">
        <v>260</v>
      </c>
      <c r="X32" s="50" t="s">
        <v>261</v>
      </c>
      <c r="Y32" s="50" t="s">
        <v>262</v>
      </c>
      <c r="Z32" s="50"/>
      <c r="AA32" s="40" t="s">
        <v>263</v>
      </c>
      <c r="AB32" s="50" t="s">
        <v>78</v>
      </c>
      <c r="AC32" s="51" t="s">
        <v>71</v>
      </c>
      <c r="AD32" s="50" t="s">
        <v>69</v>
      </c>
      <c r="AE32" s="50"/>
      <c r="AF32" s="50"/>
    </row>
    <row r="33" spans="1:32" s="12" customFormat="1" ht="24.95" customHeight="1">
      <c r="A33" s="28">
        <v>31</v>
      </c>
      <c r="B33" s="43" t="s">
        <v>264</v>
      </c>
      <c r="C33" s="12" t="s">
        <v>12</v>
      </c>
      <c r="D33" s="5">
        <v>55</v>
      </c>
      <c r="E33" s="5" t="s">
        <v>13</v>
      </c>
      <c r="F33" s="5"/>
      <c r="G33" s="10"/>
      <c r="H33" s="9" t="s">
        <v>265</v>
      </c>
      <c r="I33" s="13" t="s">
        <v>54</v>
      </c>
      <c r="J33" s="6" t="s">
        <v>40</v>
      </c>
      <c r="K33" s="24" t="s">
        <v>266</v>
      </c>
      <c r="L33" s="13" t="s">
        <v>30</v>
      </c>
      <c r="M33" s="37" t="s">
        <v>49</v>
      </c>
      <c r="N33" s="37"/>
      <c r="O33" s="37" t="s">
        <v>56</v>
      </c>
      <c r="P33" s="37" t="str">
        <f t="shared" si="6"/>
        <v xml:space="preserve"> </v>
      </c>
      <c r="Q33" s="37" t="str">
        <f t="shared" si="4"/>
        <v xml:space="preserve"> </v>
      </c>
      <c r="R33" s="37" t="str">
        <f t="shared" si="5"/>
        <v xml:space="preserve"> </v>
      </c>
      <c r="S33" s="11" t="s">
        <v>55</v>
      </c>
      <c r="T33" s="5" t="s">
        <v>27</v>
      </c>
      <c r="U33" s="5" t="s">
        <v>29</v>
      </c>
      <c r="V33" s="12" t="s">
        <v>89</v>
      </c>
      <c r="W33" s="50" t="s">
        <v>33</v>
      </c>
      <c r="X33" s="50" t="s">
        <v>267</v>
      </c>
      <c r="Y33" s="50" t="s">
        <v>268</v>
      </c>
      <c r="Z33" s="50"/>
      <c r="AA33" s="40" t="s">
        <v>269</v>
      </c>
      <c r="AB33" s="50" t="s">
        <v>78</v>
      </c>
      <c r="AC33" s="51" t="s">
        <v>71</v>
      </c>
      <c r="AD33" s="50" t="s">
        <v>69</v>
      </c>
      <c r="AE33" s="50"/>
      <c r="AF33" s="50"/>
    </row>
    <row r="34" spans="1:32" s="12" customFormat="1" ht="24.95" customHeight="1">
      <c r="A34" s="28">
        <v>32</v>
      </c>
      <c r="B34" s="43" t="s">
        <v>273</v>
      </c>
      <c r="C34" s="12" t="s">
        <v>12</v>
      </c>
      <c r="D34" s="5">
        <v>60</v>
      </c>
      <c r="E34" s="5" t="s">
        <v>11</v>
      </c>
      <c r="F34" s="5"/>
      <c r="G34" s="10"/>
      <c r="H34" s="9" t="s">
        <v>270</v>
      </c>
      <c r="I34" s="13" t="s">
        <v>54</v>
      </c>
      <c r="J34" s="6" t="s">
        <v>40</v>
      </c>
      <c r="K34" s="24" t="s">
        <v>271</v>
      </c>
      <c r="L34" s="13" t="s">
        <v>30</v>
      </c>
      <c r="M34" s="37" t="s">
        <v>49</v>
      </c>
      <c r="N34" s="37"/>
      <c r="O34" s="37" t="s">
        <v>56</v>
      </c>
      <c r="P34" s="37" t="str">
        <f t="shared" si="6"/>
        <v xml:space="preserve"> </v>
      </c>
      <c r="Q34" s="37" t="str">
        <f t="shared" si="4"/>
        <v xml:space="preserve"> </v>
      </c>
      <c r="R34" s="37" t="str">
        <f t="shared" si="5"/>
        <v xml:space="preserve"> </v>
      </c>
      <c r="S34" s="11" t="s">
        <v>55</v>
      </c>
      <c r="T34" s="5" t="s">
        <v>27</v>
      </c>
      <c r="U34" s="5" t="s">
        <v>29</v>
      </c>
      <c r="V34" s="12" t="s">
        <v>89</v>
      </c>
      <c r="W34" s="50" t="s">
        <v>272</v>
      </c>
      <c r="X34" s="50" t="s">
        <v>274</v>
      </c>
      <c r="Y34" s="50" t="s">
        <v>275</v>
      </c>
      <c r="Z34" s="50"/>
      <c r="AA34" s="40" t="s">
        <v>276</v>
      </c>
      <c r="AB34" s="50" t="s">
        <v>78</v>
      </c>
      <c r="AC34" s="51" t="s">
        <v>277</v>
      </c>
      <c r="AD34" s="50" t="s">
        <v>278</v>
      </c>
      <c r="AE34" s="50"/>
      <c r="AF34" s="50"/>
    </row>
    <row r="35" spans="1:32" s="12" customFormat="1" ht="24.95" customHeight="1">
      <c r="A35" s="28">
        <v>33</v>
      </c>
      <c r="B35" s="66" t="s">
        <v>85</v>
      </c>
      <c r="C35" s="12" t="s">
        <v>12</v>
      </c>
      <c r="D35" s="12">
        <v>65</v>
      </c>
      <c r="E35" s="12" t="s">
        <v>11</v>
      </c>
      <c r="G35" s="13"/>
      <c r="H35" s="11" t="s">
        <v>281</v>
      </c>
      <c r="I35" s="13" t="s">
        <v>54</v>
      </c>
      <c r="J35" s="30" t="s">
        <v>40</v>
      </c>
      <c r="K35" s="24" t="s">
        <v>279</v>
      </c>
      <c r="L35" s="13" t="s">
        <v>30</v>
      </c>
      <c r="M35" s="37" t="s">
        <v>49</v>
      </c>
      <c r="N35" s="37"/>
      <c r="O35" s="37" t="s">
        <v>56</v>
      </c>
      <c r="P35" s="37"/>
      <c r="Q35" s="37" t="str">
        <f t="shared" si="4"/>
        <v xml:space="preserve"> </v>
      </c>
      <c r="R35" s="37" t="str">
        <f t="shared" si="5"/>
        <v xml:space="preserve"> </v>
      </c>
      <c r="S35" s="11" t="s">
        <v>280</v>
      </c>
      <c r="T35" s="12" t="s">
        <v>27</v>
      </c>
      <c r="U35" s="12" t="s">
        <v>29</v>
      </c>
      <c r="V35" s="12" t="s">
        <v>89</v>
      </c>
      <c r="W35" s="50" t="s">
        <v>33</v>
      </c>
      <c r="X35" s="50" t="s">
        <v>282</v>
      </c>
      <c r="Y35" s="50" t="s">
        <v>86</v>
      </c>
      <c r="Z35" s="50"/>
      <c r="AA35" s="40" t="s">
        <v>87</v>
      </c>
      <c r="AB35" s="50" t="s">
        <v>28</v>
      </c>
      <c r="AC35" s="52" t="s">
        <v>42</v>
      </c>
      <c r="AD35" s="50" t="s">
        <v>191</v>
      </c>
      <c r="AE35" s="50"/>
      <c r="AF35" s="50"/>
    </row>
    <row r="36" spans="1:32" s="12" customFormat="1" ht="24.95" customHeight="1">
      <c r="A36" s="28">
        <v>34</v>
      </c>
      <c r="B36" s="43" t="s">
        <v>286</v>
      </c>
      <c r="C36" s="12" t="s">
        <v>12</v>
      </c>
      <c r="D36" s="5">
        <v>45</v>
      </c>
      <c r="E36" s="5" t="s">
        <v>11</v>
      </c>
      <c r="F36" s="5"/>
      <c r="G36" s="10"/>
      <c r="H36" s="9" t="s">
        <v>283</v>
      </c>
      <c r="I36" s="13" t="s">
        <v>54</v>
      </c>
      <c r="J36" s="6" t="s">
        <v>40</v>
      </c>
      <c r="K36" s="24" t="s">
        <v>284</v>
      </c>
      <c r="L36" s="13" t="s">
        <v>30</v>
      </c>
      <c r="M36" s="37"/>
      <c r="N36" s="37"/>
      <c r="O36" s="37" t="s">
        <v>56</v>
      </c>
      <c r="P36" s="37"/>
      <c r="Q36" s="37"/>
      <c r="R36" s="37"/>
      <c r="S36" s="11" t="s">
        <v>55</v>
      </c>
      <c r="T36" s="5" t="s">
        <v>27</v>
      </c>
      <c r="U36" s="5" t="s">
        <v>29</v>
      </c>
      <c r="V36" s="12" t="s">
        <v>89</v>
      </c>
      <c r="W36" s="50" t="s">
        <v>32</v>
      </c>
      <c r="X36" s="50" t="s">
        <v>73</v>
      </c>
      <c r="Y36" s="50" t="s">
        <v>94</v>
      </c>
      <c r="Z36" s="50" t="s">
        <v>287</v>
      </c>
      <c r="AA36" s="50" t="s">
        <v>285</v>
      </c>
      <c r="AB36" s="50" t="s">
        <v>78</v>
      </c>
      <c r="AC36" s="51" t="s">
        <v>96</v>
      </c>
      <c r="AD36" s="40" t="s">
        <v>37</v>
      </c>
      <c r="AE36" s="50"/>
      <c r="AF36" s="50"/>
    </row>
    <row r="37" spans="1:32" s="12" customFormat="1" ht="24.95" customHeight="1">
      <c r="A37" s="28">
        <v>35</v>
      </c>
      <c r="B37" s="43" t="s">
        <v>288</v>
      </c>
      <c r="C37" s="12" t="s">
        <v>12</v>
      </c>
      <c r="D37" s="5">
        <v>55</v>
      </c>
      <c r="E37" s="5" t="s">
        <v>11</v>
      </c>
      <c r="F37" s="5"/>
      <c r="G37" s="10"/>
      <c r="H37" s="9" t="s">
        <v>290</v>
      </c>
      <c r="I37" s="13" t="s">
        <v>54</v>
      </c>
      <c r="J37" s="6" t="s">
        <v>40</v>
      </c>
      <c r="K37" s="24" t="s">
        <v>289</v>
      </c>
      <c r="L37" s="13" t="s">
        <v>30</v>
      </c>
      <c r="M37" s="37"/>
      <c r="N37" s="37"/>
      <c r="O37" s="37" t="s">
        <v>56</v>
      </c>
      <c r="P37" s="37"/>
      <c r="Q37" s="37"/>
      <c r="R37" s="37"/>
      <c r="S37" s="11" t="s">
        <v>55</v>
      </c>
      <c r="T37" s="5" t="s">
        <v>27</v>
      </c>
      <c r="U37" s="5" t="s">
        <v>29</v>
      </c>
      <c r="V37" s="12" t="s">
        <v>89</v>
      </c>
      <c r="W37" s="50" t="s">
        <v>33</v>
      </c>
      <c r="X37" s="50" t="s">
        <v>73</v>
      </c>
      <c r="Y37" s="50" t="s">
        <v>291</v>
      </c>
      <c r="Z37" s="50"/>
      <c r="AA37" s="50" t="s">
        <v>80</v>
      </c>
      <c r="AB37" s="50" t="s">
        <v>78</v>
      </c>
      <c r="AC37" s="51" t="s">
        <v>96</v>
      </c>
      <c r="AD37" s="40" t="s">
        <v>37</v>
      </c>
      <c r="AE37" s="50"/>
      <c r="AF37" s="50"/>
    </row>
    <row r="38" spans="1:32" s="12" customFormat="1" ht="24.95" customHeight="1">
      <c r="A38" s="28">
        <v>36</v>
      </c>
      <c r="B38" s="43" t="s">
        <v>292</v>
      </c>
      <c r="C38" s="12" t="s">
        <v>12</v>
      </c>
      <c r="D38" s="5">
        <v>65</v>
      </c>
      <c r="E38" s="5" t="s">
        <v>13</v>
      </c>
      <c r="F38" s="5"/>
      <c r="G38" s="10"/>
      <c r="H38" s="9" t="s">
        <v>293</v>
      </c>
      <c r="I38" s="13" t="s">
        <v>54</v>
      </c>
      <c r="J38" s="6" t="s">
        <v>40</v>
      </c>
      <c r="K38" s="24" t="s">
        <v>294</v>
      </c>
      <c r="L38" s="13" t="s">
        <v>30</v>
      </c>
      <c r="M38" s="37"/>
      <c r="N38" s="37"/>
      <c r="O38" s="37" t="s">
        <v>56</v>
      </c>
      <c r="P38" s="37"/>
      <c r="Q38" s="37"/>
      <c r="R38" s="37"/>
      <c r="S38" s="11" t="s">
        <v>55</v>
      </c>
      <c r="T38" s="5" t="s">
        <v>27</v>
      </c>
      <c r="U38" s="5" t="s">
        <v>29</v>
      </c>
      <c r="V38" s="12" t="s">
        <v>89</v>
      </c>
      <c r="W38" s="50" t="s">
        <v>32</v>
      </c>
      <c r="X38" s="50" t="s">
        <v>295</v>
      </c>
      <c r="Y38" s="50" t="s">
        <v>296</v>
      </c>
      <c r="Z38" s="50" t="s">
        <v>93</v>
      </c>
      <c r="AA38" s="50" t="s">
        <v>297</v>
      </c>
      <c r="AB38" s="50" t="s">
        <v>78</v>
      </c>
      <c r="AC38" s="51" t="s">
        <v>71</v>
      </c>
      <c r="AD38" s="50" t="s">
        <v>69</v>
      </c>
      <c r="AE38" s="50"/>
      <c r="AF38" s="50"/>
    </row>
    <row r="39" spans="1:32" s="12" customFormat="1" ht="24.95" customHeight="1">
      <c r="A39" s="28">
        <v>37</v>
      </c>
      <c r="B39" s="43" t="s">
        <v>302</v>
      </c>
      <c r="C39" s="12" t="s">
        <v>12</v>
      </c>
      <c r="D39" s="5">
        <v>62</v>
      </c>
      <c r="E39" s="5" t="s">
        <v>11</v>
      </c>
      <c r="F39" s="5"/>
      <c r="G39" s="10"/>
      <c r="H39" s="9" t="s">
        <v>298</v>
      </c>
      <c r="I39" s="14" t="s">
        <v>38</v>
      </c>
      <c r="J39" s="6" t="s">
        <v>40</v>
      </c>
      <c r="K39" s="24" t="s">
        <v>299</v>
      </c>
      <c r="L39" s="13" t="s">
        <v>64</v>
      </c>
      <c r="M39" s="37"/>
      <c r="N39" s="37"/>
      <c r="O39" s="37" t="s">
        <v>56</v>
      </c>
      <c r="P39" s="37"/>
      <c r="Q39" s="37"/>
      <c r="R39" s="37"/>
      <c r="S39" s="11" t="s">
        <v>55</v>
      </c>
      <c r="T39" s="5" t="s">
        <v>27</v>
      </c>
      <c r="U39" s="5" t="s">
        <v>29</v>
      </c>
      <c r="V39" s="12" t="s">
        <v>89</v>
      </c>
      <c r="W39" s="50" t="s">
        <v>33</v>
      </c>
      <c r="X39" s="50" t="s">
        <v>307</v>
      </c>
      <c r="Y39" s="50" t="s">
        <v>303</v>
      </c>
      <c r="Z39" s="50"/>
      <c r="AA39" s="50" t="s">
        <v>304</v>
      </c>
      <c r="AB39" s="50" t="s">
        <v>78</v>
      </c>
      <c r="AC39" s="52" t="s">
        <v>42</v>
      </c>
      <c r="AD39" s="50" t="s">
        <v>305</v>
      </c>
      <c r="AE39" s="50"/>
      <c r="AF39" s="50"/>
    </row>
    <row r="40" spans="1:32" s="12" customFormat="1" ht="24.95" customHeight="1">
      <c r="A40" s="28">
        <v>38</v>
      </c>
      <c r="B40" s="43" t="s">
        <v>301</v>
      </c>
      <c r="C40" s="12" t="s">
        <v>12</v>
      </c>
      <c r="D40" s="5">
        <v>48</v>
      </c>
      <c r="E40" s="5" t="s">
        <v>13</v>
      </c>
      <c r="F40" s="5"/>
      <c r="G40" s="10"/>
      <c r="H40" s="9" t="s">
        <v>300</v>
      </c>
      <c r="I40" s="14" t="s">
        <v>38</v>
      </c>
      <c r="J40" s="6" t="s">
        <v>40</v>
      </c>
      <c r="K40" s="24" t="s">
        <v>299</v>
      </c>
      <c r="L40" s="13" t="s">
        <v>64</v>
      </c>
      <c r="M40" s="37"/>
      <c r="N40" s="37"/>
      <c r="O40" s="37" t="s">
        <v>56</v>
      </c>
      <c r="P40" s="37"/>
      <c r="Q40" s="37"/>
      <c r="R40" s="37"/>
      <c r="S40" s="11" t="s">
        <v>55</v>
      </c>
      <c r="T40" s="5" t="s">
        <v>27</v>
      </c>
      <c r="U40" s="5" t="s">
        <v>29</v>
      </c>
      <c r="V40" s="12" t="s">
        <v>89</v>
      </c>
      <c r="W40" s="50" t="s">
        <v>33</v>
      </c>
      <c r="X40" s="50" t="s">
        <v>306</v>
      </c>
      <c r="Y40" s="50" t="s">
        <v>308</v>
      </c>
      <c r="Z40" s="50"/>
      <c r="AA40" s="50" t="s">
        <v>72</v>
      </c>
      <c r="AB40" s="50" t="s">
        <v>78</v>
      </c>
      <c r="AC40" s="52" t="s">
        <v>42</v>
      </c>
      <c r="AD40" s="50" t="s">
        <v>92</v>
      </c>
      <c r="AE40" s="50"/>
      <c r="AF40" s="50"/>
    </row>
    <row r="41" spans="1:32" s="12" customFormat="1" ht="24.95" customHeight="1">
      <c r="A41" s="28">
        <v>39</v>
      </c>
      <c r="B41" s="43" t="s">
        <v>313</v>
      </c>
      <c r="C41" s="12" t="s">
        <v>12</v>
      </c>
      <c r="D41" s="5">
        <v>50</v>
      </c>
      <c r="E41" s="5" t="s">
        <v>13</v>
      </c>
      <c r="F41" s="5"/>
      <c r="G41" s="10"/>
      <c r="H41" s="9" t="s">
        <v>309</v>
      </c>
      <c r="I41" s="13" t="s">
        <v>54</v>
      </c>
      <c r="J41" s="6" t="s">
        <v>40</v>
      </c>
      <c r="K41" s="24" t="s">
        <v>310</v>
      </c>
      <c r="L41" s="13" t="s">
        <v>30</v>
      </c>
      <c r="M41" s="37"/>
      <c r="N41" s="37"/>
      <c r="O41" s="37" t="s">
        <v>56</v>
      </c>
      <c r="P41" s="37"/>
      <c r="Q41" s="37"/>
      <c r="R41" s="37"/>
      <c r="S41" s="11" t="s">
        <v>55</v>
      </c>
      <c r="T41" s="5" t="s">
        <v>27</v>
      </c>
      <c r="U41" s="5" t="s">
        <v>29</v>
      </c>
      <c r="V41" s="12" t="s">
        <v>89</v>
      </c>
      <c r="W41" s="50" t="s">
        <v>33</v>
      </c>
      <c r="X41" s="50" t="s">
        <v>311</v>
      </c>
      <c r="Y41" s="50" t="s">
        <v>312</v>
      </c>
      <c r="Z41" s="50"/>
      <c r="AA41" s="50" t="s">
        <v>314</v>
      </c>
      <c r="AB41" s="50" t="s">
        <v>78</v>
      </c>
      <c r="AC41" s="51" t="s">
        <v>96</v>
      </c>
      <c r="AD41" s="40" t="s">
        <v>37</v>
      </c>
      <c r="AE41" s="50"/>
      <c r="AF41" s="50"/>
    </row>
    <row r="42" spans="1:32" s="12" customFormat="1" ht="24.95" customHeight="1">
      <c r="A42" s="28">
        <v>40</v>
      </c>
      <c r="B42" s="43" t="s">
        <v>346</v>
      </c>
      <c r="C42" s="12" t="s">
        <v>12</v>
      </c>
      <c r="D42" s="5">
        <v>72</v>
      </c>
      <c r="E42" s="5" t="s">
        <v>11</v>
      </c>
      <c r="F42" s="5"/>
      <c r="G42" s="10"/>
      <c r="H42" s="9" t="s">
        <v>315</v>
      </c>
      <c r="I42" s="14" t="s">
        <v>38</v>
      </c>
      <c r="J42" s="6" t="s">
        <v>40</v>
      </c>
      <c r="K42" s="24" t="s">
        <v>316</v>
      </c>
      <c r="L42" s="13" t="s">
        <v>64</v>
      </c>
      <c r="M42" s="37"/>
      <c r="N42" s="37"/>
      <c r="O42" s="37" t="s">
        <v>56</v>
      </c>
      <c r="P42" s="37"/>
      <c r="Q42" s="37"/>
      <c r="R42" s="37"/>
      <c r="S42" s="11" t="s">
        <v>55</v>
      </c>
      <c r="T42" s="5" t="s">
        <v>27</v>
      </c>
      <c r="U42" s="5" t="s">
        <v>29</v>
      </c>
      <c r="V42" s="12" t="s">
        <v>89</v>
      </c>
      <c r="W42" s="50" t="s">
        <v>33</v>
      </c>
      <c r="X42" s="50" t="s">
        <v>333</v>
      </c>
      <c r="Y42" s="50" t="s">
        <v>334</v>
      </c>
      <c r="Z42" s="50"/>
      <c r="AA42" s="50" t="s">
        <v>335</v>
      </c>
      <c r="AB42" s="50" t="s">
        <v>78</v>
      </c>
      <c r="AC42" s="51" t="s">
        <v>71</v>
      </c>
      <c r="AD42" s="50" t="s">
        <v>337</v>
      </c>
      <c r="AE42" s="50"/>
      <c r="AF42" s="50"/>
    </row>
    <row r="43" spans="1:32" s="12" customFormat="1" ht="24.95" customHeight="1">
      <c r="A43" s="28">
        <v>41</v>
      </c>
      <c r="B43" s="43" t="s">
        <v>317</v>
      </c>
      <c r="C43" s="12" t="s">
        <v>12</v>
      </c>
      <c r="D43" s="5">
        <v>40</v>
      </c>
      <c r="E43" s="5" t="s">
        <v>11</v>
      </c>
      <c r="F43" s="5"/>
      <c r="G43" s="10"/>
      <c r="H43" s="9" t="s">
        <v>318</v>
      </c>
      <c r="I43" s="14" t="s">
        <v>38</v>
      </c>
      <c r="J43" s="6" t="s">
        <v>40</v>
      </c>
      <c r="K43" s="24" t="s">
        <v>316</v>
      </c>
      <c r="L43" s="13" t="s">
        <v>64</v>
      </c>
      <c r="M43" s="37"/>
      <c r="N43" s="37"/>
      <c r="O43" s="37" t="s">
        <v>56</v>
      </c>
      <c r="P43" s="37"/>
      <c r="Q43" s="37"/>
      <c r="R43" s="37"/>
      <c r="S43" s="11" t="s">
        <v>55</v>
      </c>
      <c r="T43" s="5" t="s">
        <v>27</v>
      </c>
      <c r="U43" s="5" t="s">
        <v>29</v>
      </c>
      <c r="V43" s="12" t="s">
        <v>89</v>
      </c>
      <c r="W43" s="50" t="s">
        <v>33</v>
      </c>
      <c r="X43" s="50" t="s">
        <v>319</v>
      </c>
      <c r="Y43" s="50" t="s">
        <v>76</v>
      </c>
      <c r="Z43" s="50"/>
      <c r="AA43" s="50" t="s">
        <v>91</v>
      </c>
      <c r="AB43" s="50" t="s">
        <v>78</v>
      </c>
      <c r="AC43" s="51" t="s">
        <v>96</v>
      </c>
      <c r="AD43" s="40" t="s">
        <v>37</v>
      </c>
      <c r="AE43" s="50"/>
      <c r="AF43" s="50"/>
    </row>
    <row r="44" spans="1:32" s="12" customFormat="1" ht="24.95" customHeight="1">
      <c r="A44" s="28">
        <v>42</v>
      </c>
      <c r="B44" s="43" t="s">
        <v>321</v>
      </c>
      <c r="C44" s="12" t="s">
        <v>12</v>
      </c>
      <c r="D44" s="5">
        <v>35</v>
      </c>
      <c r="E44" s="5" t="s">
        <v>13</v>
      </c>
      <c r="F44" s="5"/>
      <c r="G44" s="10"/>
      <c r="H44" s="9" t="s">
        <v>320</v>
      </c>
      <c r="I44" s="14" t="s">
        <v>38</v>
      </c>
      <c r="J44" s="6" t="s">
        <v>40</v>
      </c>
      <c r="K44" s="24" t="s">
        <v>316</v>
      </c>
      <c r="L44" s="10" t="s">
        <v>77</v>
      </c>
      <c r="M44" s="37"/>
      <c r="N44" s="37"/>
      <c r="O44" s="37" t="s">
        <v>56</v>
      </c>
      <c r="P44" s="37"/>
      <c r="Q44" s="37"/>
      <c r="R44" s="37"/>
      <c r="S44" s="11" t="s">
        <v>55</v>
      </c>
      <c r="T44" s="5" t="s">
        <v>27</v>
      </c>
      <c r="U44" s="5" t="s">
        <v>29</v>
      </c>
      <c r="V44" s="12" t="s">
        <v>89</v>
      </c>
      <c r="W44" s="50" t="s">
        <v>33</v>
      </c>
      <c r="X44" s="50" t="s">
        <v>59</v>
      </c>
      <c r="Y44" s="50" t="s">
        <v>322</v>
      </c>
      <c r="Z44" s="50"/>
      <c r="AA44" s="50" t="s">
        <v>323</v>
      </c>
      <c r="AB44" s="50" t="s">
        <v>78</v>
      </c>
      <c r="AC44" s="52" t="s">
        <v>42</v>
      </c>
      <c r="AD44" s="50" t="s">
        <v>336</v>
      </c>
      <c r="AE44" s="50"/>
      <c r="AF44" s="50"/>
    </row>
    <row r="45" spans="1:32" s="12" customFormat="1" ht="24.95" customHeight="1">
      <c r="A45" s="28">
        <v>43</v>
      </c>
      <c r="B45" s="43" t="s">
        <v>324</v>
      </c>
      <c r="C45" s="12" t="s">
        <v>12</v>
      </c>
      <c r="D45" s="5">
        <v>66</v>
      </c>
      <c r="E45" s="5" t="s">
        <v>13</v>
      </c>
      <c r="F45" s="5"/>
      <c r="G45" s="10"/>
      <c r="H45" s="9" t="s">
        <v>325</v>
      </c>
      <c r="I45" s="13" t="s">
        <v>54</v>
      </c>
      <c r="J45" s="6" t="s">
        <v>40</v>
      </c>
      <c r="K45" s="24" t="s">
        <v>326</v>
      </c>
      <c r="L45" s="13" t="s">
        <v>30</v>
      </c>
      <c r="M45" s="37"/>
      <c r="N45" s="37"/>
      <c r="O45" s="37" t="s">
        <v>56</v>
      </c>
      <c r="P45" s="37"/>
      <c r="Q45" s="37"/>
      <c r="R45" s="37"/>
      <c r="S45" s="11" t="s">
        <v>55</v>
      </c>
      <c r="T45" s="5" t="s">
        <v>27</v>
      </c>
      <c r="U45" s="5" t="s">
        <v>29</v>
      </c>
      <c r="V45" s="12" t="s">
        <v>89</v>
      </c>
      <c r="W45" s="50" t="s">
        <v>33</v>
      </c>
      <c r="X45" s="50" t="s">
        <v>329</v>
      </c>
      <c r="Y45" s="50" t="s">
        <v>330</v>
      </c>
      <c r="Z45" s="50"/>
      <c r="AA45" s="50" t="s">
        <v>331</v>
      </c>
      <c r="AB45" s="50" t="s">
        <v>78</v>
      </c>
      <c r="AC45" s="51" t="s">
        <v>71</v>
      </c>
      <c r="AD45" s="50" t="s">
        <v>69</v>
      </c>
      <c r="AE45" s="50"/>
      <c r="AF45" s="50"/>
    </row>
    <row r="46" spans="1:32" s="12" customFormat="1" ht="24.95" customHeight="1">
      <c r="A46" s="28">
        <v>44</v>
      </c>
      <c r="B46" s="43" t="s">
        <v>327</v>
      </c>
      <c r="C46" s="12" t="s">
        <v>12</v>
      </c>
      <c r="D46" s="5">
        <v>50</v>
      </c>
      <c r="E46" s="5" t="s">
        <v>13</v>
      </c>
      <c r="F46" s="5"/>
      <c r="G46" s="10"/>
      <c r="H46" s="9" t="s">
        <v>328</v>
      </c>
      <c r="I46" s="14" t="s">
        <v>38</v>
      </c>
      <c r="J46" s="6" t="s">
        <v>40</v>
      </c>
      <c r="K46" s="24" t="s">
        <v>326</v>
      </c>
      <c r="L46" s="13" t="s">
        <v>64</v>
      </c>
      <c r="M46" s="37"/>
      <c r="N46" s="37"/>
      <c r="O46" s="37" t="s">
        <v>56</v>
      </c>
      <c r="P46" s="37"/>
      <c r="Q46" s="37"/>
      <c r="R46" s="37"/>
      <c r="S46" s="11" t="s">
        <v>55</v>
      </c>
      <c r="T46" s="5" t="s">
        <v>27</v>
      </c>
      <c r="U46" s="5" t="s">
        <v>29</v>
      </c>
      <c r="V46" s="12" t="s">
        <v>89</v>
      </c>
      <c r="W46" s="50" t="s">
        <v>33</v>
      </c>
      <c r="X46" s="50" t="s">
        <v>332</v>
      </c>
      <c r="Y46" s="50" t="s">
        <v>61</v>
      </c>
      <c r="Z46" s="50"/>
      <c r="AA46" s="50" t="s">
        <v>41</v>
      </c>
      <c r="AB46" s="50" t="s">
        <v>78</v>
      </c>
      <c r="AC46" s="51" t="s">
        <v>83</v>
      </c>
      <c r="AD46" s="40" t="s">
        <v>37</v>
      </c>
      <c r="AE46" s="50"/>
      <c r="AF46" s="50"/>
    </row>
    <row r="47" spans="1:32" s="12" customFormat="1" ht="24.95" customHeight="1">
      <c r="A47" s="28">
        <v>45</v>
      </c>
      <c r="B47" s="43" t="s">
        <v>338</v>
      </c>
      <c r="C47" s="12" t="s">
        <v>12</v>
      </c>
      <c r="D47" s="5">
        <v>62</v>
      </c>
      <c r="E47" s="5" t="s">
        <v>13</v>
      </c>
      <c r="F47" s="5"/>
      <c r="G47" s="10"/>
      <c r="H47" s="9" t="s">
        <v>339</v>
      </c>
      <c r="I47" s="14" t="s">
        <v>38</v>
      </c>
      <c r="J47" s="6" t="s">
        <v>40</v>
      </c>
      <c r="K47" s="24" t="s">
        <v>326</v>
      </c>
      <c r="L47" s="13" t="s">
        <v>64</v>
      </c>
      <c r="M47" s="37"/>
      <c r="N47" s="37"/>
      <c r="O47" s="37" t="s">
        <v>56</v>
      </c>
      <c r="P47" s="37"/>
      <c r="Q47" s="37"/>
      <c r="R47" s="37"/>
      <c r="S47" s="11" t="s">
        <v>55</v>
      </c>
      <c r="T47" s="5" t="s">
        <v>27</v>
      </c>
      <c r="U47" s="5" t="s">
        <v>29</v>
      </c>
      <c r="V47" s="12" t="s">
        <v>89</v>
      </c>
      <c r="W47" s="50" t="s">
        <v>33</v>
      </c>
      <c r="X47" s="50" t="s">
        <v>341</v>
      </c>
      <c r="Y47" s="50" t="s">
        <v>53</v>
      </c>
      <c r="Z47" s="50"/>
      <c r="AA47" s="50" t="s">
        <v>41</v>
      </c>
      <c r="AB47" s="50" t="s">
        <v>78</v>
      </c>
      <c r="AC47" s="51" t="s">
        <v>340</v>
      </c>
      <c r="AD47" s="50"/>
      <c r="AE47" s="50"/>
      <c r="AF47" s="50"/>
    </row>
    <row r="48" spans="1:32" s="12" customFormat="1" ht="24.95" customHeight="1">
      <c r="A48" s="28">
        <v>46</v>
      </c>
      <c r="B48" s="43" t="s">
        <v>342</v>
      </c>
      <c r="C48" s="12" t="s">
        <v>12</v>
      </c>
      <c r="D48" s="5">
        <v>50</v>
      </c>
      <c r="E48" s="5" t="s">
        <v>11</v>
      </c>
      <c r="F48" s="5"/>
      <c r="G48" s="10"/>
      <c r="H48" s="9" t="s">
        <v>343</v>
      </c>
      <c r="I48" s="13" t="s">
        <v>54</v>
      </c>
      <c r="J48" s="6" t="s">
        <v>40</v>
      </c>
      <c r="K48" s="24" t="s">
        <v>344</v>
      </c>
      <c r="L48" s="13" t="s">
        <v>30</v>
      </c>
      <c r="M48" s="37"/>
      <c r="N48" s="37"/>
      <c r="O48" s="37" t="s">
        <v>56</v>
      </c>
      <c r="P48" s="37"/>
      <c r="Q48" s="37"/>
      <c r="R48" s="37"/>
      <c r="S48" s="11" t="s">
        <v>55</v>
      </c>
      <c r="T48" s="5" t="s">
        <v>27</v>
      </c>
      <c r="U48" s="5" t="s">
        <v>29</v>
      </c>
      <c r="V48" s="12" t="s">
        <v>89</v>
      </c>
      <c r="W48" s="50" t="s">
        <v>33</v>
      </c>
      <c r="X48" s="50" t="s">
        <v>345</v>
      </c>
      <c r="Y48" s="50" t="s">
        <v>57</v>
      </c>
      <c r="Z48" s="50"/>
      <c r="AA48" s="50" t="s">
        <v>84</v>
      </c>
      <c r="AB48" s="50" t="s">
        <v>78</v>
      </c>
      <c r="AC48" s="51" t="s">
        <v>83</v>
      </c>
      <c r="AD48" s="40" t="s">
        <v>37</v>
      </c>
      <c r="AE48" s="50"/>
      <c r="AF48" s="50"/>
    </row>
    <row r="49" spans="1:32" s="12" customFormat="1" ht="24.95" customHeight="1">
      <c r="A49" s="28">
        <v>47</v>
      </c>
      <c r="B49" s="43" t="s">
        <v>347</v>
      </c>
      <c r="C49" s="12" t="s">
        <v>12</v>
      </c>
      <c r="D49" s="5">
        <v>55</v>
      </c>
      <c r="E49" s="5" t="s">
        <v>13</v>
      </c>
      <c r="F49" s="5"/>
      <c r="G49" s="10"/>
      <c r="H49" s="9" t="s">
        <v>348</v>
      </c>
      <c r="I49" s="13" t="s">
        <v>54</v>
      </c>
      <c r="J49" s="6" t="s">
        <v>40</v>
      </c>
      <c r="K49" s="24" t="s">
        <v>349</v>
      </c>
      <c r="L49" s="13" t="s">
        <v>30</v>
      </c>
      <c r="M49" s="37"/>
      <c r="N49" s="37"/>
      <c r="O49" s="37" t="s">
        <v>56</v>
      </c>
      <c r="P49" s="37"/>
      <c r="Q49" s="37"/>
      <c r="R49" s="37"/>
      <c r="S49" s="11" t="s">
        <v>55</v>
      </c>
      <c r="T49" s="5" t="s">
        <v>27</v>
      </c>
      <c r="U49" s="5" t="s">
        <v>29</v>
      </c>
      <c r="V49" s="12" t="s">
        <v>89</v>
      </c>
      <c r="W49" s="50" t="s">
        <v>33</v>
      </c>
      <c r="X49" s="50" t="s">
        <v>350</v>
      </c>
      <c r="Y49" s="50" t="s">
        <v>351</v>
      </c>
      <c r="Z49" s="50"/>
      <c r="AA49" s="50" t="s">
        <v>352</v>
      </c>
      <c r="AB49" s="50" t="s">
        <v>78</v>
      </c>
      <c r="AC49" s="51" t="s">
        <v>71</v>
      </c>
      <c r="AD49" s="50" t="s">
        <v>69</v>
      </c>
      <c r="AE49" s="50"/>
      <c r="AF49" s="50"/>
    </row>
    <row r="50" spans="1:32" s="12" customFormat="1" ht="24.95" customHeight="1">
      <c r="A50" s="28">
        <v>48</v>
      </c>
      <c r="B50" s="43" t="s">
        <v>353</v>
      </c>
      <c r="C50" s="12" t="s">
        <v>12</v>
      </c>
      <c r="D50" s="5">
        <v>62</v>
      </c>
      <c r="E50" s="5" t="s">
        <v>13</v>
      </c>
      <c r="F50" s="5"/>
      <c r="G50" s="10"/>
      <c r="H50" s="9" t="s">
        <v>354</v>
      </c>
      <c r="I50" s="13" t="s">
        <v>54</v>
      </c>
      <c r="J50" s="6" t="s">
        <v>40</v>
      </c>
      <c r="K50" s="24" t="s">
        <v>355</v>
      </c>
      <c r="L50" s="13" t="s">
        <v>30</v>
      </c>
      <c r="M50" s="37"/>
      <c r="N50" s="37"/>
      <c r="O50" s="37" t="s">
        <v>56</v>
      </c>
      <c r="P50" s="37"/>
      <c r="Q50" s="37"/>
      <c r="R50" s="37"/>
      <c r="S50" s="11" t="s">
        <v>55</v>
      </c>
      <c r="T50" s="5" t="s">
        <v>27</v>
      </c>
      <c r="U50" s="5" t="s">
        <v>29</v>
      </c>
      <c r="V50" s="12" t="s">
        <v>89</v>
      </c>
      <c r="W50" s="50" t="s">
        <v>356</v>
      </c>
      <c r="X50" s="50" t="s">
        <v>357</v>
      </c>
      <c r="Y50" s="50" t="s">
        <v>358</v>
      </c>
      <c r="Z50" s="50"/>
      <c r="AA50" s="50" t="s">
        <v>359</v>
      </c>
      <c r="AB50" s="50" t="s">
        <v>78</v>
      </c>
      <c r="AC50" s="51" t="s">
        <v>277</v>
      </c>
      <c r="AD50" s="50" t="s">
        <v>278</v>
      </c>
      <c r="AE50" s="50"/>
      <c r="AF50" s="50"/>
    </row>
    <row r="51" spans="1:32" s="12" customFormat="1" ht="24.95" customHeight="1">
      <c r="A51" s="28">
        <v>49</v>
      </c>
      <c r="B51" s="43" t="s">
        <v>360</v>
      </c>
      <c r="C51" s="12" t="s">
        <v>12</v>
      </c>
      <c r="D51" s="5">
        <v>55</v>
      </c>
      <c r="E51" s="5" t="s">
        <v>11</v>
      </c>
      <c r="F51" s="5"/>
      <c r="G51" s="10"/>
      <c r="H51" s="9" t="s">
        <v>366</v>
      </c>
      <c r="I51" s="6" t="s">
        <v>38</v>
      </c>
      <c r="J51" s="6" t="s">
        <v>40</v>
      </c>
      <c r="K51" s="24" t="s">
        <v>361</v>
      </c>
      <c r="L51" s="13" t="s">
        <v>64</v>
      </c>
      <c r="M51" s="37"/>
      <c r="N51" s="38"/>
      <c r="O51" s="37" t="s">
        <v>56</v>
      </c>
      <c r="P51" s="38"/>
      <c r="Q51" s="37"/>
      <c r="R51" s="37"/>
      <c r="S51" s="11" t="s">
        <v>55</v>
      </c>
      <c r="T51" s="5" t="s">
        <v>27</v>
      </c>
      <c r="U51" s="5" t="s">
        <v>29</v>
      </c>
      <c r="V51" s="12" t="s">
        <v>89</v>
      </c>
      <c r="W51" s="50" t="s">
        <v>33</v>
      </c>
      <c r="X51" s="50" t="s">
        <v>364</v>
      </c>
      <c r="Y51" s="50" t="s">
        <v>362</v>
      </c>
      <c r="Z51" s="50"/>
      <c r="AA51" s="50" t="s">
        <v>363</v>
      </c>
      <c r="AB51" s="50" t="s">
        <v>78</v>
      </c>
      <c r="AC51" s="52" t="s">
        <v>365</v>
      </c>
      <c r="AD51" s="40" t="s">
        <v>81</v>
      </c>
      <c r="AE51" s="50"/>
      <c r="AF51" s="50"/>
    </row>
    <row r="52" spans="1:32" s="12" customFormat="1" ht="24.95" customHeight="1">
      <c r="A52" s="28">
        <v>50</v>
      </c>
      <c r="B52" s="43" t="s">
        <v>367</v>
      </c>
      <c r="C52" s="12" t="s">
        <v>12</v>
      </c>
      <c r="D52" s="5">
        <v>52</v>
      </c>
      <c r="E52" s="5" t="s">
        <v>13</v>
      </c>
      <c r="F52" s="5"/>
      <c r="G52" s="10"/>
      <c r="H52" s="9" t="s">
        <v>375</v>
      </c>
      <c r="I52" s="6" t="s">
        <v>38</v>
      </c>
      <c r="J52" s="6" t="s">
        <v>40</v>
      </c>
      <c r="K52" s="24" t="s">
        <v>368</v>
      </c>
      <c r="L52" s="13" t="s">
        <v>64</v>
      </c>
      <c r="M52" s="37"/>
      <c r="N52" s="38"/>
      <c r="O52" s="37" t="s">
        <v>56</v>
      </c>
      <c r="P52" s="38"/>
      <c r="Q52" s="37"/>
      <c r="R52" s="37"/>
      <c r="S52" s="11" t="s">
        <v>55</v>
      </c>
      <c r="T52" s="5" t="s">
        <v>27</v>
      </c>
      <c r="U52" s="5" t="s">
        <v>29</v>
      </c>
      <c r="V52" s="12" t="s">
        <v>89</v>
      </c>
      <c r="W52" s="50" t="s">
        <v>33</v>
      </c>
      <c r="X52" s="50" t="s">
        <v>369</v>
      </c>
      <c r="Y52" s="50" t="s">
        <v>70</v>
      </c>
      <c r="Z52" s="50"/>
      <c r="AA52" s="50" t="s">
        <v>91</v>
      </c>
      <c r="AB52" s="50" t="s">
        <v>78</v>
      </c>
      <c r="AC52" s="51" t="s">
        <v>96</v>
      </c>
      <c r="AD52" s="40" t="s">
        <v>37</v>
      </c>
      <c r="AE52" s="50"/>
      <c r="AF52" s="50"/>
    </row>
    <row r="53" spans="1:32" s="12" customFormat="1" ht="24.95" customHeight="1">
      <c r="A53" s="28">
        <v>51</v>
      </c>
      <c r="B53" s="43" t="s">
        <v>370</v>
      </c>
      <c r="C53" s="12" t="s">
        <v>12</v>
      </c>
      <c r="D53" s="5">
        <v>60</v>
      </c>
      <c r="E53" s="5" t="s">
        <v>11</v>
      </c>
      <c r="F53" s="5">
        <v>127</v>
      </c>
      <c r="G53" s="10"/>
      <c r="H53" s="9" t="s">
        <v>376</v>
      </c>
      <c r="I53" s="6" t="s">
        <v>38</v>
      </c>
      <c r="J53" s="6" t="s">
        <v>40</v>
      </c>
      <c r="K53" s="24" t="s">
        <v>372</v>
      </c>
      <c r="L53" s="13" t="s">
        <v>64</v>
      </c>
      <c r="M53" s="37"/>
      <c r="N53" s="38"/>
      <c r="O53" s="37" t="s">
        <v>56</v>
      </c>
      <c r="P53" s="38"/>
      <c r="Q53" s="37"/>
      <c r="R53" s="37"/>
      <c r="S53" s="11" t="s">
        <v>55</v>
      </c>
      <c r="T53" s="5" t="s">
        <v>27</v>
      </c>
      <c r="U53" s="5" t="s">
        <v>29</v>
      </c>
      <c r="V53" s="12" t="s">
        <v>89</v>
      </c>
      <c r="W53" s="50" t="s">
        <v>33</v>
      </c>
      <c r="X53" s="50" t="s">
        <v>373</v>
      </c>
      <c r="Y53" s="50" t="s">
        <v>374</v>
      </c>
      <c r="Z53" s="50"/>
      <c r="AA53" s="50" t="s">
        <v>91</v>
      </c>
      <c r="AB53" s="50" t="s">
        <v>78</v>
      </c>
      <c r="AC53" s="51" t="s">
        <v>66</v>
      </c>
      <c r="AD53" s="50" t="s">
        <v>31</v>
      </c>
      <c r="AE53" s="50"/>
      <c r="AF53" s="50"/>
    </row>
    <row r="54" spans="1:32" s="12" customFormat="1" ht="24.95" customHeight="1">
      <c r="A54" s="28">
        <v>52</v>
      </c>
      <c r="B54" s="43" t="s">
        <v>371</v>
      </c>
      <c r="C54" s="12" t="s">
        <v>12</v>
      </c>
      <c r="D54" s="5">
        <v>55</v>
      </c>
      <c r="E54" s="5" t="s">
        <v>13</v>
      </c>
      <c r="F54" s="5">
        <v>128</v>
      </c>
      <c r="G54" s="10"/>
      <c r="H54" s="9" t="s">
        <v>379</v>
      </c>
      <c r="I54" s="13" t="s">
        <v>54</v>
      </c>
      <c r="J54" s="6" t="s">
        <v>40</v>
      </c>
      <c r="K54" s="24" t="s">
        <v>372</v>
      </c>
      <c r="L54" s="13" t="s">
        <v>30</v>
      </c>
      <c r="M54" s="37"/>
      <c r="N54" s="38"/>
      <c r="O54" s="37" t="s">
        <v>56</v>
      </c>
      <c r="P54" s="38"/>
      <c r="Q54" s="37"/>
      <c r="R54" s="37"/>
      <c r="S54" s="11" t="s">
        <v>55</v>
      </c>
      <c r="T54" s="5" t="s">
        <v>27</v>
      </c>
      <c r="U54" s="5" t="s">
        <v>29</v>
      </c>
      <c r="V54" s="12" t="s">
        <v>89</v>
      </c>
      <c r="W54" s="50" t="s">
        <v>33</v>
      </c>
      <c r="X54" s="50" t="s">
        <v>369</v>
      </c>
      <c r="Y54" s="50" t="s">
        <v>57</v>
      </c>
      <c r="Z54" s="50"/>
      <c r="AA54" s="50" t="s">
        <v>91</v>
      </c>
      <c r="AB54" s="50" t="s">
        <v>78</v>
      </c>
      <c r="AC54" s="51" t="s">
        <v>96</v>
      </c>
      <c r="AD54" s="40" t="s">
        <v>37</v>
      </c>
      <c r="AE54" s="50"/>
      <c r="AF54" s="50"/>
    </row>
    <row r="55" spans="1:32" s="12" customFormat="1" ht="24.95" customHeight="1">
      <c r="A55" s="28">
        <v>53</v>
      </c>
      <c r="B55" s="43" t="s">
        <v>378</v>
      </c>
      <c r="C55" s="12" t="s">
        <v>12</v>
      </c>
      <c r="D55" s="5">
        <v>66</v>
      </c>
      <c r="E55" s="5" t="s">
        <v>11</v>
      </c>
      <c r="F55" s="5">
        <v>129</v>
      </c>
      <c r="G55" s="10"/>
      <c r="H55" s="9" t="s">
        <v>380</v>
      </c>
      <c r="I55" s="13" t="s">
        <v>54</v>
      </c>
      <c r="J55" s="6" t="s">
        <v>40</v>
      </c>
      <c r="K55" s="24" t="s">
        <v>377</v>
      </c>
      <c r="L55" s="13" t="s">
        <v>30</v>
      </c>
      <c r="M55" s="37"/>
      <c r="N55" s="38"/>
      <c r="O55" s="37" t="s">
        <v>56</v>
      </c>
      <c r="P55" s="38"/>
      <c r="Q55" s="37"/>
      <c r="R55" s="37"/>
      <c r="S55" s="11" t="s">
        <v>55</v>
      </c>
      <c r="T55" s="5" t="s">
        <v>27</v>
      </c>
      <c r="U55" s="5" t="s">
        <v>29</v>
      </c>
      <c r="V55" s="12" t="s">
        <v>89</v>
      </c>
      <c r="W55" s="50" t="s">
        <v>33</v>
      </c>
      <c r="X55" s="50" t="s">
        <v>382</v>
      </c>
      <c r="Y55" s="50" t="s">
        <v>383</v>
      </c>
      <c r="Z55" s="50"/>
      <c r="AA55" s="50" t="s">
        <v>384</v>
      </c>
      <c r="AB55" s="50" t="s">
        <v>78</v>
      </c>
      <c r="AC55" s="51" t="s">
        <v>71</v>
      </c>
      <c r="AD55" s="50" t="s">
        <v>381</v>
      </c>
      <c r="AE55" s="50"/>
      <c r="AF55" s="50"/>
    </row>
    <row r="56" spans="1:32" s="12" customFormat="1" ht="24.95" customHeight="1">
      <c r="A56" s="28">
        <v>54</v>
      </c>
      <c r="B56" s="43" t="s">
        <v>385</v>
      </c>
      <c r="C56" s="12" t="s">
        <v>12</v>
      </c>
      <c r="D56" s="5">
        <v>60</v>
      </c>
      <c r="E56" s="5" t="s">
        <v>11</v>
      </c>
      <c r="F56" s="5">
        <v>130</v>
      </c>
      <c r="G56" s="10"/>
      <c r="H56" s="9" t="s">
        <v>386</v>
      </c>
      <c r="I56" s="6" t="s">
        <v>38</v>
      </c>
      <c r="J56" s="6" t="s">
        <v>40</v>
      </c>
      <c r="K56" s="24" t="s">
        <v>387</v>
      </c>
      <c r="L56" s="13" t="s">
        <v>64</v>
      </c>
      <c r="M56" s="37"/>
      <c r="N56" s="38"/>
      <c r="O56" s="38" t="s">
        <v>56</v>
      </c>
      <c r="P56" s="38"/>
      <c r="Q56" s="37"/>
      <c r="R56" s="37"/>
      <c r="S56" s="11" t="s">
        <v>58</v>
      </c>
      <c r="T56" s="5" t="s">
        <v>27</v>
      </c>
      <c r="U56" s="5" t="s">
        <v>29</v>
      </c>
      <c r="V56" s="12" t="s">
        <v>89</v>
      </c>
      <c r="W56" s="50" t="s">
        <v>33</v>
      </c>
      <c r="X56" s="50" t="s">
        <v>390</v>
      </c>
      <c r="Y56" s="50" t="s">
        <v>70</v>
      </c>
      <c r="Z56" s="50"/>
      <c r="AA56" s="50" t="s">
        <v>391</v>
      </c>
      <c r="AB56" s="50" t="s">
        <v>78</v>
      </c>
      <c r="AC56" s="51" t="s">
        <v>96</v>
      </c>
      <c r="AD56" s="40" t="s">
        <v>37</v>
      </c>
      <c r="AE56" s="50"/>
      <c r="AF56" s="50"/>
    </row>
    <row r="57" spans="1:32" s="12" customFormat="1" ht="24.95" customHeight="1">
      <c r="A57" s="28">
        <v>55</v>
      </c>
      <c r="B57" s="43" t="s">
        <v>389</v>
      </c>
      <c r="C57" s="12" t="s">
        <v>12</v>
      </c>
      <c r="D57" s="5">
        <v>68</v>
      </c>
      <c r="E57" s="5" t="s">
        <v>13</v>
      </c>
      <c r="F57" s="5">
        <v>131</v>
      </c>
      <c r="G57" s="10"/>
      <c r="H57" s="9" t="s">
        <v>388</v>
      </c>
      <c r="I57" s="13" t="s">
        <v>54</v>
      </c>
      <c r="J57" s="6" t="s">
        <v>40</v>
      </c>
      <c r="K57" s="24" t="s">
        <v>387</v>
      </c>
      <c r="L57" s="13" t="s">
        <v>30</v>
      </c>
      <c r="M57" s="37"/>
      <c r="N57" s="38"/>
      <c r="O57" s="38" t="s">
        <v>56</v>
      </c>
      <c r="P57" s="38"/>
      <c r="Q57" s="37"/>
      <c r="R57" s="37"/>
      <c r="S57" s="11" t="s">
        <v>55</v>
      </c>
      <c r="T57" s="5" t="s">
        <v>27</v>
      </c>
      <c r="U57" s="5" t="s">
        <v>29</v>
      </c>
      <c r="V57" s="12" t="s">
        <v>89</v>
      </c>
      <c r="W57" s="50" t="s">
        <v>392</v>
      </c>
      <c r="X57" s="50" t="s">
        <v>393</v>
      </c>
      <c r="Y57" s="50" t="s">
        <v>394</v>
      </c>
      <c r="Z57" s="50"/>
      <c r="AA57" s="50" t="s">
        <v>395</v>
      </c>
      <c r="AB57" s="50" t="s">
        <v>78</v>
      </c>
      <c r="AC57" s="51" t="s">
        <v>396</v>
      </c>
      <c r="AD57" s="40" t="s">
        <v>37</v>
      </c>
      <c r="AE57" s="50"/>
      <c r="AF57" s="50"/>
    </row>
    <row r="58" spans="1:32" s="12" customFormat="1" ht="24.95" customHeight="1">
      <c r="A58" s="28">
        <v>56</v>
      </c>
      <c r="B58" s="43" t="s">
        <v>399</v>
      </c>
      <c r="C58" s="12" t="s">
        <v>12</v>
      </c>
      <c r="D58" s="5">
        <v>61</v>
      </c>
      <c r="E58" s="5" t="s">
        <v>13</v>
      </c>
      <c r="F58" s="5">
        <v>132</v>
      </c>
      <c r="G58" s="10"/>
      <c r="H58" s="9" t="s">
        <v>397</v>
      </c>
      <c r="I58" s="13" t="s">
        <v>54</v>
      </c>
      <c r="J58" s="6" t="s">
        <v>40</v>
      </c>
      <c r="K58" s="24" t="s">
        <v>398</v>
      </c>
      <c r="L58" s="13" t="s">
        <v>30</v>
      </c>
      <c r="M58" s="37"/>
      <c r="N58" s="38"/>
      <c r="O58" s="38" t="s">
        <v>56</v>
      </c>
      <c r="P58" s="38"/>
      <c r="Q58" s="37"/>
      <c r="R58" s="37"/>
      <c r="S58" s="11" t="s">
        <v>55</v>
      </c>
      <c r="T58" s="5" t="s">
        <v>27</v>
      </c>
      <c r="U58" s="5" t="s">
        <v>29</v>
      </c>
      <c r="V58" s="12" t="s">
        <v>89</v>
      </c>
      <c r="W58" s="50" t="s">
        <v>33</v>
      </c>
      <c r="X58" s="50" t="s">
        <v>403</v>
      </c>
      <c r="Y58" s="50" t="s">
        <v>70</v>
      </c>
      <c r="Z58" s="50"/>
      <c r="AA58" s="50" t="s">
        <v>400</v>
      </c>
      <c r="AB58" s="50" t="s">
        <v>78</v>
      </c>
      <c r="AC58" s="51" t="s">
        <v>401</v>
      </c>
      <c r="AD58" s="50" t="s">
        <v>402</v>
      </c>
      <c r="AE58" s="50"/>
      <c r="AF58" s="50"/>
    </row>
    <row r="59" spans="1:32" s="12" customFormat="1" ht="24.95" customHeight="1">
      <c r="A59" s="28">
        <v>57</v>
      </c>
      <c r="B59" s="43" t="s">
        <v>404</v>
      </c>
      <c r="C59" s="12" t="s">
        <v>12</v>
      </c>
      <c r="D59" s="5">
        <v>61</v>
      </c>
      <c r="E59" s="5" t="s">
        <v>13</v>
      </c>
      <c r="F59" s="5">
        <v>133</v>
      </c>
      <c r="G59" s="10"/>
      <c r="H59" s="9" t="s">
        <v>405</v>
      </c>
      <c r="I59" s="13" t="s">
        <v>54</v>
      </c>
      <c r="J59" s="6" t="s">
        <v>40</v>
      </c>
      <c r="K59" s="24" t="s">
        <v>406</v>
      </c>
      <c r="L59" s="13" t="s">
        <v>30</v>
      </c>
      <c r="M59" s="37"/>
      <c r="N59" s="38"/>
      <c r="O59" s="38" t="s">
        <v>56</v>
      </c>
      <c r="P59" s="38"/>
      <c r="Q59" s="37"/>
      <c r="R59" s="37"/>
      <c r="S59" s="11" t="s">
        <v>55</v>
      </c>
      <c r="T59" s="5" t="s">
        <v>27</v>
      </c>
      <c r="U59" s="5" t="s">
        <v>29</v>
      </c>
      <c r="V59" s="12" t="s">
        <v>89</v>
      </c>
      <c r="W59" s="50" t="s">
        <v>32</v>
      </c>
      <c r="X59" s="50" t="s">
        <v>410</v>
      </c>
      <c r="Y59" s="50" t="s">
        <v>411</v>
      </c>
      <c r="Z59" s="50" t="s">
        <v>409</v>
      </c>
      <c r="AA59" s="50" t="s">
        <v>412</v>
      </c>
      <c r="AB59" s="50" t="s">
        <v>28</v>
      </c>
      <c r="AC59" s="51" t="s">
        <v>401</v>
      </c>
      <c r="AD59" s="50" t="s">
        <v>413</v>
      </c>
      <c r="AE59" s="50"/>
      <c r="AF59" s="50"/>
    </row>
    <row r="60" spans="1:32" s="12" customFormat="1" ht="24.95" customHeight="1">
      <c r="A60" s="28">
        <v>58</v>
      </c>
      <c r="B60" s="43" t="s">
        <v>407</v>
      </c>
      <c r="C60" s="12" t="s">
        <v>12</v>
      </c>
      <c r="D60" s="5">
        <v>43</v>
      </c>
      <c r="E60" s="5" t="s">
        <v>11</v>
      </c>
      <c r="F60" s="5">
        <v>134</v>
      </c>
      <c r="G60" s="10"/>
      <c r="H60" s="9" t="s">
        <v>408</v>
      </c>
      <c r="I60" s="13" t="s">
        <v>54</v>
      </c>
      <c r="J60" s="6" t="s">
        <v>40</v>
      </c>
      <c r="K60" s="24" t="s">
        <v>406</v>
      </c>
      <c r="L60" s="13" t="s">
        <v>30</v>
      </c>
      <c r="M60" s="37"/>
      <c r="N60" s="38"/>
      <c r="O60" s="38" t="s">
        <v>56</v>
      </c>
      <c r="P60" s="38"/>
      <c r="Q60" s="37"/>
      <c r="R60" s="37"/>
      <c r="S60" s="11" t="s">
        <v>55</v>
      </c>
      <c r="T60" s="5" t="s">
        <v>27</v>
      </c>
      <c r="U60" s="5" t="s">
        <v>29</v>
      </c>
      <c r="V60" s="12" t="s">
        <v>89</v>
      </c>
      <c r="W60" s="50" t="s">
        <v>33</v>
      </c>
      <c r="X60" s="50" t="s">
        <v>414</v>
      </c>
      <c r="Y60" s="50" t="s">
        <v>416</v>
      </c>
      <c r="Z60" s="50"/>
      <c r="AA60" s="50" t="s">
        <v>415</v>
      </c>
      <c r="AB60" s="50" t="s">
        <v>28</v>
      </c>
      <c r="AC60" s="51" t="s">
        <v>71</v>
      </c>
      <c r="AD60" s="50" t="s">
        <v>92</v>
      </c>
      <c r="AE60" s="50"/>
      <c r="AF60" s="50"/>
    </row>
    <row r="61" spans="1:32" s="12" customFormat="1" ht="24.95" customHeight="1">
      <c r="A61" s="28">
        <v>59</v>
      </c>
      <c r="B61" s="43" t="s">
        <v>417</v>
      </c>
      <c r="C61" s="12" t="s">
        <v>12</v>
      </c>
      <c r="D61" s="5">
        <v>61</v>
      </c>
      <c r="E61" s="5" t="s">
        <v>11</v>
      </c>
      <c r="F61" s="5">
        <v>135</v>
      </c>
      <c r="G61" s="10"/>
      <c r="H61" s="9" t="s">
        <v>418</v>
      </c>
      <c r="I61" s="13" t="s">
        <v>54</v>
      </c>
      <c r="J61" s="6" t="s">
        <v>40</v>
      </c>
      <c r="K61" s="24" t="s">
        <v>419</v>
      </c>
      <c r="L61" s="13" t="s">
        <v>30</v>
      </c>
      <c r="M61" s="37"/>
      <c r="N61" s="38"/>
      <c r="O61" s="38" t="s">
        <v>56</v>
      </c>
      <c r="P61" s="38"/>
      <c r="Q61" s="37"/>
      <c r="R61" s="37"/>
      <c r="S61" s="11" t="s">
        <v>58</v>
      </c>
      <c r="T61" s="5" t="s">
        <v>27</v>
      </c>
      <c r="U61" s="5" t="s">
        <v>29</v>
      </c>
      <c r="V61" s="12" t="s">
        <v>89</v>
      </c>
      <c r="W61" s="50" t="s">
        <v>33</v>
      </c>
      <c r="X61" s="50" t="s">
        <v>420</v>
      </c>
      <c r="Y61" s="50" t="s">
        <v>76</v>
      </c>
      <c r="Z61" s="50"/>
      <c r="AA61" s="50" t="s">
        <v>421</v>
      </c>
      <c r="AB61" s="50" t="s">
        <v>28</v>
      </c>
      <c r="AC61" s="51" t="s">
        <v>422</v>
      </c>
      <c r="AD61" s="40" t="s">
        <v>37</v>
      </c>
      <c r="AE61" s="50"/>
      <c r="AF61" s="50"/>
    </row>
    <row r="62" spans="1:32" s="12" customFormat="1" ht="24.95" customHeight="1">
      <c r="A62" s="28">
        <v>60</v>
      </c>
      <c r="B62" s="43" t="s">
        <v>423</v>
      </c>
      <c r="C62" s="12" t="s">
        <v>12</v>
      </c>
      <c r="D62" s="5">
        <v>55</v>
      </c>
      <c r="E62" s="5" t="s">
        <v>11</v>
      </c>
      <c r="F62" s="5">
        <v>136</v>
      </c>
      <c r="G62" s="10"/>
      <c r="H62" s="9" t="s">
        <v>424</v>
      </c>
      <c r="I62" s="13" t="s">
        <v>54</v>
      </c>
      <c r="J62" s="6" t="s">
        <v>40</v>
      </c>
      <c r="K62" s="24" t="s">
        <v>425</v>
      </c>
      <c r="L62" s="13" t="s">
        <v>30</v>
      </c>
      <c r="M62" s="37"/>
      <c r="N62" s="38"/>
      <c r="O62" s="38" t="s">
        <v>56</v>
      </c>
      <c r="P62" s="38"/>
      <c r="Q62" s="37"/>
      <c r="R62" s="37"/>
      <c r="S62" s="11" t="s">
        <v>55</v>
      </c>
      <c r="T62" s="5" t="s">
        <v>27</v>
      </c>
      <c r="U62" s="5" t="s">
        <v>29</v>
      </c>
      <c r="V62" s="12" t="s">
        <v>89</v>
      </c>
      <c r="W62" s="50" t="s">
        <v>33</v>
      </c>
      <c r="X62" s="50" t="s">
        <v>426</v>
      </c>
      <c r="Y62" s="50" t="s">
        <v>428</v>
      </c>
      <c r="Z62" s="50"/>
      <c r="AA62" s="50" t="s">
        <v>331</v>
      </c>
      <c r="AB62" s="50" t="s">
        <v>28</v>
      </c>
      <c r="AC62" s="51" t="s">
        <v>71</v>
      </c>
      <c r="AD62" s="50" t="s">
        <v>427</v>
      </c>
      <c r="AE62" s="50"/>
      <c r="AF62" s="50"/>
    </row>
    <row r="63" spans="1:32" s="12" customFormat="1" ht="24.95" customHeight="1">
      <c r="A63" s="28">
        <v>61</v>
      </c>
      <c r="B63" s="43" t="s">
        <v>429</v>
      </c>
      <c r="C63" s="12" t="s">
        <v>12</v>
      </c>
      <c r="D63" s="5">
        <v>55</v>
      </c>
      <c r="E63" s="5" t="s">
        <v>11</v>
      </c>
      <c r="F63" s="5">
        <v>137</v>
      </c>
      <c r="G63" s="10"/>
      <c r="H63" s="9" t="s">
        <v>430</v>
      </c>
      <c r="I63" s="6" t="s">
        <v>38</v>
      </c>
      <c r="J63" s="6" t="s">
        <v>40</v>
      </c>
      <c r="K63" s="24" t="s">
        <v>431</v>
      </c>
      <c r="L63" s="13" t="s">
        <v>64</v>
      </c>
      <c r="M63" s="37"/>
      <c r="N63" s="38"/>
      <c r="O63" s="38" t="s">
        <v>56</v>
      </c>
      <c r="P63" s="38"/>
      <c r="Q63" s="37"/>
      <c r="R63" s="37"/>
      <c r="S63" s="11" t="s">
        <v>55</v>
      </c>
      <c r="T63" s="5" t="s">
        <v>27</v>
      </c>
      <c r="U63" s="5" t="s">
        <v>29</v>
      </c>
      <c r="V63" s="12" t="s">
        <v>89</v>
      </c>
      <c r="W63" s="50" t="s">
        <v>33</v>
      </c>
      <c r="X63" s="50" t="s">
        <v>432</v>
      </c>
      <c r="Y63" s="50" t="s">
        <v>76</v>
      </c>
      <c r="Z63" s="50"/>
      <c r="AA63" s="50" t="s">
        <v>3532</v>
      </c>
      <c r="AB63" s="50" t="s">
        <v>28</v>
      </c>
      <c r="AC63" s="51" t="s">
        <v>401</v>
      </c>
      <c r="AD63" s="50" t="s">
        <v>92</v>
      </c>
      <c r="AE63" s="50"/>
      <c r="AF63" s="50"/>
    </row>
    <row r="64" spans="1:32" s="12" customFormat="1" ht="24.95" customHeight="1">
      <c r="A64" s="28">
        <v>62</v>
      </c>
      <c r="B64" s="43" t="s">
        <v>433</v>
      </c>
      <c r="C64" s="12" t="s">
        <v>12</v>
      </c>
      <c r="D64" s="5">
        <v>65</v>
      </c>
      <c r="E64" s="5" t="s">
        <v>13</v>
      </c>
      <c r="F64" s="5">
        <v>138</v>
      </c>
      <c r="G64" s="10"/>
      <c r="H64" s="9" t="s">
        <v>434</v>
      </c>
      <c r="I64" s="13" t="s">
        <v>54</v>
      </c>
      <c r="J64" s="6" t="s">
        <v>40</v>
      </c>
      <c r="K64" s="24" t="s">
        <v>439</v>
      </c>
      <c r="L64" s="13" t="s">
        <v>30</v>
      </c>
      <c r="M64" s="37"/>
      <c r="N64" s="38"/>
      <c r="O64" s="38" t="s">
        <v>56</v>
      </c>
      <c r="P64" s="38"/>
      <c r="Q64" s="37"/>
      <c r="R64" s="37"/>
      <c r="S64" s="11" t="s">
        <v>55</v>
      </c>
      <c r="T64" s="5" t="s">
        <v>27</v>
      </c>
      <c r="U64" s="5" t="s">
        <v>29</v>
      </c>
      <c r="V64" s="12" t="s">
        <v>89</v>
      </c>
      <c r="W64" s="50" t="s">
        <v>33</v>
      </c>
      <c r="X64" s="50" t="s">
        <v>435</v>
      </c>
      <c r="Y64" s="50" t="s">
        <v>76</v>
      </c>
      <c r="Z64" s="50"/>
      <c r="AA64" s="50" t="s">
        <v>436</v>
      </c>
      <c r="AB64" s="50" t="s">
        <v>28</v>
      </c>
      <c r="AC64" s="51" t="s">
        <v>401</v>
      </c>
      <c r="AD64" s="50" t="s">
        <v>129</v>
      </c>
      <c r="AE64" s="50"/>
      <c r="AF64" s="50"/>
    </row>
    <row r="65" spans="1:32" s="12" customFormat="1" ht="24.95" customHeight="1">
      <c r="A65" s="28">
        <v>63</v>
      </c>
      <c r="B65" s="43" t="s">
        <v>437</v>
      </c>
      <c r="C65" s="12" t="s">
        <v>12</v>
      </c>
      <c r="D65" s="5">
        <v>58</v>
      </c>
      <c r="E65" s="5" t="s">
        <v>13</v>
      </c>
      <c r="F65" s="5">
        <v>139</v>
      </c>
      <c r="G65" s="10"/>
      <c r="H65" s="9" t="s">
        <v>438</v>
      </c>
      <c r="I65" s="6" t="s">
        <v>38</v>
      </c>
      <c r="J65" s="6" t="s">
        <v>40</v>
      </c>
      <c r="K65" s="24" t="s">
        <v>439</v>
      </c>
      <c r="L65" s="13" t="s">
        <v>64</v>
      </c>
      <c r="M65" s="37" t="s">
        <v>49</v>
      </c>
      <c r="N65" s="38"/>
      <c r="O65" s="38" t="s">
        <v>56</v>
      </c>
      <c r="P65" s="38"/>
      <c r="Q65" s="37" t="str">
        <f>IF(N65="DR. MUHAMMAD UMER","Consultant Cardiologist"," ")</f>
        <v xml:space="preserve"> </v>
      </c>
      <c r="R65" s="37" t="str">
        <f>IF(N65="DR. MUHAMMAD UMER","Interventionist"," ")</f>
        <v xml:space="preserve"> </v>
      </c>
      <c r="S65" s="11" t="s">
        <v>58</v>
      </c>
      <c r="T65" s="5" t="s">
        <v>27</v>
      </c>
      <c r="U65" s="5" t="s">
        <v>29</v>
      </c>
      <c r="V65" s="12" t="s">
        <v>82</v>
      </c>
      <c r="W65" s="50" t="s">
        <v>33</v>
      </c>
      <c r="X65" s="50" t="s">
        <v>441</v>
      </c>
      <c r="Y65" s="50" t="s">
        <v>440</v>
      </c>
      <c r="Z65" s="50"/>
      <c r="AA65" s="50" t="s">
        <v>442</v>
      </c>
      <c r="AB65" s="50" t="s">
        <v>28</v>
      </c>
      <c r="AC65" s="51" t="s">
        <v>71</v>
      </c>
      <c r="AD65" s="50" t="s">
        <v>427</v>
      </c>
      <c r="AE65" s="50"/>
      <c r="AF65" s="50"/>
    </row>
    <row r="66" spans="1:32" s="12" customFormat="1" ht="24.95" customHeight="1">
      <c r="A66" s="28">
        <v>64</v>
      </c>
      <c r="B66" s="66" t="s">
        <v>443</v>
      </c>
      <c r="C66" s="12" t="s">
        <v>12</v>
      </c>
      <c r="D66" s="12">
        <v>50</v>
      </c>
      <c r="E66" s="12" t="s">
        <v>11</v>
      </c>
      <c r="F66" s="5">
        <v>140</v>
      </c>
      <c r="G66" s="13"/>
      <c r="H66" s="11" t="s">
        <v>444</v>
      </c>
      <c r="I66" s="13" t="s">
        <v>54</v>
      </c>
      <c r="J66" s="30" t="s">
        <v>40</v>
      </c>
      <c r="K66" s="24" t="s">
        <v>445</v>
      </c>
      <c r="L66" s="13" t="s">
        <v>30</v>
      </c>
      <c r="M66" s="37"/>
      <c r="N66" s="37"/>
      <c r="O66" s="37" t="s">
        <v>56</v>
      </c>
      <c r="P66" s="37"/>
      <c r="Q66" s="37"/>
      <c r="R66" s="37"/>
      <c r="S66" s="11" t="s">
        <v>58</v>
      </c>
      <c r="T66" s="12" t="s">
        <v>27</v>
      </c>
      <c r="U66" s="12" t="s">
        <v>29</v>
      </c>
      <c r="V66" s="12" t="s">
        <v>82</v>
      </c>
      <c r="W66" s="50" t="s">
        <v>446</v>
      </c>
      <c r="X66" s="50" t="s">
        <v>447</v>
      </c>
      <c r="Y66" s="50" t="s">
        <v>448</v>
      </c>
      <c r="Z66" s="50"/>
      <c r="AA66" s="50" t="s">
        <v>449</v>
      </c>
      <c r="AB66" s="50" t="s">
        <v>28</v>
      </c>
      <c r="AC66" s="51" t="s">
        <v>277</v>
      </c>
      <c r="AD66" s="50" t="s">
        <v>278</v>
      </c>
      <c r="AE66" s="50"/>
      <c r="AF66" s="50"/>
    </row>
    <row r="67" spans="1:32" s="12" customFormat="1" ht="24.95" customHeight="1">
      <c r="A67" s="28">
        <v>65</v>
      </c>
      <c r="B67" s="66" t="s">
        <v>450</v>
      </c>
      <c r="C67" s="12" t="s">
        <v>12</v>
      </c>
      <c r="D67" s="12">
        <v>61</v>
      </c>
      <c r="E67" s="12" t="s">
        <v>11</v>
      </c>
      <c r="F67" s="5">
        <v>141</v>
      </c>
      <c r="G67" s="13"/>
      <c r="H67" s="11" t="s">
        <v>451</v>
      </c>
      <c r="I67" s="13" t="s">
        <v>54</v>
      </c>
      <c r="J67" s="30" t="s">
        <v>40</v>
      </c>
      <c r="K67" s="24" t="s">
        <v>452</v>
      </c>
      <c r="L67" s="13" t="s">
        <v>30</v>
      </c>
      <c r="M67" s="37"/>
      <c r="N67" s="37"/>
      <c r="O67" s="37" t="s">
        <v>56</v>
      </c>
      <c r="P67" s="37"/>
      <c r="Q67" s="37"/>
      <c r="R67" s="37"/>
      <c r="S67" s="11" t="s">
        <v>55</v>
      </c>
      <c r="T67" s="12" t="s">
        <v>27</v>
      </c>
      <c r="U67" s="12" t="s">
        <v>29</v>
      </c>
      <c r="V67" s="12" t="s">
        <v>89</v>
      </c>
      <c r="W67" s="50" t="s">
        <v>33</v>
      </c>
      <c r="X67" s="50" t="s">
        <v>221</v>
      </c>
      <c r="Y67" s="50" t="s">
        <v>91</v>
      </c>
      <c r="Z67" s="50"/>
      <c r="AA67" s="50" t="s">
        <v>453</v>
      </c>
      <c r="AB67" s="50" t="s">
        <v>28</v>
      </c>
      <c r="AC67" s="51" t="s">
        <v>96</v>
      </c>
      <c r="AD67" s="40" t="s">
        <v>37</v>
      </c>
      <c r="AE67" s="50"/>
      <c r="AF67" s="50"/>
    </row>
    <row r="68" spans="1:32" s="12" customFormat="1" ht="24.95" customHeight="1">
      <c r="A68" s="28">
        <v>66</v>
      </c>
      <c r="B68" s="66" t="s">
        <v>456</v>
      </c>
      <c r="C68" s="12" t="s">
        <v>12</v>
      </c>
      <c r="D68" s="12">
        <v>60</v>
      </c>
      <c r="E68" s="12" t="s">
        <v>11</v>
      </c>
      <c r="F68" s="5">
        <v>142</v>
      </c>
      <c r="G68" s="13"/>
      <c r="H68" s="11" t="s">
        <v>454</v>
      </c>
      <c r="I68" s="13" t="s">
        <v>54</v>
      </c>
      <c r="J68" s="30" t="s">
        <v>40</v>
      </c>
      <c r="K68" s="24" t="s">
        <v>455</v>
      </c>
      <c r="L68" s="13" t="s">
        <v>30</v>
      </c>
      <c r="M68" s="37"/>
      <c r="N68" s="37"/>
      <c r="O68" s="37" t="s">
        <v>56</v>
      </c>
      <c r="P68" s="37"/>
      <c r="Q68" s="37"/>
      <c r="R68" s="37"/>
      <c r="S68" s="11" t="s">
        <v>55</v>
      </c>
      <c r="T68" s="12" t="s">
        <v>27</v>
      </c>
      <c r="U68" s="12" t="s">
        <v>29</v>
      </c>
      <c r="V68" s="12" t="s">
        <v>89</v>
      </c>
      <c r="W68" s="50" t="s">
        <v>33</v>
      </c>
      <c r="X68" s="50" t="s">
        <v>459</v>
      </c>
      <c r="Y68" s="50" t="s">
        <v>457</v>
      </c>
      <c r="Z68" s="50"/>
      <c r="AA68" s="50" t="s">
        <v>458</v>
      </c>
      <c r="AB68" s="50" t="s">
        <v>28</v>
      </c>
      <c r="AC68" s="51" t="s">
        <v>71</v>
      </c>
      <c r="AD68" s="50" t="s">
        <v>460</v>
      </c>
      <c r="AE68" s="50"/>
      <c r="AF68" s="50"/>
    </row>
    <row r="69" spans="1:32" s="12" customFormat="1" ht="24.95" customHeight="1">
      <c r="A69" s="28">
        <v>67</v>
      </c>
      <c r="B69" s="66" t="s">
        <v>461</v>
      </c>
      <c r="C69" s="12" t="s">
        <v>12</v>
      </c>
      <c r="D69" s="12">
        <v>60</v>
      </c>
      <c r="E69" s="12" t="s">
        <v>13</v>
      </c>
      <c r="F69" s="5">
        <v>143</v>
      </c>
      <c r="G69" s="13"/>
      <c r="H69" s="11" t="s">
        <v>463</v>
      </c>
      <c r="I69" s="13" t="s">
        <v>54</v>
      </c>
      <c r="J69" s="30" t="s">
        <v>40</v>
      </c>
      <c r="K69" s="24" t="s">
        <v>462</v>
      </c>
      <c r="L69" s="13" t="s">
        <v>30</v>
      </c>
      <c r="M69" s="37"/>
      <c r="N69" s="37"/>
      <c r="O69" s="37" t="s">
        <v>56</v>
      </c>
      <c r="P69" s="37"/>
      <c r="Q69" s="37"/>
      <c r="R69" s="37"/>
      <c r="S69" s="11" t="s">
        <v>55</v>
      </c>
      <c r="T69" s="12" t="s">
        <v>27</v>
      </c>
      <c r="U69" s="12" t="s">
        <v>29</v>
      </c>
      <c r="V69" s="12" t="s">
        <v>89</v>
      </c>
      <c r="W69" s="50" t="s">
        <v>33</v>
      </c>
      <c r="X69" s="50" t="s">
        <v>464</v>
      </c>
      <c r="Y69" s="50" t="s">
        <v>465</v>
      </c>
      <c r="Z69" s="50"/>
      <c r="AA69" s="50" t="s">
        <v>466</v>
      </c>
      <c r="AB69" s="50" t="s">
        <v>28</v>
      </c>
      <c r="AC69" s="51" t="s">
        <v>71</v>
      </c>
      <c r="AD69" s="50" t="s">
        <v>467</v>
      </c>
      <c r="AE69" s="50"/>
      <c r="AF69" s="50"/>
    </row>
    <row r="70" spans="1:32" s="12" customFormat="1" ht="24.95" customHeight="1">
      <c r="A70" s="28">
        <v>68</v>
      </c>
      <c r="B70" s="66" t="s">
        <v>468</v>
      </c>
      <c r="C70" s="12" t="s">
        <v>12</v>
      </c>
      <c r="D70" s="12">
        <v>55</v>
      </c>
      <c r="E70" s="12" t="s">
        <v>11</v>
      </c>
      <c r="F70" s="5">
        <v>144</v>
      </c>
      <c r="G70" s="13"/>
      <c r="H70" s="11" t="s">
        <v>469</v>
      </c>
      <c r="I70" s="13" t="s">
        <v>54</v>
      </c>
      <c r="J70" s="30" t="s">
        <v>40</v>
      </c>
      <c r="K70" s="24" t="s">
        <v>472</v>
      </c>
      <c r="L70" s="13" t="s">
        <v>30</v>
      </c>
      <c r="M70" s="37"/>
      <c r="N70" s="37"/>
      <c r="O70" s="37" t="s">
        <v>56</v>
      </c>
      <c r="P70" s="37"/>
      <c r="Q70" s="37"/>
      <c r="R70" s="37"/>
      <c r="S70" s="11" t="s">
        <v>55</v>
      </c>
      <c r="T70" s="12" t="s">
        <v>27</v>
      </c>
      <c r="U70" s="12" t="s">
        <v>29</v>
      </c>
      <c r="V70" s="12" t="s">
        <v>89</v>
      </c>
      <c r="W70" s="50" t="s">
        <v>33</v>
      </c>
      <c r="X70" s="50" t="s">
        <v>473</v>
      </c>
      <c r="Y70" s="50" t="s">
        <v>474</v>
      </c>
      <c r="Z70" s="50"/>
      <c r="AA70" s="50" t="s">
        <v>475</v>
      </c>
      <c r="AB70" s="50" t="s">
        <v>28</v>
      </c>
      <c r="AC70" s="51" t="s">
        <v>71</v>
      </c>
      <c r="AD70" s="50" t="s">
        <v>92</v>
      </c>
      <c r="AE70" s="50"/>
      <c r="AF70" s="50"/>
    </row>
    <row r="71" spans="1:32" s="12" customFormat="1" ht="24.95" customHeight="1">
      <c r="A71" s="28">
        <v>69</v>
      </c>
      <c r="B71" s="66" t="s">
        <v>470</v>
      </c>
      <c r="C71" s="12" t="s">
        <v>12</v>
      </c>
      <c r="D71" s="12">
        <v>50</v>
      </c>
      <c r="E71" s="12" t="s">
        <v>11</v>
      </c>
      <c r="F71" s="5">
        <v>145</v>
      </c>
      <c r="G71" s="13"/>
      <c r="H71" s="11" t="s">
        <v>471</v>
      </c>
      <c r="I71" s="13" t="s">
        <v>38</v>
      </c>
      <c r="J71" s="30" t="s">
        <v>40</v>
      </c>
      <c r="K71" s="24" t="s">
        <v>472</v>
      </c>
      <c r="L71" s="13" t="s">
        <v>64</v>
      </c>
      <c r="M71" s="37"/>
      <c r="N71" s="37"/>
      <c r="O71" s="37" t="s">
        <v>56</v>
      </c>
      <c r="P71" s="37"/>
      <c r="Q71" s="37"/>
      <c r="R71" s="37"/>
      <c r="S71" s="11" t="s">
        <v>55</v>
      </c>
      <c r="T71" s="12" t="s">
        <v>27</v>
      </c>
      <c r="U71" s="12" t="s">
        <v>29</v>
      </c>
      <c r="V71" s="12" t="s">
        <v>89</v>
      </c>
      <c r="W71" s="50" t="s">
        <v>33</v>
      </c>
      <c r="X71" s="50" t="s">
        <v>476</v>
      </c>
      <c r="Y71" s="50" t="s">
        <v>477</v>
      </c>
      <c r="Z71" s="50"/>
      <c r="AA71" s="50" t="s">
        <v>478</v>
      </c>
      <c r="AB71" s="50" t="s">
        <v>28</v>
      </c>
      <c r="AC71" s="51" t="s">
        <v>71</v>
      </c>
      <c r="AD71" s="40" t="s">
        <v>427</v>
      </c>
      <c r="AE71" s="50"/>
      <c r="AF71" s="50"/>
    </row>
    <row r="72" spans="1:32" s="12" customFormat="1" ht="24.95" customHeight="1">
      <c r="A72" s="28">
        <v>70</v>
      </c>
      <c r="B72" s="66" t="s">
        <v>488</v>
      </c>
      <c r="C72" s="12" t="s">
        <v>12</v>
      </c>
      <c r="D72" s="12">
        <v>55</v>
      </c>
      <c r="E72" s="12" t="s">
        <v>13</v>
      </c>
      <c r="F72" s="5">
        <v>146</v>
      </c>
      <c r="G72" s="13"/>
      <c r="H72" s="11" t="s">
        <v>482</v>
      </c>
      <c r="I72" s="13" t="s">
        <v>54</v>
      </c>
      <c r="J72" s="30" t="s">
        <v>40</v>
      </c>
      <c r="K72" s="24" t="s">
        <v>472</v>
      </c>
      <c r="L72" s="13" t="s">
        <v>30</v>
      </c>
      <c r="M72" s="37"/>
      <c r="N72" s="37"/>
      <c r="O72" s="37" t="s">
        <v>56</v>
      </c>
      <c r="P72" s="37"/>
      <c r="Q72" s="37"/>
      <c r="R72" s="37"/>
      <c r="S72" s="11" t="s">
        <v>55</v>
      </c>
      <c r="T72" s="12" t="s">
        <v>27</v>
      </c>
      <c r="U72" s="12" t="s">
        <v>29</v>
      </c>
      <c r="V72" s="12" t="s">
        <v>89</v>
      </c>
      <c r="W72" s="50" t="s">
        <v>33</v>
      </c>
      <c r="X72" s="50" t="s">
        <v>479</v>
      </c>
      <c r="Y72" s="50" t="s">
        <v>480</v>
      </c>
      <c r="Z72" s="50"/>
      <c r="AA72" s="50" t="s">
        <v>489</v>
      </c>
      <c r="AB72" s="50" t="s">
        <v>28</v>
      </c>
      <c r="AC72" s="51" t="s">
        <v>95</v>
      </c>
      <c r="AD72" s="50" t="s">
        <v>481</v>
      </c>
      <c r="AE72" s="50"/>
      <c r="AF72" s="50"/>
    </row>
    <row r="73" spans="1:32" s="12" customFormat="1" ht="24.95" customHeight="1">
      <c r="A73" s="28">
        <v>71</v>
      </c>
      <c r="B73" s="66" t="s">
        <v>483</v>
      </c>
      <c r="C73" s="12" t="s">
        <v>12</v>
      </c>
      <c r="D73" s="12">
        <v>34</v>
      </c>
      <c r="E73" s="12" t="s">
        <v>13</v>
      </c>
      <c r="F73" s="5">
        <v>147</v>
      </c>
      <c r="G73" s="13"/>
      <c r="H73" s="11" t="s">
        <v>484</v>
      </c>
      <c r="I73" s="13" t="s">
        <v>54</v>
      </c>
      <c r="J73" s="30" t="s">
        <v>40</v>
      </c>
      <c r="K73" s="24" t="s">
        <v>485</v>
      </c>
      <c r="L73" s="13" t="s">
        <v>30</v>
      </c>
      <c r="M73" s="37"/>
      <c r="N73" s="37"/>
      <c r="O73" s="37" t="s">
        <v>56</v>
      </c>
      <c r="P73" s="37"/>
      <c r="Q73" s="37"/>
      <c r="R73" s="37"/>
      <c r="S73" s="11" t="s">
        <v>55</v>
      </c>
      <c r="T73" s="12" t="s">
        <v>27</v>
      </c>
      <c r="U73" s="12" t="s">
        <v>29</v>
      </c>
      <c r="V73" s="12" t="s">
        <v>89</v>
      </c>
      <c r="W73" s="50" t="s">
        <v>33</v>
      </c>
      <c r="X73" s="50" t="s">
        <v>487</v>
      </c>
      <c r="Y73" s="50" t="s">
        <v>76</v>
      </c>
      <c r="Z73" s="50"/>
      <c r="AA73" s="50"/>
      <c r="AB73" s="50" t="s">
        <v>78</v>
      </c>
      <c r="AC73" s="51" t="s">
        <v>95</v>
      </c>
      <c r="AD73" s="50" t="s">
        <v>486</v>
      </c>
      <c r="AE73" s="50"/>
      <c r="AF73" s="50"/>
    </row>
    <row r="74" spans="1:32" s="12" customFormat="1" ht="24.95" customHeight="1">
      <c r="A74" s="28">
        <v>72</v>
      </c>
      <c r="B74" s="66" t="s">
        <v>496</v>
      </c>
      <c r="C74" s="12" t="s">
        <v>12</v>
      </c>
      <c r="D74" s="12">
        <v>60</v>
      </c>
      <c r="E74" s="12" t="s">
        <v>13</v>
      </c>
      <c r="F74" s="5">
        <v>148</v>
      </c>
      <c r="G74" s="13"/>
      <c r="H74" s="11" t="s">
        <v>491</v>
      </c>
      <c r="I74" s="13" t="s">
        <v>54</v>
      </c>
      <c r="J74" s="30" t="s">
        <v>40</v>
      </c>
      <c r="K74" s="24" t="s">
        <v>492</v>
      </c>
      <c r="L74" s="13" t="s">
        <v>30</v>
      </c>
      <c r="M74" s="37"/>
      <c r="N74" s="37"/>
      <c r="O74" s="37" t="s">
        <v>56</v>
      </c>
      <c r="P74" s="37"/>
      <c r="Q74" s="37"/>
      <c r="R74" s="37"/>
      <c r="S74" s="11" t="s">
        <v>58</v>
      </c>
      <c r="T74" s="5" t="s">
        <v>27</v>
      </c>
      <c r="U74" s="5" t="s">
        <v>29</v>
      </c>
      <c r="V74" s="12" t="s">
        <v>82</v>
      </c>
      <c r="W74" s="50" t="s">
        <v>33</v>
      </c>
      <c r="X74" s="50" t="s">
        <v>501</v>
      </c>
      <c r="Y74" s="50" t="s">
        <v>502</v>
      </c>
      <c r="Z74" s="50"/>
      <c r="AA74" s="50" t="s">
        <v>74</v>
      </c>
      <c r="AB74" s="50" t="s">
        <v>78</v>
      </c>
      <c r="AC74" s="51" t="s">
        <v>95</v>
      </c>
      <c r="AD74" s="40" t="s">
        <v>427</v>
      </c>
      <c r="AE74" s="50"/>
      <c r="AF74" s="50"/>
    </row>
    <row r="75" spans="1:32" s="12" customFormat="1" ht="24.95" customHeight="1">
      <c r="A75" s="28">
        <v>73</v>
      </c>
      <c r="B75" s="66" t="s">
        <v>490</v>
      </c>
      <c r="C75" s="12" t="s">
        <v>12</v>
      </c>
      <c r="D75" s="12">
        <v>52</v>
      </c>
      <c r="E75" s="12" t="s">
        <v>13</v>
      </c>
      <c r="F75" s="5">
        <v>149</v>
      </c>
      <c r="G75" s="13"/>
      <c r="H75" s="11" t="s">
        <v>495</v>
      </c>
      <c r="I75" s="13" t="s">
        <v>77</v>
      </c>
      <c r="J75" s="30" t="s">
        <v>40</v>
      </c>
      <c r="K75" s="24" t="s">
        <v>492</v>
      </c>
      <c r="L75" s="13" t="s">
        <v>493</v>
      </c>
      <c r="M75" s="37"/>
      <c r="N75" s="37" t="s">
        <v>77</v>
      </c>
      <c r="O75" s="37" t="s">
        <v>56</v>
      </c>
      <c r="P75" s="37"/>
      <c r="Q75" s="37"/>
      <c r="R75" s="37"/>
      <c r="S75" s="11" t="s">
        <v>58</v>
      </c>
      <c r="T75" s="5" t="s">
        <v>27</v>
      </c>
      <c r="U75" s="5" t="s">
        <v>29</v>
      </c>
      <c r="V75" s="12" t="s">
        <v>82</v>
      </c>
      <c r="W75" s="50" t="s">
        <v>33</v>
      </c>
      <c r="X75" s="50" t="s">
        <v>497</v>
      </c>
      <c r="Y75" s="50" t="s">
        <v>498</v>
      </c>
      <c r="Z75" s="50"/>
      <c r="AA75" s="40" t="s">
        <v>499</v>
      </c>
      <c r="AB75" s="50" t="s">
        <v>78</v>
      </c>
      <c r="AC75" s="51" t="s">
        <v>500</v>
      </c>
      <c r="AD75" s="40" t="s">
        <v>494</v>
      </c>
      <c r="AE75" s="50"/>
      <c r="AF75" s="50"/>
    </row>
    <row r="76" spans="1:32" s="12" customFormat="1" ht="24.95" customHeight="1">
      <c r="A76" s="28">
        <v>74</v>
      </c>
      <c r="B76" s="66" t="s">
        <v>505</v>
      </c>
      <c r="C76" s="12" t="s">
        <v>12</v>
      </c>
      <c r="D76" s="12">
        <v>60</v>
      </c>
      <c r="E76" s="12" t="s">
        <v>11</v>
      </c>
      <c r="F76" s="5">
        <v>150</v>
      </c>
      <c r="G76" s="13"/>
      <c r="H76" s="11" t="s">
        <v>503</v>
      </c>
      <c r="I76" s="13" t="s">
        <v>54</v>
      </c>
      <c r="J76" s="30" t="s">
        <v>40</v>
      </c>
      <c r="K76" s="24" t="s">
        <v>504</v>
      </c>
      <c r="L76" s="13" t="s">
        <v>30</v>
      </c>
      <c r="M76" s="37"/>
      <c r="N76" s="37"/>
      <c r="O76" s="37" t="s">
        <v>56</v>
      </c>
      <c r="P76" s="37"/>
      <c r="Q76" s="37"/>
      <c r="R76" s="37"/>
      <c r="S76" s="11" t="s">
        <v>55</v>
      </c>
      <c r="T76" s="12" t="s">
        <v>27</v>
      </c>
      <c r="U76" s="12" t="s">
        <v>29</v>
      </c>
      <c r="V76" s="12" t="s">
        <v>89</v>
      </c>
      <c r="W76" s="50" t="s">
        <v>34</v>
      </c>
      <c r="X76" s="50" t="s">
        <v>506</v>
      </c>
      <c r="Y76" s="50" t="s">
        <v>480</v>
      </c>
      <c r="Z76" s="50" t="s">
        <v>508</v>
      </c>
      <c r="AA76" s="50" t="s">
        <v>507</v>
      </c>
      <c r="AB76" s="50" t="s">
        <v>78</v>
      </c>
      <c r="AC76" s="51" t="s">
        <v>71</v>
      </c>
      <c r="AD76" s="50" t="s">
        <v>509</v>
      </c>
      <c r="AE76" s="50"/>
      <c r="AF76" s="50"/>
    </row>
    <row r="77" spans="1:32" s="12" customFormat="1" ht="24.95" customHeight="1">
      <c r="A77" s="28">
        <v>75</v>
      </c>
      <c r="B77" s="66" t="s">
        <v>512</v>
      </c>
      <c r="C77" s="12" t="s">
        <v>12</v>
      </c>
      <c r="D77" s="12">
        <v>45</v>
      </c>
      <c r="E77" s="12" t="s">
        <v>11</v>
      </c>
      <c r="F77" s="5">
        <v>151</v>
      </c>
      <c r="G77" s="13"/>
      <c r="H77" s="11" t="s">
        <v>510</v>
      </c>
      <c r="I77" s="13" t="s">
        <v>77</v>
      </c>
      <c r="J77" s="30" t="s">
        <v>40</v>
      </c>
      <c r="K77" s="24" t="s">
        <v>504</v>
      </c>
      <c r="L77" s="13" t="s">
        <v>493</v>
      </c>
      <c r="M77" s="37"/>
      <c r="N77" s="37" t="s">
        <v>77</v>
      </c>
      <c r="O77" s="37" t="s">
        <v>56</v>
      </c>
      <c r="P77" s="37"/>
      <c r="Q77" s="37"/>
      <c r="R77" s="37"/>
      <c r="S77" s="11" t="s">
        <v>55</v>
      </c>
      <c r="T77" s="12" t="s">
        <v>27</v>
      </c>
      <c r="U77" s="12" t="s">
        <v>29</v>
      </c>
      <c r="V77" s="12" t="s">
        <v>89</v>
      </c>
      <c r="W77" s="50" t="s">
        <v>33</v>
      </c>
      <c r="X77" s="50" t="s">
        <v>513</v>
      </c>
      <c r="Y77" s="50" t="s">
        <v>514</v>
      </c>
      <c r="Z77" s="50"/>
      <c r="AA77" s="50" t="s">
        <v>511</v>
      </c>
      <c r="AB77" s="50" t="s">
        <v>78</v>
      </c>
      <c r="AC77" s="51" t="s">
        <v>95</v>
      </c>
      <c r="AD77" s="40" t="s">
        <v>129</v>
      </c>
      <c r="AE77" s="50"/>
      <c r="AF77" s="50"/>
    </row>
    <row r="78" spans="1:32" s="12" customFormat="1" ht="24.95" customHeight="1">
      <c r="A78" s="28">
        <v>76</v>
      </c>
      <c r="B78" s="66" t="s">
        <v>516</v>
      </c>
      <c r="C78" s="12" t="s">
        <v>12</v>
      </c>
      <c r="D78" s="12">
        <v>50</v>
      </c>
      <c r="E78" s="12" t="s">
        <v>13</v>
      </c>
      <c r="F78" s="5">
        <v>152</v>
      </c>
      <c r="G78" s="13"/>
      <c r="H78" s="11" t="s">
        <v>515</v>
      </c>
      <c r="I78" s="13" t="s">
        <v>54</v>
      </c>
      <c r="J78" s="30" t="s">
        <v>40</v>
      </c>
      <c r="K78" s="24" t="s">
        <v>521</v>
      </c>
      <c r="L78" s="13" t="s">
        <v>30</v>
      </c>
      <c r="M78" s="37"/>
      <c r="N78" s="37"/>
      <c r="O78" s="37" t="s">
        <v>56</v>
      </c>
      <c r="P78" s="37"/>
      <c r="Q78" s="37"/>
      <c r="R78" s="37"/>
      <c r="S78" s="11" t="s">
        <v>55</v>
      </c>
      <c r="T78" s="12" t="s">
        <v>27</v>
      </c>
      <c r="U78" s="12" t="s">
        <v>29</v>
      </c>
      <c r="V78" s="12" t="s">
        <v>89</v>
      </c>
      <c r="W78" s="50" t="s">
        <v>33</v>
      </c>
      <c r="X78" s="50" t="s">
        <v>538</v>
      </c>
      <c r="Y78" s="50" t="s">
        <v>522</v>
      </c>
      <c r="Z78" s="50"/>
      <c r="AA78" s="50" t="s">
        <v>76</v>
      </c>
      <c r="AB78" s="50" t="s">
        <v>78</v>
      </c>
      <c r="AC78" s="51" t="s">
        <v>95</v>
      </c>
      <c r="AD78" s="50" t="s">
        <v>523</v>
      </c>
      <c r="AE78" s="50"/>
      <c r="AF78" s="50"/>
    </row>
    <row r="79" spans="1:32" s="12" customFormat="1" ht="24.95" customHeight="1">
      <c r="A79" s="28">
        <v>77</v>
      </c>
      <c r="B79" s="66" t="s">
        <v>243</v>
      </c>
      <c r="C79" s="12" t="s">
        <v>12</v>
      </c>
      <c r="D79" s="12">
        <v>62</v>
      </c>
      <c r="E79" s="12" t="s">
        <v>11</v>
      </c>
      <c r="F79" s="5">
        <v>153</v>
      </c>
      <c r="G79" s="13"/>
      <c r="H79" s="11" t="s">
        <v>529</v>
      </c>
      <c r="I79" s="13" t="s">
        <v>54</v>
      </c>
      <c r="J79" s="30" t="s">
        <v>40</v>
      </c>
      <c r="K79" s="24" t="s">
        <v>519</v>
      </c>
      <c r="L79" s="13" t="s">
        <v>30</v>
      </c>
      <c r="M79" s="37"/>
      <c r="N79" s="37"/>
      <c r="O79" s="37" t="s">
        <v>56</v>
      </c>
      <c r="P79" s="37"/>
      <c r="Q79" s="37"/>
      <c r="R79" s="37"/>
      <c r="S79" s="11" t="s">
        <v>55</v>
      </c>
      <c r="T79" s="12" t="s">
        <v>27</v>
      </c>
      <c r="U79" s="12" t="s">
        <v>29</v>
      </c>
      <c r="V79" s="12" t="s">
        <v>517</v>
      </c>
      <c r="W79" s="50" t="s">
        <v>33</v>
      </c>
      <c r="X79" s="50" t="s">
        <v>524</v>
      </c>
      <c r="Y79" s="50" t="s">
        <v>65</v>
      </c>
      <c r="Z79" s="50"/>
      <c r="AA79" s="40" t="s">
        <v>48</v>
      </c>
      <c r="AB79" s="50" t="s">
        <v>28</v>
      </c>
      <c r="AC79" s="51" t="s">
        <v>525</v>
      </c>
      <c r="AD79" s="50" t="s">
        <v>427</v>
      </c>
      <c r="AE79" s="50"/>
      <c r="AF79" s="50"/>
    </row>
    <row r="80" spans="1:32" s="12" customFormat="1" ht="24.95" customHeight="1">
      <c r="A80" s="28">
        <v>78</v>
      </c>
      <c r="B80" s="66" t="s">
        <v>518</v>
      </c>
      <c r="C80" s="12" t="s">
        <v>12</v>
      </c>
      <c r="D80" s="12">
        <v>60</v>
      </c>
      <c r="E80" s="12" t="s">
        <v>11</v>
      </c>
      <c r="F80" s="5">
        <v>154</v>
      </c>
      <c r="G80" s="13"/>
      <c r="H80" s="11" t="s">
        <v>530</v>
      </c>
      <c r="I80" s="13" t="s">
        <v>54</v>
      </c>
      <c r="J80" s="30" t="s">
        <v>40</v>
      </c>
      <c r="K80" s="24" t="s">
        <v>519</v>
      </c>
      <c r="L80" s="13" t="s">
        <v>30</v>
      </c>
      <c r="M80" s="37"/>
      <c r="N80" s="37"/>
      <c r="O80" s="37" t="s">
        <v>56</v>
      </c>
      <c r="P80" s="37"/>
      <c r="Q80" s="37"/>
      <c r="R80" s="37"/>
      <c r="S80" s="11" t="s">
        <v>58</v>
      </c>
      <c r="T80" s="5" t="s">
        <v>27</v>
      </c>
      <c r="U80" s="5" t="s">
        <v>29</v>
      </c>
      <c r="V80" s="12" t="s">
        <v>82</v>
      </c>
      <c r="W80" s="50" t="s">
        <v>33</v>
      </c>
      <c r="X80" s="50" t="s">
        <v>528</v>
      </c>
      <c r="Y80" s="50" t="s">
        <v>527</v>
      </c>
      <c r="Z80" s="50"/>
      <c r="AA80" s="40" t="s">
        <v>526</v>
      </c>
      <c r="AB80" s="50" t="s">
        <v>28</v>
      </c>
      <c r="AC80" s="51" t="s">
        <v>71</v>
      </c>
      <c r="AD80" s="50" t="s">
        <v>427</v>
      </c>
      <c r="AE80" s="50"/>
      <c r="AF80" s="50"/>
    </row>
    <row r="81" spans="1:32" s="12" customFormat="1" ht="24.95" customHeight="1">
      <c r="A81" s="28">
        <v>79</v>
      </c>
      <c r="B81" s="66" t="s">
        <v>520</v>
      </c>
      <c r="C81" s="12" t="s">
        <v>12</v>
      </c>
      <c r="D81" s="12">
        <v>60</v>
      </c>
      <c r="E81" s="12" t="s">
        <v>11</v>
      </c>
      <c r="F81" s="5">
        <v>155</v>
      </c>
      <c r="G81" s="13"/>
      <c r="H81" s="11" t="s">
        <v>531</v>
      </c>
      <c r="I81" s="13" t="s">
        <v>54</v>
      </c>
      <c r="J81" s="30" t="s">
        <v>40</v>
      </c>
      <c r="K81" s="24" t="s">
        <v>519</v>
      </c>
      <c r="L81" s="13" t="s">
        <v>30</v>
      </c>
      <c r="M81" s="37"/>
      <c r="N81" s="37"/>
      <c r="O81" s="37" t="s">
        <v>56</v>
      </c>
      <c r="P81" s="37"/>
      <c r="Q81" s="37"/>
      <c r="R81" s="37"/>
      <c r="S81" s="11" t="s">
        <v>55</v>
      </c>
      <c r="T81" s="12" t="s">
        <v>27</v>
      </c>
      <c r="U81" s="12" t="s">
        <v>29</v>
      </c>
      <c r="V81" s="12" t="s">
        <v>517</v>
      </c>
      <c r="W81" s="50" t="s">
        <v>33</v>
      </c>
      <c r="X81" s="50" t="s">
        <v>532</v>
      </c>
      <c r="Y81" s="50" t="s">
        <v>533</v>
      </c>
      <c r="Z81" s="50"/>
      <c r="AA81" s="40" t="s">
        <v>534</v>
      </c>
      <c r="AB81" s="50" t="s">
        <v>28</v>
      </c>
      <c r="AC81" s="51" t="s">
        <v>535</v>
      </c>
      <c r="AD81" s="40" t="s">
        <v>536</v>
      </c>
      <c r="AE81" s="50"/>
      <c r="AF81" s="50"/>
    </row>
    <row r="82" spans="1:32" s="12" customFormat="1" ht="24.95" customHeight="1">
      <c r="A82" s="28">
        <v>80</v>
      </c>
      <c r="B82" s="66" t="s">
        <v>516</v>
      </c>
      <c r="C82" s="12" t="s">
        <v>12</v>
      </c>
      <c r="D82" s="12">
        <v>50</v>
      </c>
      <c r="E82" s="12" t="s">
        <v>13</v>
      </c>
      <c r="F82" s="5">
        <v>156</v>
      </c>
      <c r="G82" s="13"/>
      <c r="H82" s="11" t="s">
        <v>543</v>
      </c>
      <c r="I82" s="13" t="s">
        <v>54</v>
      </c>
      <c r="J82" s="30" t="s">
        <v>40</v>
      </c>
      <c r="K82" s="24" t="s">
        <v>519</v>
      </c>
      <c r="L82" s="13" t="s">
        <v>30</v>
      </c>
      <c r="M82" s="37"/>
      <c r="N82" s="37"/>
      <c r="O82" s="37" t="s">
        <v>56</v>
      </c>
      <c r="P82" s="37"/>
      <c r="Q82" s="37"/>
      <c r="R82" s="37"/>
      <c r="S82" s="11" t="s">
        <v>55</v>
      </c>
      <c r="T82" s="12" t="s">
        <v>27</v>
      </c>
      <c r="U82" s="12" t="s">
        <v>29</v>
      </c>
      <c r="V82" s="12" t="s">
        <v>537</v>
      </c>
      <c r="W82" s="50" t="s">
        <v>33</v>
      </c>
      <c r="X82" s="50" t="s">
        <v>539</v>
      </c>
      <c r="Y82" s="50" t="s">
        <v>540</v>
      </c>
      <c r="Z82" s="50"/>
      <c r="AA82" s="50"/>
      <c r="AB82" s="50" t="s">
        <v>78</v>
      </c>
      <c r="AC82" s="51" t="s">
        <v>541</v>
      </c>
      <c r="AD82" s="40" t="s">
        <v>542</v>
      </c>
      <c r="AE82" s="50"/>
      <c r="AF82" s="50"/>
    </row>
    <row r="83" spans="1:32" s="12" customFormat="1" ht="24.95" customHeight="1">
      <c r="A83" s="28">
        <v>81</v>
      </c>
      <c r="B83" s="66" t="s">
        <v>544</v>
      </c>
      <c r="C83" s="12" t="s">
        <v>12</v>
      </c>
      <c r="D83" s="12">
        <v>65</v>
      </c>
      <c r="E83" s="12" t="s">
        <v>13</v>
      </c>
      <c r="F83" s="5">
        <v>157</v>
      </c>
      <c r="G83" s="13"/>
      <c r="H83" s="11" t="s">
        <v>545</v>
      </c>
      <c r="I83" s="13" t="s">
        <v>54</v>
      </c>
      <c r="J83" s="30" t="s">
        <v>40</v>
      </c>
      <c r="K83" s="24" t="s">
        <v>546</v>
      </c>
      <c r="L83" s="13" t="s">
        <v>30</v>
      </c>
      <c r="M83" s="37"/>
      <c r="N83" s="37"/>
      <c r="O83" s="37" t="s">
        <v>56</v>
      </c>
      <c r="P83" s="37"/>
      <c r="Q83" s="37"/>
      <c r="R83" s="37"/>
      <c r="S83" s="11" t="s">
        <v>55</v>
      </c>
      <c r="T83" s="12" t="s">
        <v>27</v>
      </c>
      <c r="U83" s="12" t="s">
        <v>29</v>
      </c>
      <c r="V83" s="12" t="s">
        <v>89</v>
      </c>
      <c r="W83" s="50" t="s">
        <v>547</v>
      </c>
      <c r="X83" s="50" t="s">
        <v>548</v>
      </c>
      <c r="Y83" s="50" t="s">
        <v>549</v>
      </c>
      <c r="Z83" s="50"/>
      <c r="AA83" s="40" t="s">
        <v>550</v>
      </c>
      <c r="AB83" s="50" t="s">
        <v>78</v>
      </c>
      <c r="AC83" s="51" t="s">
        <v>277</v>
      </c>
      <c r="AD83" s="50" t="s">
        <v>278</v>
      </c>
      <c r="AE83" s="50"/>
      <c r="AF83" s="50"/>
    </row>
    <row r="84" spans="1:32" s="12" customFormat="1" ht="24.95" customHeight="1">
      <c r="A84" s="28">
        <v>82</v>
      </c>
      <c r="B84" s="66" t="s">
        <v>551</v>
      </c>
      <c r="C84" s="12" t="s">
        <v>12</v>
      </c>
      <c r="D84" s="12">
        <v>70</v>
      </c>
      <c r="E84" s="12" t="s">
        <v>11</v>
      </c>
      <c r="F84" s="5">
        <v>158</v>
      </c>
      <c r="G84" s="13"/>
      <c r="H84" s="11" t="s">
        <v>556</v>
      </c>
      <c r="I84" s="13" t="s">
        <v>54</v>
      </c>
      <c r="J84" s="30" t="s">
        <v>40</v>
      </c>
      <c r="K84" s="24" t="s">
        <v>558</v>
      </c>
      <c r="L84" s="13" t="s">
        <v>30</v>
      </c>
      <c r="M84" s="37"/>
      <c r="N84" s="37"/>
      <c r="O84" s="37" t="s">
        <v>56</v>
      </c>
      <c r="P84" s="37"/>
      <c r="Q84" s="37"/>
      <c r="R84" s="37"/>
      <c r="S84" s="11" t="s">
        <v>55</v>
      </c>
      <c r="T84" s="12" t="s">
        <v>27</v>
      </c>
      <c r="U84" s="12" t="s">
        <v>29</v>
      </c>
      <c r="V84" s="12" t="s">
        <v>89</v>
      </c>
      <c r="W84" s="50" t="s">
        <v>33</v>
      </c>
      <c r="X84" s="50" t="s">
        <v>553</v>
      </c>
      <c r="Y84" s="50" t="s">
        <v>554</v>
      </c>
      <c r="Z84" s="50"/>
      <c r="AA84" s="40" t="s">
        <v>36</v>
      </c>
      <c r="AB84" s="50" t="s">
        <v>78</v>
      </c>
      <c r="AC84" s="51" t="s">
        <v>83</v>
      </c>
      <c r="AD84" s="40" t="s">
        <v>31</v>
      </c>
      <c r="AE84" s="50"/>
      <c r="AF84" s="50"/>
    </row>
    <row r="85" spans="1:32" s="12" customFormat="1" ht="24.95" customHeight="1">
      <c r="A85" s="28">
        <v>83</v>
      </c>
      <c r="B85" s="66" t="s">
        <v>555</v>
      </c>
      <c r="C85" s="12" t="s">
        <v>12</v>
      </c>
      <c r="D85" s="12">
        <v>55</v>
      </c>
      <c r="E85" s="12" t="s">
        <v>13</v>
      </c>
      <c r="F85" s="5">
        <v>159</v>
      </c>
      <c r="H85" s="11" t="s">
        <v>557</v>
      </c>
      <c r="I85" s="13" t="s">
        <v>54</v>
      </c>
      <c r="J85" s="12" t="s">
        <v>40</v>
      </c>
      <c r="K85" s="24" t="s">
        <v>552</v>
      </c>
      <c r="L85" s="13" t="s">
        <v>30</v>
      </c>
      <c r="O85" s="12" t="s">
        <v>56</v>
      </c>
      <c r="S85" s="11" t="s">
        <v>55</v>
      </c>
      <c r="T85" s="12" t="s">
        <v>27</v>
      </c>
      <c r="U85" s="12" t="s">
        <v>29</v>
      </c>
      <c r="V85" s="12" t="s">
        <v>89</v>
      </c>
      <c r="W85" s="50" t="s">
        <v>33</v>
      </c>
      <c r="X85" s="50" t="s">
        <v>559</v>
      </c>
      <c r="Y85" s="50" t="s">
        <v>560</v>
      </c>
      <c r="Z85" s="50"/>
      <c r="AA85" s="40" t="s">
        <v>561</v>
      </c>
      <c r="AB85" s="50" t="s">
        <v>28</v>
      </c>
      <c r="AC85" s="51" t="s">
        <v>566</v>
      </c>
      <c r="AD85" s="40" t="s">
        <v>562</v>
      </c>
      <c r="AE85" s="50"/>
      <c r="AF85" s="50"/>
    </row>
    <row r="86" spans="1:32" s="12" customFormat="1" ht="24.95" customHeight="1">
      <c r="A86" s="28">
        <v>84</v>
      </c>
      <c r="B86" s="66" t="s">
        <v>563</v>
      </c>
      <c r="C86" s="12" t="s">
        <v>12</v>
      </c>
      <c r="D86" s="12">
        <v>52</v>
      </c>
      <c r="E86" s="12" t="s">
        <v>13</v>
      </c>
      <c r="F86" s="5">
        <v>160</v>
      </c>
      <c r="G86" s="13"/>
      <c r="H86" s="11" t="s">
        <v>564</v>
      </c>
      <c r="I86" s="13" t="s">
        <v>54</v>
      </c>
      <c r="J86" s="30" t="s">
        <v>40</v>
      </c>
      <c r="K86" s="24" t="s">
        <v>552</v>
      </c>
      <c r="L86" s="13" t="s">
        <v>30</v>
      </c>
      <c r="M86" s="37"/>
      <c r="N86" s="37"/>
      <c r="O86" s="37" t="s">
        <v>56</v>
      </c>
      <c r="P86" s="37"/>
      <c r="Q86" s="37"/>
      <c r="R86" s="37"/>
      <c r="S86" s="11" t="s">
        <v>55</v>
      </c>
      <c r="T86" s="12" t="s">
        <v>27</v>
      </c>
      <c r="U86" s="12" t="s">
        <v>29</v>
      </c>
      <c r="V86" s="12" t="s">
        <v>89</v>
      </c>
      <c r="W86" s="50" t="s">
        <v>33</v>
      </c>
      <c r="X86" s="50" t="s">
        <v>565</v>
      </c>
      <c r="Y86" s="50" t="s">
        <v>65</v>
      </c>
      <c r="Z86" s="50"/>
      <c r="AA86" s="40" t="s">
        <v>67</v>
      </c>
      <c r="AB86" s="50" t="s">
        <v>78</v>
      </c>
      <c r="AC86" s="51" t="s">
        <v>95</v>
      </c>
      <c r="AD86" s="40" t="s">
        <v>580</v>
      </c>
      <c r="AE86" s="50"/>
      <c r="AF86" s="50"/>
    </row>
    <row r="87" spans="1:32" s="12" customFormat="1" ht="24.95" customHeight="1">
      <c r="A87" s="28">
        <v>85</v>
      </c>
      <c r="B87" s="66" t="s">
        <v>572</v>
      </c>
      <c r="C87" s="12" t="s">
        <v>12</v>
      </c>
      <c r="D87" s="12">
        <v>40</v>
      </c>
      <c r="E87" s="12" t="s">
        <v>11</v>
      </c>
      <c r="F87" s="5">
        <v>161</v>
      </c>
      <c r="G87" s="13"/>
      <c r="H87" s="11" t="s">
        <v>567</v>
      </c>
      <c r="I87" s="13" t="s">
        <v>38</v>
      </c>
      <c r="J87" s="30" t="s">
        <v>40</v>
      </c>
      <c r="K87" s="24" t="s">
        <v>568</v>
      </c>
      <c r="L87" s="13" t="s">
        <v>64</v>
      </c>
      <c r="M87" s="37"/>
      <c r="N87" s="37"/>
      <c r="O87" s="37" t="s">
        <v>56</v>
      </c>
      <c r="P87" s="37"/>
      <c r="Q87" s="37"/>
      <c r="R87" s="37"/>
      <c r="S87" s="11" t="s">
        <v>55</v>
      </c>
      <c r="T87" s="12" t="s">
        <v>27</v>
      </c>
      <c r="U87" s="12" t="s">
        <v>29</v>
      </c>
      <c r="V87" s="12" t="s">
        <v>89</v>
      </c>
      <c r="W87" s="50" t="s">
        <v>33</v>
      </c>
      <c r="X87" s="50" t="s">
        <v>574</v>
      </c>
      <c r="Y87" s="50" t="s">
        <v>65</v>
      </c>
      <c r="Z87" s="50"/>
      <c r="AA87" s="40" t="s">
        <v>575</v>
      </c>
      <c r="AB87" s="50" t="s">
        <v>78</v>
      </c>
      <c r="AC87" s="51" t="s">
        <v>96</v>
      </c>
      <c r="AD87" s="40" t="s">
        <v>542</v>
      </c>
      <c r="AE87" s="50"/>
      <c r="AF87" s="50"/>
    </row>
    <row r="88" spans="1:32" s="12" customFormat="1" ht="24.95" customHeight="1">
      <c r="A88" s="28">
        <v>86</v>
      </c>
      <c r="B88" s="66" t="s">
        <v>571</v>
      </c>
      <c r="C88" s="12" t="s">
        <v>12</v>
      </c>
      <c r="D88" s="12">
        <v>42</v>
      </c>
      <c r="E88" s="12" t="s">
        <v>13</v>
      </c>
      <c r="F88" s="5">
        <v>162</v>
      </c>
      <c r="G88" s="13"/>
      <c r="H88" s="11" t="s">
        <v>569</v>
      </c>
      <c r="I88" s="13" t="s">
        <v>54</v>
      </c>
      <c r="J88" s="30" t="s">
        <v>40</v>
      </c>
      <c r="K88" s="24" t="s">
        <v>568</v>
      </c>
      <c r="L88" s="13" t="s">
        <v>30</v>
      </c>
      <c r="M88" s="37"/>
      <c r="N88" s="37"/>
      <c r="O88" s="37" t="s">
        <v>56</v>
      </c>
      <c r="P88" s="37"/>
      <c r="Q88" s="37"/>
      <c r="R88" s="37"/>
      <c r="S88" s="11" t="s">
        <v>55</v>
      </c>
      <c r="T88" s="12" t="s">
        <v>27</v>
      </c>
      <c r="U88" s="12" t="s">
        <v>29</v>
      </c>
      <c r="V88" s="12" t="s">
        <v>89</v>
      </c>
      <c r="W88" s="50" t="s">
        <v>33</v>
      </c>
      <c r="X88" s="50" t="s">
        <v>576</v>
      </c>
      <c r="Y88" s="50" t="s">
        <v>577</v>
      </c>
      <c r="Z88" s="50"/>
      <c r="AA88" s="40" t="s">
        <v>578</v>
      </c>
      <c r="AB88" s="50" t="s">
        <v>78</v>
      </c>
      <c r="AC88" s="51" t="s">
        <v>71</v>
      </c>
      <c r="AD88" s="40" t="s">
        <v>427</v>
      </c>
      <c r="AE88" s="50"/>
      <c r="AF88" s="50"/>
    </row>
    <row r="89" spans="1:32" s="12" customFormat="1" ht="24.95" customHeight="1">
      <c r="A89" s="28">
        <v>87</v>
      </c>
      <c r="B89" s="66" t="s">
        <v>570</v>
      </c>
      <c r="C89" s="12" t="s">
        <v>12</v>
      </c>
      <c r="D89" s="12">
        <v>42</v>
      </c>
      <c r="E89" s="12" t="s">
        <v>13</v>
      </c>
      <c r="F89" s="5">
        <v>163</v>
      </c>
      <c r="G89" s="13"/>
      <c r="H89" s="11" t="s">
        <v>573</v>
      </c>
      <c r="I89" s="13" t="s">
        <v>54</v>
      </c>
      <c r="J89" s="30" t="s">
        <v>40</v>
      </c>
      <c r="K89" s="24" t="s">
        <v>568</v>
      </c>
      <c r="L89" s="13" t="s">
        <v>30</v>
      </c>
      <c r="M89" s="37"/>
      <c r="N89" s="37"/>
      <c r="O89" s="37" t="s">
        <v>56</v>
      </c>
      <c r="P89" s="37"/>
      <c r="Q89" s="37"/>
      <c r="R89" s="37"/>
      <c r="S89" s="11" t="s">
        <v>55</v>
      </c>
      <c r="T89" s="12" t="s">
        <v>27</v>
      </c>
      <c r="U89" s="12" t="s">
        <v>29</v>
      </c>
      <c r="V89" s="12" t="s">
        <v>89</v>
      </c>
      <c r="W89" s="50" t="s">
        <v>33</v>
      </c>
      <c r="X89" s="50" t="s">
        <v>221</v>
      </c>
      <c r="Y89" s="50" t="s">
        <v>94</v>
      </c>
      <c r="Z89" s="50"/>
      <c r="AA89" s="40" t="s">
        <v>579</v>
      </c>
      <c r="AB89" s="50" t="s">
        <v>78</v>
      </c>
      <c r="AC89" s="51" t="s">
        <v>96</v>
      </c>
      <c r="AD89" s="40" t="s">
        <v>542</v>
      </c>
      <c r="AE89" s="50"/>
      <c r="AF89" s="50"/>
    </row>
    <row r="90" spans="1:32" s="12" customFormat="1" ht="24.95" customHeight="1">
      <c r="A90" s="28">
        <v>88</v>
      </c>
      <c r="B90" s="66" t="s">
        <v>582</v>
      </c>
      <c r="C90" s="12" t="s">
        <v>12</v>
      </c>
      <c r="D90" s="12">
        <v>48</v>
      </c>
      <c r="E90" s="12" t="s">
        <v>13</v>
      </c>
      <c r="F90" s="5">
        <v>164</v>
      </c>
      <c r="G90" s="13"/>
      <c r="H90" s="11" t="s">
        <v>581</v>
      </c>
      <c r="I90" s="13" t="s">
        <v>54</v>
      </c>
      <c r="J90" s="30" t="s">
        <v>40</v>
      </c>
      <c r="K90" s="24" t="s">
        <v>583</v>
      </c>
      <c r="L90" s="13" t="s">
        <v>30</v>
      </c>
      <c r="M90" s="37"/>
      <c r="N90" s="37"/>
      <c r="O90" s="37" t="s">
        <v>56</v>
      </c>
      <c r="P90" s="37"/>
      <c r="Q90" s="37"/>
      <c r="R90" s="37"/>
      <c r="S90" s="11" t="s">
        <v>55</v>
      </c>
      <c r="T90" s="12" t="s">
        <v>27</v>
      </c>
      <c r="U90" s="12" t="s">
        <v>29</v>
      </c>
      <c r="V90" s="12" t="s">
        <v>89</v>
      </c>
      <c r="W90" s="50" t="s">
        <v>32</v>
      </c>
      <c r="X90" s="50" t="s">
        <v>586</v>
      </c>
      <c r="Y90" s="50" t="s">
        <v>587</v>
      </c>
      <c r="Z90" s="50" t="s">
        <v>588</v>
      </c>
      <c r="AA90" s="40" t="s">
        <v>584</v>
      </c>
      <c r="AB90" s="50" t="s">
        <v>78</v>
      </c>
      <c r="AC90" s="51" t="s">
        <v>71</v>
      </c>
      <c r="AD90" s="50" t="s">
        <v>585</v>
      </c>
      <c r="AE90" s="50"/>
      <c r="AF90" s="50"/>
    </row>
    <row r="91" spans="1:32" s="12" customFormat="1" ht="24.95" customHeight="1">
      <c r="A91" s="28">
        <v>89</v>
      </c>
      <c r="B91" s="66" t="s">
        <v>590</v>
      </c>
      <c r="C91" s="12" t="s">
        <v>12</v>
      </c>
      <c r="D91" s="12">
        <v>57</v>
      </c>
      <c r="E91" s="12" t="s">
        <v>11</v>
      </c>
      <c r="F91" s="5">
        <v>165</v>
      </c>
      <c r="G91" s="13"/>
      <c r="H91" s="11" t="s">
        <v>589</v>
      </c>
      <c r="I91" s="13" t="s">
        <v>54</v>
      </c>
      <c r="J91" s="30" t="s">
        <v>40</v>
      </c>
      <c r="K91" s="24" t="s">
        <v>583</v>
      </c>
      <c r="L91" s="13" t="s">
        <v>30</v>
      </c>
      <c r="M91" s="37"/>
      <c r="N91" s="37"/>
      <c r="O91" s="37" t="s">
        <v>56</v>
      </c>
      <c r="P91" s="37"/>
      <c r="Q91" s="37"/>
      <c r="R91" s="37"/>
      <c r="S91" s="11" t="s">
        <v>58</v>
      </c>
      <c r="T91" s="5" t="s">
        <v>27</v>
      </c>
      <c r="U91" s="5" t="s">
        <v>29</v>
      </c>
      <c r="V91" s="12" t="s">
        <v>82</v>
      </c>
      <c r="W91" s="50" t="s">
        <v>33</v>
      </c>
      <c r="X91" s="50" t="s">
        <v>591</v>
      </c>
      <c r="Y91" s="50" t="s">
        <v>592</v>
      </c>
      <c r="Z91" s="50"/>
      <c r="AA91" s="40" t="s">
        <v>67</v>
      </c>
      <c r="AB91" s="50" t="s">
        <v>78</v>
      </c>
      <c r="AC91" s="51" t="s">
        <v>71</v>
      </c>
      <c r="AD91" s="50" t="s">
        <v>427</v>
      </c>
      <c r="AE91" s="50"/>
      <c r="AF91" s="50"/>
    </row>
    <row r="92" spans="1:32" s="12" customFormat="1" ht="24.95" customHeight="1">
      <c r="A92" s="28">
        <v>90</v>
      </c>
      <c r="B92" s="66" t="s">
        <v>593</v>
      </c>
      <c r="C92" s="12" t="s">
        <v>12</v>
      </c>
      <c r="D92" s="12">
        <v>48</v>
      </c>
      <c r="E92" s="12" t="s">
        <v>11</v>
      </c>
      <c r="F92" s="5">
        <v>166</v>
      </c>
      <c r="G92" s="13"/>
      <c r="H92" s="11" t="s">
        <v>594</v>
      </c>
      <c r="I92" s="13" t="s">
        <v>54</v>
      </c>
      <c r="J92" s="30" t="s">
        <v>40</v>
      </c>
      <c r="K92" s="24" t="s">
        <v>595</v>
      </c>
      <c r="L92" s="13" t="s">
        <v>30</v>
      </c>
      <c r="M92" s="37"/>
      <c r="N92" s="37"/>
      <c r="O92" s="37" t="s">
        <v>56</v>
      </c>
      <c r="P92" s="37"/>
      <c r="Q92" s="37"/>
      <c r="R92" s="37"/>
      <c r="S92" s="11" t="s">
        <v>596</v>
      </c>
      <c r="T92" s="12" t="s">
        <v>27</v>
      </c>
      <c r="U92" s="12" t="s">
        <v>29</v>
      </c>
      <c r="V92" s="12" t="s">
        <v>89</v>
      </c>
      <c r="W92" s="50" t="s">
        <v>33</v>
      </c>
      <c r="X92" s="50" t="s">
        <v>598</v>
      </c>
      <c r="Y92" s="50" t="s">
        <v>94</v>
      </c>
      <c r="Z92" s="50"/>
      <c r="AA92" s="40" t="s">
        <v>597</v>
      </c>
      <c r="AB92" s="50" t="s">
        <v>78</v>
      </c>
      <c r="AC92" s="51" t="s">
        <v>599</v>
      </c>
      <c r="AD92" s="40" t="s">
        <v>542</v>
      </c>
      <c r="AE92" s="50"/>
      <c r="AF92" s="50"/>
    </row>
    <row r="93" spans="1:32" s="12" customFormat="1" ht="24.95" customHeight="1">
      <c r="A93" s="28">
        <v>91</v>
      </c>
      <c r="B93" s="66" t="s">
        <v>602</v>
      </c>
      <c r="C93" s="12" t="s">
        <v>12</v>
      </c>
      <c r="D93" s="12">
        <v>65</v>
      </c>
      <c r="E93" s="12" t="s">
        <v>13</v>
      </c>
      <c r="F93" s="5">
        <v>167</v>
      </c>
      <c r="G93" s="13"/>
      <c r="H93" s="11" t="s">
        <v>600</v>
      </c>
      <c r="I93" s="13" t="s">
        <v>54</v>
      </c>
      <c r="J93" s="30" t="s">
        <v>40</v>
      </c>
      <c r="K93" s="24" t="s">
        <v>601</v>
      </c>
      <c r="L93" s="13" t="s">
        <v>30</v>
      </c>
      <c r="M93" s="37"/>
      <c r="N93" s="37"/>
      <c r="O93" s="37" t="s">
        <v>56</v>
      </c>
      <c r="P93" s="37"/>
      <c r="Q93" s="37"/>
      <c r="R93" s="37"/>
      <c r="S93" s="11" t="s">
        <v>596</v>
      </c>
      <c r="T93" s="12" t="s">
        <v>27</v>
      </c>
      <c r="U93" s="12" t="s">
        <v>29</v>
      </c>
      <c r="V93" s="12" t="s">
        <v>89</v>
      </c>
      <c r="W93" s="50"/>
      <c r="X93" s="50"/>
      <c r="Y93" s="50"/>
      <c r="Z93" s="50"/>
      <c r="AA93" s="50"/>
      <c r="AB93" s="50" t="s">
        <v>78</v>
      </c>
      <c r="AC93" s="51"/>
      <c r="AD93" s="50"/>
      <c r="AE93" s="50"/>
      <c r="AF93" s="50"/>
    </row>
    <row r="94" spans="1:32" s="12" customFormat="1" ht="24.95" customHeight="1">
      <c r="A94" s="28">
        <v>92</v>
      </c>
      <c r="B94" s="66" t="s">
        <v>603</v>
      </c>
      <c r="C94" s="12" t="s">
        <v>12</v>
      </c>
      <c r="D94" s="12">
        <v>60</v>
      </c>
      <c r="E94" s="12" t="s">
        <v>13</v>
      </c>
      <c r="F94" s="5">
        <v>168</v>
      </c>
      <c r="G94" s="13"/>
      <c r="H94" s="11" t="s">
        <v>604</v>
      </c>
      <c r="I94" s="13" t="s">
        <v>54</v>
      </c>
      <c r="J94" s="30" t="s">
        <v>40</v>
      </c>
      <c r="K94" s="24" t="s">
        <v>605</v>
      </c>
      <c r="L94" s="13" t="s">
        <v>30</v>
      </c>
      <c r="M94" s="37"/>
      <c r="N94" s="37"/>
      <c r="O94" s="37" t="s">
        <v>56</v>
      </c>
      <c r="P94" s="37"/>
      <c r="Q94" s="37"/>
      <c r="R94" s="37"/>
      <c r="S94" s="11" t="s">
        <v>55</v>
      </c>
      <c r="T94" s="12" t="s">
        <v>27</v>
      </c>
      <c r="U94" s="12" t="s">
        <v>29</v>
      </c>
      <c r="V94" s="12" t="s">
        <v>89</v>
      </c>
      <c r="W94" s="50" t="s">
        <v>33</v>
      </c>
      <c r="X94" s="50" t="s">
        <v>606</v>
      </c>
      <c r="Y94" s="50" t="s">
        <v>607</v>
      </c>
      <c r="Z94" s="50"/>
      <c r="AA94" s="40" t="s">
        <v>608</v>
      </c>
      <c r="AB94" s="50" t="s">
        <v>78</v>
      </c>
      <c r="AC94" s="51" t="s">
        <v>71</v>
      </c>
      <c r="AD94" s="50" t="s">
        <v>427</v>
      </c>
      <c r="AE94" s="50"/>
      <c r="AF94" s="50"/>
    </row>
    <row r="95" spans="1:32" s="12" customFormat="1" ht="24.95" customHeight="1">
      <c r="A95" s="28">
        <v>93</v>
      </c>
      <c r="B95" s="66" t="s">
        <v>609</v>
      </c>
      <c r="C95" s="12" t="s">
        <v>12</v>
      </c>
      <c r="D95" s="12">
        <v>60</v>
      </c>
      <c r="E95" s="12" t="s">
        <v>13</v>
      </c>
      <c r="F95" s="5">
        <v>169</v>
      </c>
      <c r="G95" s="13"/>
      <c r="H95" s="11" t="s">
        <v>610</v>
      </c>
      <c r="I95" s="13" t="s">
        <v>38</v>
      </c>
      <c r="J95" s="30" t="s">
        <v>40</v>
      </c>
      <c r="K95" s="24" t="s">
        <v>605</v>
      </c>
      <c r="L95" s="13" t="s">
        <v>64</v>
      </c>
      <c r="M95" s="37"/>
      <c r="N95" s="37"/>
      <c r="O95" s="37" t="s">
        <v>56</v>
      </c>
      <c r="P95" s="37"/>
      <c r="Q95" s="37"/>
      <c r="R95" s="37"/>
      <c r="S95" s="11" t="s">
        <v>55</v>
      </c>
      <c r="T95" s="12" t="s">
        <v>27</v>
      </c>
      <c r="U95" s="12" t="s">
        <v>29</v>
      </c>
      <c r="V95" s="12" t="s">
        <v>89</v>
      </c>
      <c r="W95" s="50" t="s">
        <v>33</v>
      </c>
      <c r="X95" s="50" t="s">
        <v>611</v>
      </c>
      <c r="Y95" s="50" t="s">
        <v>612</v>
      </c>
      <c r="Z95" s="50"/>
      <c r="AA95" s="40" t="s">
        <v>613</v>
      </c>
      <c r="AB95" s="50" t="s">
        <v>78</v>
      </c>
      <c r="AC95" s="51" t="s">
        <v>71</v>
      </c>
      <c r="AD95" s="50" t="s">
        <v>427</v>
      </c>
      <c r="AE95" s="50"/>
      <c r="AF95" s="50"/>
    </row>
    <row r="96" spans="1:32" s="12" customFormat="1" ht="24.95" customHeight="1">
      <c r="A96" s="28">
        <v>94</v>
      </c>
      <c r="B96" s="66" t="s">
        <v>614</v>
      </c>
      <c r="C96" s="12" t="s">
        <v>12</v>
      </c>
      <c r="D96" s="12">
        <v>51</v>
      </c>
      <c r="E96" s="12" t="s">
        <v>13</v>
      </c>
      <c r="F96" s="5">
        <v>170</v>
      </c>
      <c r="G96" s="13"/>
      <c r="H96" s="11" t="s">
        <v>615</v>
      </c>
      <c r="I96" s="13" t="s">
        <v>54</v>
      </c>
      <c r="J96" s="30" t="s">
        <v>40</v>
      </c>
      <c r="K96" s="24" t="s">
        <v>616</v>
      </c>
      <c r="L96" s="13" t="s">
        <v>30</v>
      </c>
      <c r="M96" s="37"/>
      <c r="N96" s="37"/>
      <c r="O96" s="37" t="s">
        <v>56</v>
      </c>
      <c r="P96" s="37"/>
      <c r="Q96" s="37"/>
      <c r="R96" s="37"/>
      <c r="S96" s="11" t="s">
        <v>55</v>
      </c>
      <c r="T96" s="12" t="s">
        <v>27</v>
      </c>
      <c r="U96" s="12" t="s">
        <v>29</v>
      </c>
      <c r="V96" s="12" t="s">
        <v>89</v>
      </c>
      <c r="W96" s="50" t="s">
        <v>33</v>
      </c>
      <c r="X96" s="50" t="s">
        <v>623</v>
      </c>
      <c r="Y96" s="50" t="s">
        <v>79</v>
      </c>
      <c r="Z96" s="50"/>
      <c r="AA96" s="50" t="s">
        <v>72</v>
      </c>
      <c r="AB96" s="50" t="s">
        <v>78</v>
      </c>
      <c r="AC96" s="51" t="s">
        <v>95</v>
      </c>
      <c r="AD96" s="50" t="s">
        <v>624</v>
      </c>
      <c r="AE96" s="50"/>
      <c r="AF96" s="50"/>
    </row>
    <row r="97" spans="1:32" s="12" customFormat="1" ht="24.95" customHeight="1">
      <c r="A97" s="28">
        <v>95</v>
      </c>
      <c r="B97" s="66" t="s">
        <v>617</v>
      </c>
      <c r="C97" s="12" t="s">
        <v>12</v>
      </c>
      <c r="D97" s="12">
        <v>48</v>
      </c>
      <c r="E97" s="12" t="s">
        <v>13</v>
      </c>
      <c r="F97" s="5">
        <v>171</v>
      </c>
      <c r="G97" s="13"/>
      <c r="H97" s="11" t="s">
        <v>618</v>
      </c>
      <c r="I97" s="13" t="s">
        <v>54</v>
      </c>
      <c r="J97" s="30" t="s">
        <v>40</v>
      </c>
      <c r="K97" s="24" t="s">
        <v>619</v>
      </c>
      <c r="L97" s="13" t="s">
        <v>30</v>
      </c>
      <c r="M97" s="37"/>
      <c r="N97" s="37"/>
      <c r="O97" s="37" t="s">
        <v>56</v>
      </c>
      <c r="P97" s="37"/>
      <c r="Q97" s="37"/>
      <c r="R97" s="37"/>
      <c r="S97" s="11" t="s">
        <v>55</v>
      </c>
      <c r="T97" s="12" t="s">
        <v>27</v>
      </c>
      <c r="U97" s="12" t="s">
        <v>29</v>
      </c>
      <c r="V97" s="12" t="s">
        <v>89</v>
      </c>
      <c r="W97" s="50" t="s">
        <v>33</v>
      </c>
      <c r="X97" s="50" t="s">
        <v>620</v>
      </c>
      <c r="Y97" s="50" t="s">
        <v>79</v>
      </c>
      <c r="Z97" s="50"/>
      <c r="AA97" s="40" t="s">
        <v>48</v>
      </c>
      <c r="AB97" s="50" t="s">
        <v>78</v>
      </c>
      <c r="AC97" s="51" t="s">
        <v>621</v>
      </c>
      <c r="AD97" s="50" t="s">
        <v>622</v>
      </c>
      <c r="AE97" s="50"/>
      <c r="AF97" s="50"/>
    </row>
    <row r="98" spans="1:32" s="12" customFormat="1" ht="24.95" customHeight="1">
      <c r="A98" s="28">
        <v>96</v>
      </c>
      <c r="B98" s="66" t="s">
        <v>630</v>
      </c>
      <c r="C98" s="12" t="s">
        <v>12</v>
      </c>
      <c r="D98" s="12">
        <v>72</v>
      </c>
      <c r="E98" s="12" t="s">
        <v>13</v>
      </c>
      <c r="F98" s="5">
        <v>172</v>
      </c>
      <c r="G98" s="13"/>
      <c r="H98" s="11" t="s">
        <v>625</v>
      </c>
      <c r="I98" s="13" t="s">
        <v>54</v>
      </c>
      <c r="J98" s="30" t="s">
        <v>40</v>
      </c>
      <c r="K98" s="24" t="s">
        <v>626</v>
      </c>
      <c r="L98" s="13" t="s">
        <v>30</v>
      </c>
      <c r="M98" s="37"/>
      <c r="N98" s="13"/>
      <c r="O98" s="37" t="s">
        <v>56</v>
      </c>
      <c r="P98" s="37"/>
      <c r="Q98" s="37"/>
      <c r="R98" s="37"/>
      <c r="S98" s="11" t="s">
        <v>55</v>
      </c>
      <c r="T98" s="12" t="s">
        <v>27</v>
      </c>
      <c r="U98" s="12" t="s">
        <v>29</v>
      </c>
      <c r="V98" s="12" t="s">
        <v>89</v>
      </c>
      <c r="W98" s="50" t="s">
        <v>33</v>
      </c>
      <c r="X98" s="50" t="s">
        <v>627</v>
      </c>
      <c r="Y98" s="50" t="s">
        <v>628</v>
      </c>
      <c r="Z98" s="50"/>
      <c r="AA98" s="40" t="s">
        <v>629</v>
      </c>
      <c r="AB98" s="50" t="s">
        <v>78</v>
      </c>
      <c r="AC98" s="51" t="s">
        <v>96</v>
      </c>
      <c r="AD98" s="40" t="s">
        <v>542</v>
      </c>
      <c r="AE98" s="50"/>
      <c r="AF98" s="50"/>
    </row>
    <row r="99" spans="1:32" s="12" customFormat="1" ht="24.95" customHeight="1">
      <c r="A99" s="28">
        <v>97</v>
      </c>
      <c r="B99" s="66" t="s">
        <v>632</v>
      </c>
      <c r="C99" s="12" t="s">
        <v>12</v>
      </c>
      <c r="D99" s="12">
        <v>60</v>
      </c>
      <c r="E99" s="12" t="s">
        <v>13</v>
      </c>
      <c r="F99" s="5">
        <v>173</v>
      </c>
      <c r="G99" s="13"/>
      <c r="H99" s="11" t="s">
        <v>631</v>
      </c>
      <c r="I99" s="13" t="s">
        <v>54</v>
      </c>
      <c r="J99" s="30" t="s">
        <v>40</v>
      </c>
      <c r="K99" s="24" t="s">
        <v>633</v>
      </c>
      <c r="L99" s="13" t="s">
        <v>30</v>
      </c>
      <c r="M99" s="37"/>
      <c r="N99" s="37"/>
      <c r="O99" s="37" t="s">
        <v>56</v>
      </c>
      <c r="P99" s="37"/>
      <c r="Q99" s="37"/>
      <c r="R99" s="37"/>
      <c r="S99" s="11" t="s">
        <v>55</v>
      </c>
      <c r="T99" s="12" t="s">
        <v>27</v>
      </c>
      <c r="U99" s="12" t="s">
        <v>29</v>
      </c>
      <c r="V99" s="12" t="s">
        <v>89</v>
      </c>
      <c r="W99" s="50" t="s">
        <v>634</v>
      </c>
      <c r="X99" s="50" t="s">
        <v>635</v>
      </c>
      <c r="Y99" s="50" t="s">
        <v>636</v>
      </c>
      <c r="Z99" s="50"/>
      <c r="AA99" s="50" t="s">
        <v>637</v>
      </c>
      <c r="AB99" s="50" t="s">
        <v>78</v>
      </c>
      <c r="AC99" s="51" t="s">
        <v>71</v>
      </c>
      <c r="AD99" s="50" t="s">
        <v>638</v>
      </c>
      <c r="AE99" s="50"/>
      <c r="AF99" s="50"/>
    </row>
    <row r="100" spans="1:32" s="12" customFormat="1" ht="24.95" customHeight="1">
      <c r="A100" s="28">
        <v>98</v>
      </c>
      <c r="B100" s="66" t="s">
        <v>641</v>
      </c>
      <c r="C100" s="12" t="s">
        <v>12</v>
      </c>
      <c r="D100" s="12">
        <v>56</v>
      </c>
      <c r="E100" s="12" t="s">
        <v>13</v>
      </c>
      <c r="F100" s="5">
        <v>174</v>
      </c>
      <c r="G100" s="13"/>
      <c r="H100" s="11" t="s">
        <v>639</v>
      </c>
      <c r="I100" s="13" t="s">
        <v>54</v>
      </c>
      <c r="J100" s="30" t="s">
        <v>40</v>
      </c>
      <c r="K100" s="24" t="s">
        <v>640</v>
      </c>
      <c r="L100" s="13" t="s">
        <v>30</v>
      </c>
      <c r="M100" s="37"/>
      <c r="N100" s="37"/>
      <c r="O100" s="37" t="s">
        <v>56</v>
      </c>
      <c r="P100" s="37"/>
      <c r="Q100" s="37"/>
      <c r="R100" s="37"/>
      <c r="S100" s="11" t="s">
        <v>55</v>
      </c>
      <c r="T100" s="12" t="s">
        <v>27</v>
      </c>
      <c r="U100" s="12" t="s">
        <v>29</v>
      </c>
      <c r="V100" s="12" t="s">
        <v>89</v>
      </c>
      <c r="W100" s="50" t="s">
        <v>33</v>
      </c>
      <c r="X100" s="50" t="s">
        <v>642</v>
      </c>
      <c r="Y100" s="50" t="s">
        <v>644</v>
      </c>
      <c r="Z100" s="50"/>
      <c r="AA100" s="50" t="s">
        <v>645</v>
      </c>
      <c r="AB100" s="50" t="s">
        <v>78</v>
      </c>
      <c r="AC100" s="51" t="s">
        <v>71</v>
      </c>
      <c r="AD100" s="50" t="s">
        <v>643</v>
      </c>
      <c r="AE100" s="50"/>
      <c r="AF100" s="50"/>
    </row>
    <row r="101" spans="1:32" s="12" customFormat="1" ht="24.95" customHeight="1">
      <c r="A101" s="28">
        <v>99</v>
      </c>
      <c r="B101" s="66" t="s">
        <v>646</v>
      </c>
      <c r="C101" s="12" t="s">
        <v>12</v>
      </c>
      <c r="D101" s="12">
        <v>50</v>
      </c>
      <c r="E101" s="12" t="s">
        <v>13</v>
      </c>
      <c r="F101" s="5">
        <v>175</v>
      </c>
      <c r="G101" s="13"/>
      <c r="H101" s="11" t="s">
        <v>647</v>
      </c>
      <c r="I101" s="13" t="s">
        <v>54</v>
      </c>
      <c r="J101" s="30" t="s">
        <v>40</v>
      </c>
      <c r="K101" s="24" t="s">
        <v>653</v>
      </c>
      <c r="L101" s="13" t="s">
        <v>30</v>
      </c>
      <c r="M101" s="37"/>
      <c r="N101" s="37"/>
      <c r="O101" s="37" t="s">
        <v>56</v>
      </c>
      <c r="P101" s="37"/>
      <c r="Q101" s="37"/>
      <c r="R101" s="37"/>
      <c r="S101" s="11" t="s">
        <v>55</v>
      </c>
      <c r="T101" s="12" t="s">
        <v>27</v>
      </c>
      <c r="U101" s="12" t="s">
        <v>29</v>
      </c>
      <c r="V101" s="12" t="s">
        <v>89</v>
      </c>
      <c r="W101" s="50" t="s">
        <v>32</v>
      </c>
      <c r="X101" s="50" t="s">
        <v>650</v>
      </c>
      <c r="Y101" s="50" t="s">
        <v>649</v>
      </c>
      <c r="Z101" s="50" t="s">
        <v>652</v>
      </c>
      <c r="AA101" s="50" t="s">
        <v>651</v>
      </c>
      <c r="AB101" s="50" t="s">
        <v>78</v>
      </c>
      <c r="AC101" s="51" t="s">
        <v>71</v>
      </c>
      <c r="AD101" s="50" t="s">
        <v>427</v>
      </c>
      <c r="AE101" s="50"/>
      <c r="AF101" s="50"/>
    </row>
    <row r="102" spans="1:32" s="12" customFormat="1" ht="24.95" customHeight="1">
      <c r="A102" s="28">
        <v>100</v>
      </c>
      <c r="B102" s="66" t="s">
        <v>657</v>
      </c>
      <c r="C102" s="12" t="s">
        <v>12</v>
      </c>
      <c r="D102" s="12">
        <v>64</v>
      </c>
      <c r="E102" s="12" t="s">
        <v>13</v>
      </c>
      <c r="F102" s="5">
        <v>176</v>
      </c>
      <c r="G102" s="13"/>
      <c r="H102" s="11" t="s">
        <v>648</v>
      </c>
      <c r="I102" s="13" t="s">
        <v>38</v>
      </c>
      <c r="J102" s="30" t="s">
        <v>40</v>
      </c>
      <c r="K102" s="24" t="s">
        <v>653</v>
      </c>
      <c r="L102" s="13" t="s">
        <v>64</v>
      </c>
      <c r="M102" s="37"/>
      <c r="N102" s="37"/>
      <c r="O102" s="37" t="s">
        <v>56</v>
      </c>
      <c r="P102" s="37"/>
      <c r="Q102" s="37"/>
      <c r="R102" s="37"/>
      <c r="S102" s="11" t="s">
        <v>55</v>
      </c>
      <c r="T102" s="12" t="s">
        <v>27</v>
      </c>
      <c r="U102" s="12" t="s">
        <v>29</v>
      </c>
      <c r="V102" s="12" t="s">
        <v>89</v>
      </c>
      <c r="W102" s="50" t="s">
        <v>33</v>
      </c>
      <c r="X102" s="50" t="s">
        <v>655</v>
      </c>
      <c r="Y102" s="50" t="s">
        <v>654</v>
      </c>
      <c r="Z102" s="50"/>
      <c r="AA102" s="50" t="s">
        <v>308</v>
      </c>
      <c r="AB102" s="50" t="s">
        <v>78</v>
      </c>
      <c r="AC102" s="51" t="s">
        <v>71</v>
      </c>
      <c r="AD102" s="50" t="s">
        <v>656</v>
      </c>
      <c r="AE102" s="50"/>
      <c r="AF102" s="50"/>
    </row>
    <row r="103" spans="1:32" s="12" customFormat="1" ht="24.95" customHeight="1">
      <c r="A103" s="28">
        <v>101</v>
      </c>
      <c r="B103" s="66" t="s">
        <v>658</v>
      </c>
      <c r="C103" s="12" t="s">
        <v>12</v>
      </c>
      <c r="D103" s="12">
        <v>42</v>
      </c>
      <c r="E103" s="12" t="s">
        <v>13</v>
      </c>
      <c r="F103" s="5">
        <v>177</v>
      </c>
      <c r="G103" s="13"/>
      <c r="H103" s="11" t="s">
        <v>659</v>
      </c>
      <c r="I103" s="13" t="s">
        <v>54</v>
      </c>
      <c r="J103" s="30" t="s">
        <v>40</v>
      </c>
      <c r="K103" s="24" t="s">
        <v>660</v>
      </c>
      <c r="L103" s="13" t="s">
        <v>30</v>
      </c>
      <c r="M103" s="37"/>
      <c r="N103" s="37"/>
      <c r="O103" s="37" t="s">
        <v>56</v>
      </c>
      <c r="P103" s="37"/>
      <c r="Q103" s="37"/>
      <c r="R103" s="37"/>
      <c r="S103" s="11" t="s">
        <v>55</v>
      </c>
      <c r="T103" s="12" t="s">
        <v>27</v>
      </c>
      <c r="U103" s="12" t="s">
        <v>29</v>
      </c>
      <c r="V103" s="12" t="s">
        <v>89</v>
      </c>
      <c r="W103" s="50" t="s">
        <v>33</v>
      </c>
      <c r="X103" s="50" t="s">
        <v>661</v>
      </c>
      <c r="Y103" s="50" t="s">
        <v>662</v>
      </c>
      <c r="Z103" s="50"/>
      <c r="AA103" s="40" t="s">
        <v>663</v>
      </c>
      <c r="AB103" s="50" t="s">
        <v>78</v>
      </c>
      <c r="AC103" s="51" t="s">
        <v>71</v>
      </c>
      <c r="AD103" s="50" t="s">
        <v>664</v>
      </c>
      <c r="AE103" s="50"/>
      <c r="AF103" s="50"/>
    </row>
    <row r="104" spans="1:32" s="12" customFormat="1" ht="24.95" customHeight="1">
      <c r="A104" s="28">
        <v>102</v>
      </c>
      <c r="B104" s="66" t="s">
        <v>672</v>
      </c>
      <c r="C104" s="12" t="s">
        <v>12</v>
      </c>
      <c r="D104" s="12">
        <v>56</v>
      </c>
      <c r="E104" s="12" t="s">
        <v>13</v>
      </c>
      <c r="F104" s="5">
        <v>178</v>
      </c>
      <c r="G104" s="13"/>
      <c r="H104" s="11" t="s">
        <v>666</v>
      </c>
      <c r="I104" s="13" t="s">
        <v>54</v>
      </c>
      <c r="J104" s="30" t="s">
        <v>40</v>
      </c>
      <c r="K104" s="24" t="s">
        <v>660</v>
      </c>
      <c r="L104" s="13" t="s">
        <v>30</v>
      </c>
      <c r="M104" s="37"/>
      <c r="N104" s="37"/>
      <c r="O104" s="37" t="s">
        <v>56</v>
      </c>
      <c r="P104" s="37"/>
      <c r="Q104" s="37"/>
      <c r="R104" s="37"/>
      <c r="S104" s="11" t="s">
        <v>55</v>
      </c>
      <c r="T104" s="12" t="s">
        <v>27</v>
      </c>
      <c r="U104" s="12" t="s">
        <v>29</v>
      </c>
      <c r="V104" s="12" t="s">
        <v>89</v>
      </c>
      <c r="W104" s="50" t="s">
        <v>33</v>
      </c>
      <c r="X104" s="50" t="s">
        <v>673</v>
      </c>
      <c r="Y104" s="50" t="s">
        <v>674</v>
      </c>
      <c r="Z104" s="50"/>
      <c r="AA104" s="50" t="s">
        <v>676</v>
      </c>
      <c r="AB104" s="50" t="s">
        <v>78</v>
      </c>
      <c r="AC104" s="51" t="s">
        <v>71</v>
      </c>
      <c r="AD104" s="50" t="s">
        <v>675</v>
      </c>
      <c r="AE104" s="50"/>
      <c r="AF104" s="50"/>
    </row>
    <row r="105" spans="1:32" s="12" customFormat="1" ht="24.95" customHeight="1">
      <c r="A105" s="28">
        <v>103</v>
      </c>
      <c r="B105" s="66" t="s">
        <v>665</v>
      </c>
      <c r="C105" s="12" t="s">
        <v>12</v>
      </c>
      <c r="D105" s="12">
        <v>65</v>
      </c>
      <c r="E105" s="12" t="s">
        <v>13</v>
      </c>
      <c r="F105" s="5">
        <v>179</v>
      </c>
      <c r="G105" s="13"/>
      <c r="H105" s="11" t="s">
        <v>667</v>
      </c>
      <c r="I105" s="13" t="s">
        <v>54</v>
      </c>
      <c r="J105" s="30" t="s">
        <v>40</v>
      </c>
      <c r="K105" s="24" t="s">
        <v>660</v>
      </c>
      <c r="L105" s="13" t="s">
        <v>30</v>
      </c>
      <c r="M105" s="37"/>
      <c r="N105" s="37"/>
      <c r="O105" s="37" t="s">
        <v>56</v>
      </c>
      <c r="P105" s="37"/>
      <c r="Q105" s="37"/>
      <c r="R105" s="37"/>
      <c r="S105" s="11" t="s">
        <v>55</v>
      </c>
      <c r="T105" s="12" t="s">
        <v>27</v>
      </c>
      <c r="U105" s="12" t="s">
        <v>29</v>
      </c>
      <c r="V105" s="12" t="s">
        <v>89</v>
      </c>
      <c r="W105" s="50" t="s">
        <v>670</v>
      </c>
      <c r="X105" s="50" t="s">
        <v>669</v>
      </c>
      <c r="Y105" s="50" t="s">
        <v>668</v>
      </c>
      <c r="Z105" s="50"/>
      <c r="AA105" s="50" t="s">
        <v>671</v>
      </c>
      <c r="AB105" s="50" t="s">
        <v>78</v>
      </c>
      <c r="AC105" s="51" t="s">
        <v>71</v>
      </c>
      <c r="AD105" s="50" t="s">
        <v>427</v>
      </c>
      <c r="AE105" s="50"/>
      <c r="AF105" s="50"/>
    </row>
    <row r="106" spans="1:32" s="12" customFormat="1" ht="24.95" customHeight="1">
      <c r="A106" s="28">
        <v>104</v>
      </c>
      <c r="B106" s="66" t="s">
        <v>679</v>
      </c>
      <c r="C106" s="12" t="s">
        <v>12</v>
      </c>
      <c r="D106" s="12">
        <v>58</v>
      </c>
      <c r="E106" s="12" t="s">
        <v>11</v>
      </c>
      <c r="F106" s="5">
        <v>180</v>
      </c>
      <c r="G106" s="13"/>
      <c r="H106" s="11" t="s">
        <v>677</v>
      </c>
      <c r="I106" s="13" t="s">
        <v>77</v>
      </c>
      <c r="J106" s="30" t="s">
        <v>40</v>
      </c>
      <c r="K106" s="24" t="s">
        <v>678</v>
      </c>
      <c r="L106" s="13" t="s">
        <v>493</v>
      </c>
      <c r="M106" s="37"/>
      <c r="N106" s="37"/>
      <c r="O106" s="37" t="s">
        <v>56</v>
      </c>
      <c r="P106" s="37"/>
      <c r="Q106" s="37"/>
      <c r="R106" s="37"/>
      <c r="S106" s="11" t="s">
        <v>55</v>
      </c>
      <c r="T106" s="12" t="s">
        <v>27</v>
      </c>
      <c r="U106" s="12" t="s">
        <v>29</v>
      </c>
      <c r="V106" s="12" t="s">
        <v>89</v>
      </c>
      <c r="W106" s="50" t="s">
        <v>33</v>
      </c>
      <c r="X106" s="50" t="s">
        <v>682</v>
      </c>
      <c r="Y106" s="50" t="s">
        <v>683</v>
      </c>
      <c r="Z106" s="50"/>
      <c r="AA106" s="50" t="s">
        <v>684</v>
      </c>
      <c r="AB106" s="50" t="s">
        <v>78</v>
      </c>
      <c r="AC106" s="51" t="s">
        <v>685</v>
      </c>
      <c r="AD106" s="40" t="s">
        <v>542</v>
      </c>
      <c r="AE106" s="50"/>
      <c r="AF106" s="50"/>
    </row>
    <row r="107" spans="1:32" s="12" customFormat="1" ht="24.95" customHeight="1">
      <c r="A107" s="28">
        <v>105</v>
      </c>
      <c r="B107" s="66" t="s">
        <v>680</v>
      </c>
      <c r="C107" s="12" t="s">
        <v>12</v>
      </c>
      <c r="D107" s="12">
        <v>41</v>
      </c>
      <c r="E107" s="12" t="s">
        <v>13</v>
      </c>
      <c r="F107" s="5">
        <v>181</v>
      </c>
      <c r="G107" s="13"/>
      <c r="H107" s="11" t="s">
        <v>681</v>
      </c>
      <c r="I107" s="13" t="s">
        <v>54</v>
      </c>
      <c r="J107" s="30" t="s">
        <v>40</v>
      </c>
      <c r="K107" s="24" t="s">
        <v>678</v>
      </c>
      <c r="L107" s="13" t="s">
        <v>30</v>
      </c>
      <c r="M107" s="37"/>
      <c r="N107" s="37"/>
      <c r="O107" s="37" t="s">
        <v>56</v>
      </c>
      <c r="P107" s="37"/>
      <c r="Q107" s="37"/>
      <c r="R107" s="37"/>
      <c r="S107" s="11" t="s">
        <v>55</v>
      </c>
      <c r="T107" s="12" t="s">
        <v>27</v>
      </c>
      <c r="U107" s="12" t="s">
        <v>29</v>
      </c>
      <c r="V107" s="12" t="s">
        <v>89</v>
      </c>
      <c r="W107" s="50" t="s">
        <v>33</v>
      </c>
      <c r="X107" s="50" t="s">
        <v>686</v>
      </c>
      <c r="Y107" s="50" t="s">
        <v>687</v>
      </c>
      <c r="Z107" s="50"/>
      <c r="AA107" s="40" t="s">
        <v>688</v>
      </c>
      <c r="AB107" s="50" t="s">
        <v>78</v>
      </c>
      <c r="AC107" s="51" t="s">
        <v>71</v>
      </c>
      <c r="AD107" s="50" t="s">
        <v>675</v>
      </c>
      <c r="AE107" s="50"/>
      <c r="AF107" s="50"/>
    </row>
    <row r="108" spans="1:32" s="12" customFormat="1" ht="24.95" customHeight="1">
      <c r="A108" s="28">
        <v>106</v>
      </c>
      <c r="B108" s="66" t="s">
        <v>689</v>
      </c>
      <c r="C108" s="12" t="s">
        <v>12</v>
      </c>
      <c r="D108" s="12">
        <v>55</v>
      </c>
      <c r="E108" s="12" t="s">
        <v>13</v>
      </c>
      <c r="F108" s="5">
        <v>182</v>
      </c>
      <c r="G108" s="13"/>
      <c r="H108" s="11" t="s">
        <v>690</v>
      </c>
      <c r="I108" s="13" t="s">
        <v>692</v>
      </c>
      <c r="J108" s="30" t="s">
        <v>40</v>
      </c>
      <c r="K108" s="24" t="s">
        <v>691</v>
      </c>
      <c r="L108" s="13" t="s">
        <v>493</v>
      </c>
      <c r="M108" s="37"/>
      <c r="N108" s="37" t="s">
        <v>692</v>
      </c>
      <c r="O108" s="37" t="s">
        <v>56</v>
      </c>
      <c r="P108" s="37" t="s">
        <v>693</v>
      </c>
      <c r="Q108" s="37" t="s">
        <v>694</v>
      </c>
      <c r="R108" s="37"/>
      <c r="S108" s="11" t="s">
        <v>58</v>
      </c>
      <c r="T108" s="5" t="s">
        <v>27</v>
      </c>
      <c r="U108" s="5" t="s">
        <v>29</v>
      </c>
      <c r="V108" s="12" t="s">
        <v>700</v>
      </c>
      <c r="W108" s="50" t="s">
        <v>697</v>
      </c>
      <c r="X108" s="50" t="s">
        <v>695</v>
      </c>
      <c r="Y108" s="50" t="s">
        <v>698</v>
      </c>
      <c r="Z108" s="50"/>
      <c r="AA108" s="40" t="s">
        <v>696</v>
      </c>
      <c r="AB108" s="50" t="s">
        <v>78</v>
      </c>
      <c r="AC108" s="51" t="s">
        <v>71</v>
      </c>
      <c r="AD108" s="40" t="s">
        <v>699</v>
      </c>
      <c r="AE108" s="50"/>
      <c r="AF108" s="50"/>
    </row>
    <row r="109" spans="1:32" s="12" customFormat="1" ht="24.95" customHeight="1">
      <c r="A109" s="28">
        <v>107</v>
      </c>
      <c r="B109" s="66" t="s">
        <v>701</v>
      </c>
      <c r="C109" s="12" t="s">
        <v>12</v>
      </c>
      <c r="D109" s="12">
        <v>55</v>
      </c>
      <c r="E109" s="12" t="s">
        <v>13</v>
      </c>
      <c r="F109" s="5">
        <v>183</v>
      </c>
      <c r="G109" s="13"/>
      <c r="H109" s="11" t="s">
        <v>702</v>
      </c>
      <c r="I109" s="13" t="s">
        <v>54</v>
      </c>
      <c r="J109" s="30" t="s">
        <v>40</v>
      </c>
      <c r="K109" s="24" t="s">
        <v>703</v>
      </c>
      <c r="L109" s="13" t="s">
        <v>30</v>
      </c>
      <c r="M109" s="37"/>
      <c r="N109" s="37"/>
      <c r="O109" s="37" t="s">
        <v>56</v>
      </c>
      <c r="P109" s="37"/>
      <c r="Q109" s="37"/>
      <c r="R109" s="37"/>
      <c r="S109" s="11" t="s">
        <v>55</v>
      </c>
      <c r="T109" s="12" t="s">
        <v>27</v>
      </c>
      <c r="U109" s="12" t="s">
        <v>29</v>
      </c>
      <c r="V109" s="12" t="s">
        <v>89</v>
      </c>
      <c r="W109" s="50" t="s">
        <v>33</v>
      </c>
      <c r="X109" s="50" t="s">
        <v>706</v>
      </c>
      <c r="Y109" s="50" t="s">
        <v>705</v>
      </c>
      <c r="Z109" s="50"/>
      <c r="AA109" s="40" t="s">
        <v>707</v>
      </c>
      <c r="AB109" s="50" t="s">
        <v>28</v>
      </c>
      <c r="AC109" s="51" t="s">
        <v>95</v>
      </c>
      <c r="AD109" s="40" t="s">
        <v>542</v>
      </c>
      <c r="AE109" s="50" t="s">
        <v>704</v>
      </c>
      <c r="AF109" s="50"/>
    </row>
    <row r="110" spans="1:32" s="12" customFormat="1" ht="24.95" customHeight="1">
      <c r="A110" s="28">
        <v>108</v>
      </c>
      <c r="B110" s="66" t="s">
        <v>709</v>
      </c>
      <c r="C110" s="12" t="s">
        <v>12</v>
      </c>
      <c r="D110" s="12">
        <v>46</v>
      </c>
      <c r="E110" s="12" t="s">
        <v>13</v>
      </c>
      <c r="F110" s="5">
        <v>184</v>
      </c>
      <c r="G110" s="13"/>
      <c r="H110" s="11" t="s">
        <v>710</v>
      </c>
      <c r="I110" s="13" t="s">
        <v>38</v>
      </c>
      <c r="J110" s="30" t="s">
        <v>40</v>
      </c>
      <c r="K110" s="24" t="s">
        <v>708</v>
      </c>
      <c r="L110" s="13" t="s">
        <v>64</v>
      </c>
      <c r="M110" s="37"/>
      <c r="N110" s="37"/>
      <c r="O110" s="37" t="s">
        <v>56</v>
      </c>
      <c r="P110" s="37"/>
      <c r="Q110" s="37"/>
      <c r="R110" s="37"/>
      <c r="S110" s="11" t="s">
        <v>55</v>
      </c>
      <c r="T110" s="12" t="s">
        <v>27</v>
      </c>
      <c r="U110" s="12" t="s">
        <v>29</v>
      </c>
      <c r="V110" s="12" t="s">
        <v>89</v>
      </c>
      <c r="W110" s="50" t="s">
        <v>33</v>
      </c>
      <c r="X110" s="50" t="s">
        <v>711</v>
      </c>
      <c r="Y110" s="50" t="s">
        <v>712</v>
      </c>
      <c r="Z110" s="50"/>
      <c r="AA110" s="40" t="s">
        <v>713</v>
      </c>
      <c r="AB110" s="50" t="s">
        <v>28</v>
      </c>
      <c r="AC110" s="51" t="s">
        <v>71</v>
      </c>
      <c r="AD110" s="50" t="s">
        <v>714</v>
      </c>
      <c r="AE110" s="50"/>
      <c r="AF110" s="50"/>
    </row>
    <row r="111" spans="1:32" s="12" customFormat="1" ht="24.95" customHeight="1">
      <c r="A111" s="28">
        <v>109</v>
      </c>
      <c r="B111" s="66" t="s">
        <v>717</v>
      </c>
      <c r="C111" s="12" t="s">
        <v>12</v>
      </c>
      <c r="D111" s="12">
        <v>26</v>
      </c>
      <c r="E111" s="12" t="s">
        <v>13</v>
      </c>
      <c r="F111" s="5">
        <v>185</v>
      </c>
      <c r="G111" s="13"/>
      <c r="H111" s="11" t="s">
        <v>715</v>
      </c>
      <c r="I111" s="13" t="s">
        <v>54</v>
      </c>
      <c r="J111" s="30" t="s">
        <v>40</v>
      </c>
      <c r="K111" s="24" t="s">
        <v>716</v>
      </c>
      <c r="L111" s="13" t="s">
        <v>30</v>
      </c>
      <c r="M111" s="37"/>
      <c r="N111" s="37"/>
      <c r="O111" s="37" t="s">
        <v>56</v>
      </c>
      <c r="P111" s="37"/>
      <c r="Q111" s="37"/>
      <c r="R111" s="37"/>
      <c r="S111" s="11" t="s">
        <v>55</v>
      </c>
      <c r="T111" s="12" t="s">
        <v>27</v>
      </c>
      <c r="U111" s="12" t="s">
        <v>29</v>
      </c>
      <c r="V111" s="12" t="s">
        <v>89</v>
      </c>
      <c r="W111" s="50" t="s">
        <v>718</v>
      </c>
      <c r="X111" s="50" t="s">
        <v>719</v>
      </c>
      <c r="Y111" s="50" t="s">
        <v>720</v>
      </c>
      <c r="Z111" s="50"/>
      <c r="AA111" s="40" t="s">
        <v>721</v>
      </c>
      <c r="AB111" s="50" t="s">
        <v>28</v>
      </c>
      <c r="AC111" s="51" t="s">
        <v>71</v>
      </c>
      <c r="AD111" s="50" t="s">
        <v>722</v>
      </c>
      <c r="AE111" s="50"/>
      <c r="AF111" s="50"/>
    </row>
    <row r="112" spans="1:32" s="12" customFormat="1" ht="24.95" customHeight="1">
      <c r="A112" s="28">
        <v>110</v>
      </c>
      <c r="B112" s="66" t="s">
        <v>723</v>
      </c>
      <c r="C112" s="12" t="s">
        <v>12</v>
      </c>
      <c r="D112" s="12">
        <v>58</v>
      </c>
      <c r="E112" s="12" t="s">
        <v>13</v>
      </c>
      <c r="F112" s="5">
        <v>186</v>
      </c>
      <c r="G112" s="13"/>
      <c r="H112" s="11" t="s">
        <v>724</v>
      </c>
      <c r="I112" s="13" t="s">
        <v>38</v>
      </c>
      <c r="J112" s="30" t="s">
        <v>40</v>
      </c>
      <c r="K112" s="24" t="s">
        <v>725</v>
      </c>
      <c r="L112" s="13" t="s">
        <v>64</v>
      </c>
      <c r="M112" s="37"/>
      <c r="N112" s="37"/>
      <c r="O112" s="37" t="s">
        <v>56</v>
      </c>
      <c r="P112" s="37"/>
      <c r="Q112" s="37"/>
      <c r="R112" s="37"/>
      <c r="S112" s="11" t="s">
        <v>55</v>
      </c>
      <c r="T112" s="12" t="s">
        <v>27</v>
      </c>
      <c r="U112" s="12" t="s">
        <v>29</v>
      </c>
      <c r="V112" s="12" t="s">
        <v>89</v>
      </c>
      <c r="W112" s="50" t="s">
        <v>726</v>
      </c>
      <c r="X112" s="50" t="s">
        <v>730</v>
      </c>
      <c r="Y112" s="50" t="s">
        <v>727</v>
      </c>
      <c r="Z112" s="50"/>
      <c r="AA112" s="40" t="s">
        <v>728</v>
      </c>
      <c r="AB112" s="50" t="s">
        <v>28</v>
      </c>
      <c r="AC112" s="51" t="s">
        <v>71</v>
      </c>
      <c r="AD112" s="50" t="s">
        <v>729</v>
      </c>
      <c r="AE112" s="50"/>
      <c r="AF112" s="50"/>
    </row>
    <row r="113" spans="1:32" s="12" customFormat="1" ht="24.95" customHeight="1">
      <c r="A113" s="28">
        <v>111</v>
      </c>
      <c r="B113" s="66" t="s">
        <v>731</v>
      </c>
      <c r="C113" s="12" t="s">
        <v>12</v>
      </c>
      <c r="D113" s="12">
        <v>55</v>
      </c>
      <c r="E113" s="12" t="s">
        <v>13</v>
      </c>
      <c r="F113" s="5">
        <v>187</v>
      </c>
      <c r="G113" s="13"/>
      <c r="H113" s="11" t="s">
        <v>732</v>
      </c>
      <c r="I113" s="13" t="s">
        <v>38</v>
      </c>
      <c r="J113" s="30" t="s">
        <v>40</v>
      </c>
      <c r="K113" s="24" t="s">
        <v>733</v>
      </c>
      <c r="L113" s="13" t="s">
        <v>64</v>
      </c>
      <c r="M113" s="37"/>
      <c r="N113" s="37"/>
      <c r="O113" s="37" t="s">
        <v>56</v>
      </c>
      <c r="P113" s="37"/>
      <c r="Q113" s="37"/>
      <c r="R113" s="37"/>
      <c r="S113" s="11" t="s">
        <v>55</v>
      </c>
      <c r="T113" s="12" t="s">
        <v>27</v>
      </c>
      <c r="U113" s="12" t="s">
        <v>29</v>
      </c>
      <c r="V113" s="12" t="s">
        <v>89</v>
      </c>
      <c r="W113" s="50" t="s">
        <v>736</v>
      </c>
      <c r="X113" s="50" t="s">
        <v>735</v>
      </c>
      <c r="Y113" s="50" t="s">
        <v>737</v>
      </c>
      <c r="Z113" s="50"/>
      <c r="AA113" s="40" t="s">
        <v>738</v>
      </c>
      <c r="AB113" s="50" t="s">
        <v>28</v>
      </c>
      <c r="AC113" s="51" t="s">
        <v>95</v>
      </c>
      <c r="AD113" s="40" t="s">
        <v>734</v>
      </c>
      <c r="AE113" s="50"/>
      <c r="AF113" s="50"/>
    </row>
    <row r="114" spans="1:32" s="12" customFormat="1" ht="24.95" customHeight="1">
      <c r="A114" s="28">
        <v>112</v>
      </c>
      <c r="B114" s="66" t="s">
        <v>741</v>
      </c>
      <c r="C114" s="12" t="s">
        <v>12</v>
      </c>
      <c r="D114" s="12">
        <v>55</v>
      </c>
      <c r="E114" s="12" t="s">
        <v>11</v>
      </c>
      <c r="F114" s="5">
        <v>188</v>
      </c>
      <c r="G114" s="13"/>
      <c r="H114" s="11" t="s">
        <v>739</v>
      </c>
      <c r="I114" s="13" t="s">
        <v>54</v>
      </c>
      <c r="J114" s="30" t="s">
        <v>40</v>
      </c>
      <c r="K114" s="24" t="s">
        <v>740</v>
      </c>
      <c r="L114" s="13" t="s">
        <v>30</v>
      </c>
      <c r="M114" s="37"/>
      <c r="N114" s="37"/>
      <c r="O114" s="37" t="s">
        <v>56</v>
      </c>
      <c r="P114" s="37"/>
      <c r="Q114" s="37"/>
      <c r="R114" s="37"/>
      <c r="S114" s="11" t="s">
        <v>55</v>
      </c>
      <c r="T114" s="12" t="s">
        <v>27</v>
      </c>
      <c r="U114" s="12" t="s">
        <v>29</v>
      </c>
      <c r="V114" s="12" t="s">
        <v>89</v>
      </c>
      <c r="W114" s="50" t="s">
        <v>742</v>
      </c>
      <c r="X114" s="50" t="s">
        <v>743</v>
      </c>
      <c r="Y114" s="50" t="s">
        <v>91</v>
      </c>
      <c r="Z114" s="50"/>
      <c r="AA114" s="50" t="s">
        <v>76</v>
      </c>
      <c r="AB114" s="50" t="s">
        <v>28</v>
      </c>
      <c r="AC114" s="51" t="s">
        <v>599</v>
      </c>
      <c r="AD114" s="50" t="s">
        <v>744</v>
      </c>
      <c r="AE114" s="50"/>
      <c r="AF114" s="50"/>
    </row>
    <row r="115" spans="1:32" s="12" customFormat="1" ht="24.95" customHeight="1">
      <c r="A115" s="28">
        <v>113</v>
      </c>
      <c r="B115" s="66" t="s">
        <v>745</v>
      </c>
      <c r="C115" s="12" t="s">
        <v>12</v>
      </c>
      <c r="D115" s="12">
        <v>63</v>
      </c>
      <c r="E115" s="12" t="s">
        <v>11</v>
      </c>
      <c r="F115" s="5">
        <v>189</v>
      </c>
      <c r="G115" s="13"/>
      <c r="H115" s="11" t="s">
        <v>746</v>
      </c>
      <c r="I115" s="13" t="s">
        <v>54</v>
      </c>
      <c r="J115" s="30" t="s">
        <v>40</v>
      </c>
      <c r="K115" s="24" t="s">
        <v>747</v>
      </c>
      <c r="L115" s="13" t="s">
        <v>30</v>
      </c>
      <c r="M115" s="37"/>
      <c r="N115" s="37"/>
      <c r="O115" s="37" t="s">
        <v>56</v>
      </c>
      <c r="P115" s="37"/>
      <c r="Q115" s="37"/>
      <c r="R115" s="37"/>
      <c r="S115" s="11" t="s">
        <v>55</v>
      </c>
      <c r="T115" s="12" t="s">
        <v>27</v>
      </c>
      <c r="U115" s="12" t="s">
        <v>29</v>
      </c>
      <c r="V115" s="12" t="s">
        <v>89</v>
      </c>
      <c r="W115" s="50" t="s">
        <v>736</v>
      </c>
      <c r="X115" s="50" t="s">
        <v>748</v>
      </c>
      <c r="Y115" s="50" t="s">
        <v>749</v>
      </c>
      <c r="Z115" s="50"/>
      <c r="AA115" s="40" t="s">
        <v>91</v>
      </c>
      <c r="AB115" s="50" t="s">
        <v>28</v>
      </c>
      <c r="AC115" s="51" t="s">
        <v>96</v>
      </c>
      <c r="AD115" s="40" t="s">
        <v>542</v>
      </c>
      <c r="AE115" s="50"/>
      <c r="AF115" s="50"/>
    </row>
    <row r="116" spans="1:32" s="12" customFormat="1" ht="24.95" customHeight="1">
      <c r="A116" s="28">
        <v>114</v>
      </c>
      <c r="B116" s="66" t="s">
        <v>752</v>
      </c>
      <c r="C116" s="12" t="s">
        <v>12</v>
      </c>
      <c r="D116" s="12">
        <v>48</v>
      </c>
      <c r="E116" s="12" t="s">
        <v>13</v>
      </c>
      <c r="G116" s="13"/>
      <c r="H116" s="11" t="s">
        <v>750</v>
      </c>
      <c r="I116" s="13" t="s">
        <v>54</v>
      </c>
      <c r="J116" s="30" t="s">
        <v>40</v>
      </c>
      <c r="K116" s="24" t="s">
        <v>751</v>
      </c>
      <c r="L116" s="13" t="s">
        <v>30</v>
      </c>
      <c r="M116" s="37"/>
      <c r="N116" s="37"/>
      <c r="O116" s="37" t="s">
        <v>56</v>
      </c>
      <c r="P116" s="37"/>
      <c r="Q116" s="37"/>
      <c r="R116" s="37"/>
      <c r="S116" s="11" t="s">
        <v>58</v>
      </c>
      <c r="T116" s="5" t="s">
        <v>27</v>
      </c>
      <c r="U116" s="5" t="s">
        <v>29</v>
      </c>
      <c r="V116" s="12" t="s">
        <v>700</v>
      </c>
      <c r="W116" s="50" t="s">
        <v>726</v>
      </c>
      <c r="X116" s="50" t="s">
        <v>753</v>
      </c>
      <c r="Y116" s="50" t="s">
        <v>754</v>
      </c>
      <c r="Z116" s="50"/>
      <c r="AA116" s="50" t="s">
        <v>755</v>
      </c>
      <c r="AB116" s="50" t="s">
        <v>28</v>
      </c>
      <c r="AC116" s="51" t="s">
        <v>71</v>
      </c>
      <c r="AD116" s="50" t="s">
        <v>427</v>
      </c>
      <c r="AE116" s="50"/>
      <c r="AF116" s="50"/>
    </row>
    <row r="117" spans="1:32" s="12" customFormat="1" ht="24.95" customHeight="1">
      <c r="A117" s="28">
        <v>115</v>
      </c>
      <c r="B117" s="66" t="s">
        <v>758</v>
      </c>
      <c r="C117" s="12" t="s">
        <v>12</v>
      </c>
      <c r="D117" s="12">
        <v>53</v>
      </c>
      <c r="E117" s="12" t="s">
        <v>13</v>
      </c>
      <c r="G117" s="13"/>
      <c r="H117" s="11" t="s">
        <v>756</v>
      </c>
      <c r="I117" s="13" t="s">
        <v>54</v>
      </c>
      <c r="J117" s="30" t="s">
        <v>40</v>
      </c>
      <c r="K117" s="24" t="s">
        <v>757</v>
      </c>
      <c r="L117" s="13" t="s">
        <v>30</v>
      </c>
      <c r="M117" s="37"/>
      <c r="N117" s="37"/>
      <c r="O117" s="37" t="s">
        <v>56</v>
      </c>
      <c r="P117" s="37"/>
      <c r="Q117" s="37"/>
      <c r="R117" s="37"/>
      <c r="S117" s="11" t="s">
        <v>58</v>
      </c>
      <c r="T117" s="12" t="s">
        <v>27</v>
      </c>
      <c r="U117" s="12" t="s">
        <v>29</v>
      </c>
      <c r="V117" s="12" t="s">
        <v>700</v>
      </c>
      <c r="W117" s="50" t="s">
        <v>736</v>
      </c>
      <c r="X117" s="50" t="s">
        <v>759</v>
      </c>
      <c r="Y117" s="50" t="s">
        <v>760</v>
      </c>
      <c r="Z117" s="50"/>
      <c r="AA117" s="50" t="s">
        <v>74</v>
      </c>
      <c r="AB117" s="50" t="s">
        <v>28</v>
      </c>
      <c r="AC117" s="51" t="s">
        <v>761</v>
      </c>
      <c r="AD117" s="50" t="s">
        <v>762</v>
      </c>
      <c r="AE117" s="50"/>
      <c r="AF117" s="50"/>
    </row>
    <row r="118" spans="1:32" s="12" customFormat="1" ht="24.95" customHeight="1">
      <c r="A118" s="28">
        <v>116</v>
      </c>
      <c r="B118" s="66" t="s">
        <v>763</v>
      </c>
      <c r="C118" s="12" t="s">
        <v>12</v>
      </c>
      <c r="D118" s="12">
        <v>50</v>
      </c>
      <c r="E118" s="12" t="s">
        <v>11</v>
      </c>
      <c r="G118" s="13"/>
      <c r="H118" s="11" t="s">
        <v>764</v>
      </c>
      <c r="I118" s="13" t="s">
        <v>54</v>
      </c>
      <c r="J118" s="30" t="s">
        <v>40</v>
      </c>
      <c r="K118" s="24" t="s">
        <v>765</v>
      </c>
      <c r="L118" s="13" t="s">
        <v>30</v>
      </c>
      <c r="M118" s="37"/>
      <c r="N118" s="37"/>
      <c r="O118" s="37" t="s">
        <v>56</v>
      </c>
      <c r="P118" s="37"/>
      <c r="Q118" s="37"/>
      <c r="R118" s="37"/>
      <c r="S118" s="11" t="s">
        <v>55</v>
      </c>
      <c r="T118" s="12" t="s">
        <v>27</v>
      </c>
      <c r="U118" s="12" t="s">
        <v>29</v>
      </c>
      <c r="V118" s="12" t="s">
        <v>89</v>
      </c>
      <c r="W118" s="50" t="s">
        <v>736</v>
      </c>
      <c r="X118" s="50" t="s">
        <v>770</v>
      </c>
      <c r="Y118" s="50" t="s">
        <v>771</v>
      </c>
      <c r="Z118" s="50"/>
      <c r="AA118" s="50" t="s">
        <v>772</v>
      </c>
      <c r="AB118" s="50" t="s">
        <v>28</v>
      </c>
      <c r="AC118" s="51" t="s">
        <v>71</v>
      </c>
      <c r="AD118" s="50" t="s">
        <v>427</v>
      </c>
      <c r="AE118" s="50"/>
      <c r="AF118" s="50"/>
    </row>
    <row r="119" spans="1:32" s="12" customFormat="1" ht="24.95" customHeight="1">
      <c r="A119" s="28">
        <v>117</v>
      </c>
      <c r="B119" s="66" t="s">
        <v>767</v>
      </c>
      <c r="C119" s="12" t="s">
        <v>12</v>
      </c>
      <c r="D119" s="12">
        <v>55</v>
      </c>
      <c r="E119" s="12" t="s">
        <v>11</v>
      </c>
      <c r="G119" s="13"/>
      <c r="H119" s="11" t="s">
        <v>766</v>
      </c>
      <c r="I119" s="13" t="s">
        <v>54</v>
      </c>
      <c r="J119" s="30" t="s">
        <v>40</v>
      </c>
      <c r="K119" s="24" t="s">
        <v>765</v>
      </c>
      <c r="L119" s="13" t="s">
        <v>30</v>
      </c>
      <c r="M119" s="37"/>
      <c r="N119" s="37"/>
      <c r="O119" s="37" t="s">
        <v>56</v>
      </c>
      <c r="P119" s="37"/>
      <c r="Q119" s="37"/>
      <c r="R119" s="37"/>
      <c r="S119" s="11" t="s">
        <v>55</v>
      </c>
      <c r="T119" s="12" t="s">
        <v>27</v>
      </c>
      <c r="U119" s="12" t="s">
        <v>29</v>
      </c>
      <c r="V119" s="12" t="s">
        <v>89</v>
      </c>
      <c r="W119" s="50" t="s">
        <v>736</v>
      </c>
      <c r="X119" s="50" t="s">
        <v>773</v>
      </c>
      <c r="Y119" s="50" t="s">
        <v>749</v>
      </c>
      <c r="Z119" s="50"/>
      <c r="AA119" s="50" t="s">
        <v>74</v>
      </c>
      <c r="AB119" s="50" t="s">
        <v>28</v>
      </c>
      <c r="AC119" s="51" t="s">
        <v>774</v>
      </c>
      <c r="AD119" s="40" t="s">
        <v>542</v>
      </c>
      <c r="AE119" s="50"/>
      <c r="AF119" s="50"/>
    </row>
    <row r="120" spans="1:32" s="12" customFormat="1" ht="24.95" customHeight="1">
      <c r="A120" s="28">
        <v>118</v>
      </c>
      <c r="B120" s="66" t="s">
        <v>769</v>
      </c>
      <c r="C120" s="12" t="s">
        <v>12</v>
      </c>
      <c r="D120" s="12">
        <v>46</v>
      </c>
      <c r="E120" s="12" t="s">
        <v>13</v>
      </c>
      <c r="G120" s="13"/>
      <c r="H120" s="11" t="s">
        <v>768</v>
      </c>
      <c r="I120" s="13" t="s">
        <v>38</v>
      </c>
      <c r="J120" s="30" t="s">
        <v>40</v>
      </c>
      <c r="K120" s="24" t="s">
        <v>765</v>
      </c>
      <c r="L120" s="13" t="s">
        <v>64</v>
      </c>
      <c r="M120" s="37"/>
      <c r="N120" s="37"/>
      <c r="O120" s="37" t="s">
        <v>56</v>
      </c>
      <c r="P120" s="37"/>
      <c r="Q120" s="37"/>
      <c r="R120" s="37"/>
      <c r="S120" s="11" t="s">
        <v>55</v>
      </c>
      <c r="T120" s="12" t="s">
        <v>27</v>
      </c>
      <c r="U120" s="12" t="s">
        <v>29</v>
      </c>
      <c r="V120" s="12" t="s">
        <v>89</v>
      </c>
      <c r="W120" s="50" t="s">
        <v>32</v>
      </c>
      <c r="X120" s="50" t="s">
        <v>775</v>
      </c>
      <c r="Y120" s="50" t="s">
        <v>776</v>
      </c>
      <c r="Z120" s="50" t="s">
        <v>777</v>
      </c>
      <c r="AA120" s="50" t="s">
        <v>94</v>
      </c>
      <c r="AB120" s="50" t="s">
        <v>28</v>
      </c>
      <c r="AC120" s="51" t="s">
        <v>599</v>
      </c>
      <c r="AD120" s="50" t="s">
        <v>778</v>
      </c>
      <c r="AE120" s="50"/>
      <c r="AF120" s="50"/>
    </row>
    <row r="121" spans="1:32" s="12" customFormat="1" ht="24.95" customHeight="1">
      <c r="A121" s="28">
        <v>119</v>
      </c>
      <c r="B121" s="66" t="s">
        <v>779</v>
      </c>
      <c r="C121" s="12" t="s">
        <v>12</v>
      </c>
      <c r="D121" s="12">
        <v>52</v>
      </c>
      <c r="E121" s="12" t="s">
        <v>13</v>
      </c>
      <c r="G121" s="13"/>
      <c r="H121" s="11" t="s">
        <v>780</v>
      </c>
      <c r="I121" s="13" t="s">
        <v>38</v>
      </c>
      <c r="J121" s="30" t="s">
        <v>40</v>
      </c>
      <c r="K121" s="24" t="s">
        <v>781</v>
      </c>
      <c r="L121" s="13" t="s">
        <v>64</v>
      </c>
      <c r="M121" s="37"/>
      <c r="N121" s="37"/>
      <c r="O121" s="37" t="s">
        <v>56</v>
      </c>
      <c r="P121" s="37"/>
      <c r="Q121" s="37"/>
      <c r="R121" s="37"/>
      <c r="S121" s="11" t="s">
        <v>55</v>
      </c>
      <c r="T121" s="12" t="s">
        <v>27</v>
      </c>
      <c r="U121" s="12" t="s">
        <v>29</v>
      </c>
      <c r="V121" s="12" t="s">
        <v>89</v>
      </c>
      <c r="W121" s="50" t="s">
        <v>736</v>
      </c>
      <c r="X121" s="50" t="s">
        <v>782</v>
      </c>
      <c r="Y121" s="50" t="s">
        <v>499</v>
      </c>
      <c r="Z121" s="50"/>
      <c r="AA121" s="40" t="s">
        <v>411</v>
      </c>
      <c r="AB121" s="50" t="s">
        <v>28</v>
      </c>
      <c r="AC121" s="51" t="s">
        <v>621</v>
      </c>
      <c r="AD121" s="50" t="s">
        <v>204</v>
      </c>
      <c r="AE121" s="50"/>
      <c r="AF121" s="50"/>
    </row>
    <row r="122" spans="1:32" s="12" customFormat="1" ht="24.95" customHeight="1">
      <c r="A122" s="28">
        <v>120</v>
      </c>
      <c r="B122" s="66" t="s">
        <v>783</v>
      </c>
      <c r="C122" s="12" t="s">
        <v>12</v>
      </c>
      <c r="D122" s="12">
        <v>46</v>
      </c>
      <c r="E122" s="12" t="s">
        <v>11</v>
      </c>
      <c r="G122" s="13"/>
      <c r="H122" s="11" t="s">
        <v>784</v>
      </c>
      <c r="I122" s="13" t="s">
        <v>54</v>
      </c>
      <c r="J122" s="30" t="s">
        <v>40</v>
      </c>
      <c r="K122" s="24" t="s">
        <v>785</v>
      </c>
      <c r="L122" s="13" t="s">
        <v>30</v>
      </c>
      <c r="M122" s="37"/>
      <c r="N122" s="37"/>
      <c r="O122" s="37" t="s">
        <v>56</v>
      </c>
      <c r="P122" s="37"/>
      <c r="Q122" s="37"/>
      <c r="R122" s="37"/>
      <c r="S122" s="11" t="s">
        <v>55</v>
      </c>
      <c r="T122" s="12" t="s">
        <v>27</v>
      </c>
      <c r="U122" s="12" t="s">
        <v>29</v>
      </c>
      <c r="V122" s="12" t="s">
        <v>89</v>
      </c>
      <c r="W122" s="50" t="s">
        <v>47</v>
      </c>
      <c r="X122" s="50" t="s">
        <v>782</v>
      </c>
      <c r="Y122" s="50" t="s">
        <v>499</v>
      </c>
      <c r="Z122" s="50"/>
      <c r="AA122" s="40" t="s">
        <v>411</v>
      </c>
      <c r="AB122" s="50" t="s">
        <v>28</v>
      </c>
      <c r="AC122" s="51" t="s">
        <v>774</v>
      </c>
      <c r="AD122" s="40" t="s">
        <v>542</v>
      </c>
      <c r="AE122" s="50"/>
      <c r="AF122" s="50"/>
    </row>
    <row r="123" spans="1:32" s="12" customFormat="1" ht="24.95" customHeight="1">
      <c r="A123" s="28">
        <v>121</v>
      </c>
      <c r="B123" s="66" t="s">
        <v>788</v>
      </c>
      <c r="C123" s="12" t="s">
        <v>12</v>
      </c>
      <c r="D123" s="12">
        <v>42</v>
      </c>
      <c r="E123" s="12" t="s">
        <v>11</v>
      </c>
      <c r="G123" s="13"/>
      <c r="H123" s="11" t="s">
        <v>789</v>
      </c>
      <c r="I123" s="13" t="s">
        <v>54</v>
      </c>
      <c r="J123" s="30" t="s">
        <v>40</v>
      </c>
      <c r="K123" s="24" t="s">
        <v>787</v>
      </c>
      <c r="L123" s="13" t="s">
        <v>30</v>
      </c>
      <c r="M123" s="37"/>
      <c r="N123" s="37"/>
      <c r="O123" s="37" t="s">
        <v>56</v>
      </c>
      <c r="P123" s="37"/>
      <c r="Q123" s="37"/>
      <c r="R123" s="37"/>
      <c r="S123" s="11" t="s">
        <v>55</v>
      </c>
      <c r="T123" s="12" t="s">
        <v>27</v>
      </c>
      <c r="U123" s="12" t="s">
        <v>29</v>
      </c>
      <c r="V123" s="12" t="s">
        <v>89</v>
      </c>
      <c r="W123" s="50" t="s">
        <v>736</v>
      </c>
      <c r="X123" s="50" t="s">
        <v>793</v>
      </c>
      <c r="Y123" s="50" t="s">
        <v>749</v>
      </c>
      <c r="Z123" s="50"/>
      <c r="AA123" s="50" t="s">
        <v>74</v>
      </c>
      <c r="AB123" s="50" t="s">
        <v>78</v>
      </c>
      <c r="AC123" s="51" t="s">
        <v>792</v>
      </c>
      <c r="AD123" s="40" t="s">
        <v>542</v>
      </c>
      <c r="AE123" s="50"/>
      <c r="AF123" s="50"/>
    </row>
    <row r="124" spans="1:32" s="12" customFormat="1" ht="24.95" customHeight="1">
      <c r="A124" s="28">
        <v>122</v>
      </c>
      <c r="B124" s="66" t="s">
        <v>786</v>
      </c>
      <c r="C124" s="12" t="s">
        <v>12</v>
      </c>
      <c r="D124" s="12">
        <v>32</v>
      </c>
      <c r="E124" s="12" t="s">
        <v>13</v>
      </c>
      <c r="G124" s="13"/>
      <c r="H124" s="11" t="s">
        <v>790</v>
      </c>
      <c r="I124" s="13" t="s">
        <v>692</v>
      </c>
      <c r="J124" s="30" t="s">
        <v>40</v>
      </c>
      <c r="K124" s="24" t="s">
        <v>787</v>
      </c>
      <c r="L124" s="13" t="s">
        <v>791</v>
      </c>
      <c r="M124" s="37"/>
      <c r="N124" s="37"/>
      <c r="O124" s="37" t="s">
        <v>56</v>
      </c>
      <c r="P124" s="37"/>
      <c r="Q124" s="37"/>
      <c r="R124" s="37"/>
      <c r="S124" s="11" t="s">
        <v>58</v>
      </c>
      <c r="T124" s="12" t="s">
        <v>27</v>
      </c>
      <c r="U124" s="12" t="s">
        <v>29</v>
      </c>
      <c r="V124" s="12" t="s">
        <v>89</v>
      </c>
      <c r="W124" s="50" t="s">
        <v>736</v>
      </c>
      <c r="X124" s="50" t="s">
        <v>794</v>
      </c>
      <c r="Y124" s="50" t="s">
        <v>795</v>
      </c>
      <c r="Z124" s="50"/>
      <c r="AA124" s="50" t="s">
        <v>796</v>
      </c>
      <c r="AB124" s="50" t="s">
        <v>78</v>
      </c>
      <c r="AC124" s="51" t="s">
        <v>71</v>
      </c>
      <c r="AD124" s="50" t="s">
        <v>427</v>
      </c>
      <c r="AE124" s="50"/>
      <c r="AF124" s="50"/>
    </row>
    <row r="125" spans="1:32" s="12" customFormat="1" ht="24.95" customHeight="1">
      <c r="A125" s="28">
        <v>123</v>
      </c>
      <c r="B125" s="66" t="s">
        <v>799</v>
      </c>
      <c r="C125" s="12" t="s">
        <v>12</v>
      </c>
      <c r="D125" s="12">
        <v>67</v>
      </c>
      <c r="E125" s="12" t="s">
        <v>13</v>
      </c>
      <c r="G125" s="13"/>
      <c r="H125" s="11" t="s">
        <v>797</v>
      </c>
      <c r="I125" s="13" t="s">
        <v>54</v>
      </c>
      <c r="J125" s="30" t="s">
        <v>40</v>
      </c>
      <c r="K125" s="24" t="s">
        <v>798</v>
      </c>
      <c r="L125" s="13" t="s">
        <v>30</v>
      </c>
      <c r="M125" s="37"/>
      <c r="N125" s="37"/>
      <c r="O125" s="37" t="s">
        <v>56</v>
      </c>
      <c r="P125" s="37"/>
      <c r="Q125" s="37"/>
      <c r="R125" s="37"/>
      <c r="S125" s="11" t="s">
        <v>55</v>
      </c>
      <c r="T125" s="12" t="s">
        <v>27</v>
      </c>
      <c r="U125" s="12" t="s">
        <v>29</v>
      </c>
      <c r="V125" s="12" t="s">
        <v>89</v>
      </c>
      <c r="W125" s="50" t="s">
        <v>736</v>
      </c>
      <c r="X125" s="50" t="s">
        <v>800</v>
      </c>
      <c r="Y125" s="50" t="s">
        <v>801</v>
      </c>
      <c r="Z125" s="50"/>
      <c r="AA125" s="50" t="s">
        <v>522</v>
      </c>
      <c r="AB125" s="50" t="s">
        <v>78</v>
      </c>
      <c r="AC125" s="51" t="s">
        <v>71</v>
      </c>
      <c r="AD125" s="50" t="s">
        <v>427</v>
      </c>
      <c r="AE125" s="50"/>
      <c r="AF125" s="50"/>
    </row>
    <row r="126" spans="1:32" s="12" customFormat="1" ht="24.95" customHeight="1">
      <c r="A126" s="28">
        <v>124</v>
      </c>
      <c r="B126" s="66" t="s">
        <v>802</v>
      </c>
      <c r="C126" s="12" t="s">
        <v>12</v>
      </c>
      <c r="D126" s="12">
        <v>70</v>
      </c>
      <c r="E126" s="12" t="s">
        <v>13</v>
      </c>
      <c r="G126" s="13"/>
      <c r="H126" s="11" t="s">
        <v>803</v>
      </c>
      <c r="I126" s="13" t="s">
        <v>54</v>
      </c>
      <c r="J126" s="30" t="s">
        <v>40</v>
      </c>
      <c r="K126" s="24" t="s">
        <v>798</v>
      </c>
      <c r="L126" s="13" t="s">
        <v>30</v>
      </c>
      <c r="M126" s="37"/>
      <c r="N126" s="37"/>
      <c r="O126" s="37" t="s">
        <v>56</v>
      </c>
      <c r="P126" s="37"/>
      <c r="Q126" s="37"/>
      <c r="R126" s="37"/>
      <c r="S126" s="11" t="s">
        <v>55</v>
      </c>
      <c r="T126" s="12" t="s">
        <v>27</v>
      </c>
      <c r="U126" s="12" t="s">
        <v>29</v>
      </c>
      <c r="V126" s="12" t="s">
        <v>89</v>
      </c>
      <c r="W126" s="50" t="s">
        <v>736</v>
      </c>
      <c r="X126" s="50" t="s">
        <v>804</v>
      </c>
      <c r="Y126" s="50" t="s">
        <v>806</v>
      </c>
      <c r="Z126" s="50"/>
      <c r="AA126" s="50" t="s">
        <v>805</v>
      </c>
      <c r="AB126" s="50" t="s">
        <v>78</v>
      </c>
      <c r="AC126" s="51" t="s">
        <v>71</v>
      </c>
      <c r="AD126" s="50" t="s">
        <v>638</v>
      </c>
      <c r="AE126" s="50"/>
      <c r="AF126" s="50"/>
    </row>
    <row r="127" spans="1:32" s="12" customFormat="1" ht="24.95" customHeight="1">
      <c r="A127" s="28">
        <v>125</v>
      </c>
      <c r="B127" s="66" t="s">
        <v>809</v>
      </c>
      <c r="C127" s="12" t="s">
        <v>12</v>
      </c>
      <c r="D127" s="12">
        <v>50</v>
      </c>
      <c r="E127" s="12" t="s">
        <v>11</v>
      </c>
      <c r="G127" s="13"/>
      <c r="H127" s="11" t="s">
        <v>807</v>
      </c>
      <c r="I127" s="13" t="s">
        <v>54</v>
      </c>
      <c r="J127" s="30" t="s">
        <v>40</v>
      </c>
      <c r="K127" s="24" t="s">
        <v>812</v>
      </c>
      <c r="L127" s="13" t="s">
        <v>791</v>
      </c>
      <c r="M127" s="37"/>
      <c r="N127" s="37"/>
      <c r="O127" s="37" t="s">
        <v>56</v>
      </c>
      <c r="P127" s="37"/>
      <c r="Q127" s="37"/>
      <c r="R127" s="37"/>
      <c r="S127" s="11" t="s">
        <v>58</v>
      </c>
      <c r="T127" s="12" t="s">
        <v>27</v>
      </c>
      <c r="U127" s="12" t="s">
        <v>29</v>
      </c>
      <c r="V127" s="12" t="s">
        <v>82</v>
      </c>
      <c r="W127" s="50" t="s">
        <v>736</v>
      </c>
      <c r="X127" s="50" t="s">
        <v>808</v>
      </c>
      <c r="Y127" s="50" t="s">
        <v>74</v>
      </c>
      <c r="Z127" s="50"/>
      <c r="AA127" s="50" t="s">
        <v>76</v>
      </c>
      <c r="AB127" s="50" t="s">
        <v>28</v>
      </c>
      <c r="AC127" s="51" t="s">
        <v>774</v>
      </c>
      <c r="AD127" s="40" t="s">
        <v>542</v>
      </c>
      <c r="AE127" s="50"/>
      <c r="AF127" s="50"/>
    </row>
    <row r="128" spans="1:32" s="12" customFormat="1" ht="24.95" customHeight="1">
      <c r="A128" s="28">
        <v>126</v>
      </c>
      <c r="B128" s="66" t="s">
        <v>810</v>
      </c>
      <c r="C128" s="12" t="s">
        <v>12</v>
      </c>
      <c r="D128" s="12">
        <v>42</v>
      </c>
      <c r="E128" s="12" t="s">
        <v>11</v>
      </c>
      <c r="G128" s="13"/>
      <c r="H128" s="11" t="s">
        <v>811</v>
      </c>
      <c r="I128" s="13" t="s">
        <v>38</v>
      </c>
      <c r="J128" s="30" t="s">
        <v>40</v>
      </c>
      <c r="K128" s="24" t="s">
        <v>813</v>
      </c>
      <c r="L128" s="13" t="s">
        <v>64</v>
      </c>
      <c r="M128" s="37"/>
      <c r="N128" s="37"/>
      <c r="O128" s="37" t="s">
        <v>56</v>
      </c>
      <c r="P128" s="37"/>
      <c r="Q128" s="37"/>
      <c r="R128" s="37"/>
      <c r="S128" s="11" t="s">
        <v>55</v>
      </c>
      <c r="T128" s="12" t="s">
        <v>27</v>
      </c>
      <c r="U128" s="12" t="s">
        <v>29</v>
      </c>
      <c r="V128" s="12" t="s">
        <v>814</v>
      </c>
      <c r="W128" s="50" t="s">
        <v>736</v>
      </c>
      <c r="X128" s="50" t="s">
        <v>808</v>
      </c>
      <c r="Y128" s="50" t="s">
        <v>749</v>
      </c>
      <c r="Z128" s="50"/>
      <c r="AA128" s="50" t="s">
        <v>74</v>
      </c>
      <c r="AB128" s="50" t="s">
        <v>28</v>
      </c>
      <c r="AC128" s="51" t="s">
        <v>774</v>
      </c>
      <c r="AD128" s="40" t="s">
        <v>542</v>
      </c>
      <c r="AE128" s="50"/>
      <c r="AF128" s="50"/>
    </row>
    <row r="129" spans="1:32" s="12" customFormat="1" ht="24.95" customHeight="1">
      <c r="A129" s="28">
        <v>127</v>
      </c>
      <c r="B129" s="66" t="s">
        <v>815</v>
      </c>
      <c r="C129" s="12" t="s">
        <v>12</v>
      </c>
      <c r="D129" s="12">
        <v>65</v>
      </c>
      <c r="E129" s="12" t="s">
        <v>13</v>
      </c>
      <c r="G129" s="13"/>
      <c r="H129" s="11" t="s">
        <v>816</v>
      </c>
      <c r="I129" s="13" t="s">
        <v>54</v>
      </c>
      <c r="J129" s="30" t="s">
        <v>40</v>
      </c>
      <c r="K129" s="24" t="s">
        <v>817</v>
      </c>
      <c r="L129" s="13" t="s">
        <v>30</v>
      </c>
      <c r="M129" s="37"/>
      <c r="N129" s="37"/>
      <c r="O129" s="37" t="s">
        <v>56</v>
      </c>
      <c r="P129" s="37"/>
      <c r="Q129" s="37"/>
      <c r="R129" s="37"/>
      <c r="S129" s="11" t="s">
        <v>55</v>
      </c>
      <c r="T129" s="12" t="s">
        <v>27</v>
      </c>
      <c r="U129" s="12" t="s">
        <v>29</v>
      </c>
      <c r="V129" s="12" t="s">
        <v>89</v>
      </c>
      <c r="W129" s="50" t="s">
        <v>736</v>
      </c>
      <c r="X129" s="50" t="s">
        <v>821</v>
      </c>
      <c r="Y129" s="50" t="s">
        <v>822</v>
      </c>
      <c r="Z129" s="50"/>
      <c r="AA129" s="50" t="s">
        <v>823</v>
      </c>
      <c r="AB129" s="50" t="s">
        <v>28</v>
      </c>
      <c r="AC129" s="51" t="s">
        <v>401</v>
      </c>
      <c r="AD129" s="40" t="s">
        <v>824</v>
      </c>
      <c r="AE129" s="50"/>
      <c r="AF129" s="50"/>
    </row>
    <row r="130" spans="1:32" s="12" customFormat="1" ht="24.95" customHeight="1">
      <c r="A130" s="28">
        <v>128</v>
      </c>
      <c r="B130" s="66" t="s">
        <v>818</v>
      </c>
      <c r="C130" s="12" t="s">
        <v>12</v>
      </c>
      <c r="D130" s="12">
        <v>48</v>
      </c>
      <c r="E130" s="12" t="s">
        <v>13</v>
      </c>
      <c r="G130" s="13"/>
      <c r="H130" s="11" t="s">
        <v>819</v>
      </c>
      <c r="I130" s="13" t="s">
        <v>54</v>
      </c>
      <c r="J130" s="30" t="s">
        <v>40</v>
      </c>
      <c r="K130" s="24" t="s">
        <v>817</v>
      </c>
      <c r="L130" s="13" t="s">
        <v>30</v>
      </c>
      <c r="M130" s="37"/>
      <c r="N130" s="37"/>
      <c r="O130" s="37" t="s">
        <v>56</v>
      </c>
      <c r="P130" s="37"/>
      <c r="Q130" s="37"/>
      <c r="R130" s="37"/>
      <c r="S130" s="11" t="s">
        <v>55</v>
      </c>
      <c r="T130" s="12" t="s">
        <v>27</v>
      </c>
      <c r="U130" s="12" t="s">
        <v>29</v>
      </c>
      <c r="V130" s="12" t="s">
        <v>89</v>
      </c>
      <c r="W130" s="50" t="s">
        <v>736</v>
      </c>
      <c r="X130" s="50" t="s">
        <v>820</v>
      </c>
      <c r="Y130" s="50" t="s">
        <v>825</v>
      </c>
      <c r="Z130" s="50"/>
      <c r="AA130" s="50" t="s">
        <v>826</v>
      </c>
      <c r="AB130" s="50" t="s">
        <v>28</v>
      </c>
      <c r="AC130" s="51" t="s">
        <v>827</v>
      </c>
      <c r="AD130" s="40" t="s">
        <v>542</v>
      </c>
      <c r="AE130" s="50"/>
      <c r="AF130" s="50"/>
    </row>
    <row r="131" spans="1:32" s="12" customFormat="1" ht="24.95" customHeight="1">
      <c r="A131" s="28">
        <v>129</v>
      </c>
      <c r="B131" s="66" t="s">
        <v>828</v>
      </c>
      <c r="C131" s="12" t="s">
        <v>12</v>
      </c>
      <c r="D131" s="12">
        <v>53</v>
      </c>
      <c r="E131" s="12" t="s">
        <v>13</v>
      </c>
      <c r="G131" s="13"/>
      <c r="H131" s="11" t="s">
        <v>829</v>
      </c>
      <c r="I131" s="13" t="s">
        <v>54</v>
      </c>
      <c r="J131" s="30" t="s">
        <v>40</v>
      </c>
      <c r="K131" s="24" t="s">
        <v>830</v>
      </c>
      <c r="L131" s="13" t="s">
        <v>30</v>
      </c>
      <c r="M131" s="37"/>
      <c r="N131" s="37"/>
      <c r="O131" s="37" t="s">
        <v>56</v>
      </c>
      <c r="P131" s="37"/>
      <c r="Q131" s="37"/>
      <c r="R131" s="37"/>
      <c r="S131" s="11" t="s">
        <v>55</v>
      </c>
      <c r="T131" s="12" t="s">
        <v>27</v>
      </c>
      <c r="U131" s="12" t="s">
        <v>29</v>
      </c>
      <c r="V131" s="12" t="s">
        <v>89</v>
      </c>
      <c r="W131" s="50" t="s">
        <v>736</v>
      </c>
      <c r="X131" s="50" t="s">
        <v>831</v>
      </c>
      <c r="Y131" s="50" t="s">
        <v>832</v>
      </c>
      <c r="Z131" s="50"/>
      <c r="AA131" s="50" t="s">
        <v>91</v>
      </c>
      <c r="AB131" s="50" t="s">
        <v>28</v>
      </c>
      <c r="AC131" s="51" t="s">
        <v>833</v>
      </c>
      <c r="AD131" s="40" t="s">
        <v>542</v>
      </c>
      <c r="AE131" s="50"/>
      <c r="AF131" s="50"/>
    </row>
    <row r="132" spans="1:32" s="12" customFormat="1" ht="24.95" customHeight="1">
      <c r="A132" s="28">
        <v>130</v>
      </c>
      <c r="B132" s="66" t="s">
        <v>834</v>
      </c>
      <c r="C132" s="12" t="s">
        <v>12</v>
      </c>
      <c r="D132" s="12">
        <v>66</v>
      </c>
      <c r="E132" s="12" t="s">
        <v>13</v>
      </c>
      <c r="G132" s="13"/>
      <c r="H132" s="11" t="s">
        <v>835</v>
      </c>
      <c r="I132" s="13" t="s">
        <v>54</v>
      </c>
      <c r="J132" s="30" t="s">
        <v>40</v>
      </c>
      <c r="K132" s="24" t="s">
        <v>830</v>
      </c>
      <c r="L132" s="13" t="s">
        <v>30</v>
      </c>
      <c r="M132" s="37"/>
      <c r="N132" s="37"/>
      <c r="O132" s="37" t="s">
        <v>56</v>
      </c>
      <c r="P132" s="37"/>
      <c r="Q132" s="37"/>
      <c r="R132" s="37"/>
      <c r="S132" s="11" t="s">
        <v>55</v>
      </c>
      <c r="T132" s="12" t="s">
        <v>27</v>
      </c>
      <c r="U132" s="12" t="s">
        <v>29</v>
      </c>
      <c r="V132" s="12" t="s">
        <v>89</v>
      </c>
      <c r="W132" s="50" t="s">
        <v>736</v>
      </c>
      <c r="X132" s="50" t="s">
        <v>836</v>
      </c>
      <c r="Y132" s="50" t="s">
        <v>837</v>
      </c>
      <c r="Z132" s="50"/>
      <c r="AA132" s="50" t="s">
        <v>838</v>
      </c>
      <c r="AB132" s="50" t="s">
        <v>78</v>
      </c>
      <c r="AC132" s="51" t="s">
        <v>71</v>
      </c>
      <c r="AD132" s="40" t="s">
        <v>839</v>
      </c>
      <c r="AE132" s="50"/>
      <c r="AF132" s="50"/>
    </row>
    <row r="133" spans="1:32" s="12" customFormat="1" ht="24.95" customHeight="1">
      <c r="A133" s="28">
        <v>131</v>
      </c>
      <c r="B133" s="66" t="s">
        <v>849</v>
      </c>
      <c r="C133" s="12" t="s">
        <v>12</v>
      </c>
      <c r="D133" s="12">
        <v>49</v>
      </c>
      <c r="E133" s="12" t="s">
        <v>13</v>
      </c>
      <c r="G133" s="13"/>
      <c r="H133" s="11" t="s">
        <v>840</v>
      </c>
      <c r="I133" s="13" t="s">
        <v>54</v>
      </c>
      <c r="J133" s="30" t="s">
        <v>40</v>
      </c>
      <c r="K133" s="24" t="s">
        <v>841</v>
      </c>
      <c r="L133" s="13" t="s">
        <v>30</v>
      </c>
      <c r="M133" s="37"/>
      <c r="N133" s="37"/>
      <c r="O133" s="37" t="s">
        <v>56</v>
      </c>
      <c r="P133" s="37"/>
      <c r="Q133" s="37"/>
      <c r="R133" s="37"/>
      <c r="S133" s="11" t="s">
        <v>55</v>
      </c>
      <c r="T133" s="12" t="s">
        <v>27</v>
      </c>
      <c r="U133" s="12" t="s">
        <v>29</v>
      </c>
      <c r="V133" s="12" t="s">
        <v>89</v>
      </c>
      <c r="W133" s="50" t="s">
        <v>736</v>
      </c>
      <c r="X133" s="50" t="s">
        <v>851</v>
      </c>
      <c r="Y133" s="50" t="s">
        <v>3533</v>
      </c>
      <c r="Z133" s="50"/>
      <c r="AA133" s="40" t="s">
        <v>850</v>
      </c>
      <c r="AB133" s="50" t="s">
        <v>78</v>
      </c>
      <c r="AC133" s="51" t="s">
        <v>3534</v>
      </c>
      <c r="AD133" s="50" t="s">
        <v>486</v>
      </c>
      <c r="AE133" s="50"/>
      <c r="AF133" s="50"/>
    </row>
    <row r="134" spans="1:32" s="12" customFormat="1" ht="24.95" customHeight="1">
      <c r="A134" s="28">
        <v>132</v>
      </c>
      <c r="B134" s="66" t="s">
        <v>852</v>
      </c>
      <c r="C134" s="12" t="s">
        <v>12</v>
      </c>
      <c r="D134" s="12">
        <v>60</v>
      </c>
      <c r="E134" s="12" t="s">
        <v>13</v>
      </c>
      <c r="G134" s="13"/>
      <c r="H134" s="11" t="s">
        <v>842</v>
      </c>
      <c r="I134" s="13" t="s">
        <v>77</v>
      </c>
      <c r="J134" s="30" t="s">
        <v>40</v>
      </c>
      <c r="K134" s="24" t="s">
        <v>841</v>
      </c>
      <c r="L134" s="13" t="s">
        <v>30</v>
      </c>
      <c r="M134" s="37"/>
      <c r="N134" s="37"/>
      <c r="O134" s="37" t="s">
        <v>56</v>
      </c>
      <c r="P134" s="37"/>
      <c r="Q134" s="37"/>
      <c r="R134" s="37"/>
      <c r="S134" s="11" t="s">
        <v>55</v>
      </c>
      <c r="T134" s="12" t="s">
        <v>27</v>
      </c>
      <c r="U134" s="12" t="s">
        <v>29</v>
      </c>
      <c r="V134" s="12" t="s">
        <v>89</v>
      </c>
      <c r="W134" s="40" t="s">
        <v>843</v>
      </c>
      <c r="X134" s="40" t="s">
        <v>844</v>
      </c>
      <c r="Y134" s="40" t="s">
        <v>845</v>
      </c>
      <c r="Z134" s="40" t="s">
        <v>846</v>
      </c>
      <c r="AA134" s="40" t="s">
        <v>847</v>
      </c>
      <c r="AB134" s="50" t="s">
        <v>28</v>
      </c>
      <c r="AC134" s="41" t="s">
        <v>848</v>
      </c>
      <c r="AD134" s="42" t="s">
        <v>69</v>
      </c>
      <c r="AE134" s="50"/>
      <c r="AF134" s="50"/>
    </row>
    <row r="135" spans="1:32" s="12" customFormat="1" ht="24.95" customHeight="1">
      <c r="A135" s="28">
        <v>133</v>
      </c>
      <c r="B135" s="66" t="s">
        <v>853</v>
      </c>
      <c r="C135" s="12" t="s">
        <v>12</v>
      </c>
      <c r="D135" s="12">
        <v>61</v>
      </c>
      <c r="E135" s="12" t="s">
        <v>13</v>
      </c>
      <c r="H135" s="12" t="s">
        <v>854</v>
      </c>
      <c r="I135" s="13" t="s">
        <v>54</v>
      </c>
      <c r="J135" s="30" t="s">
        <v>40</v>
      </c>
      <c r="K135" s="24" t="s">
        <v>855</v>
      </c>
      <c r="L135" s="13" t="s">
        <v>30</v>
      </c>
      <c r="N135" s="37"/>
      <c r="O135" s="37" t="s">
        <v>56</v>
      </c>
      <c r="P135" s="37"/>
      <c r="Q135" s="37"/>
      <c r="R135" s="37"/>
      <c r="S135" s="11" t="s">
        <v>55</v>
      </c>
      <c r="T135" s="12" t="s">
        <v>27</v>
      </c>
      <c r="U135" s="12" t="s">
        <v>29</v>
      </c>
      <c r="V135" s="12" t="s">
        <v>89</v>
      </c>
      <c r="W135" s="50" t="s">
        <v>736</v>
      </c>
      <c r="X135" s="50" t="s">
        <v>856</v>
      </c>
      <c r="Y135" s="50" t="s">
        <v>857</v>
      </c>
      <c r="Z135" s="50"/>
      <c r="AA135" s="40" t="s">
        <v>858</v>
      </c>
      <c r="AB135" s="50" t="s">
        <v>28</v>
      </c>
      <c r="AC135" s="51" t="s">
        <v>401</v>
      </c>
      <c r="AD135" s="50" t="s">
        <v>859</v>
      </c>
      <c r="AE135" s="50"/>
      <c r="AF135" s="50"/>
    </row>
    <row r="136" spans="1:32" s="12" customFormat="1" ht="24.95" customHeight="1">
      <c r="A136" s="28">
        <v>134</v>
      </c>
      <c r="B136" s="66" t="s">
        <v>860</v>
      </c>
      <c r="C136" s="12" t="s">
        <v>12</v>
      </c>
      <c r="D136" s="12">
        <v>48</v>
      </c>
      <c r="E136" s="12" t="s">
        <v>13</v>
      </c>
      <c r="G136" s="13"/>
      <c r="H136" s="11" t="s">
        <v>861</v>
      </c>
      <c r="I136" s="13" t="s">
        <v>54</v>
      </c>
      <c r="J136" s="30" t="s">
        <v>40</v>
      </c>
      <c r="K136" s="24" t="s">
        <v>862</v>
      </c>
      <c r="L136" s="13" t="s">
        <v>30</v>
      </c>
      <c r="M136" s="37"/>
      <c r="N136" s="37"/>
      <c r="O136" s="37" t="s">
        <v>56</v>
      </c>
      <c r="P136" s="37"/>
      <c r="Q136" s="37"/>
      <c r="R136" s="37"/>
      <c r="S136" s="11" t="s">
        <v>55</v>
      </c>
      <c r="T136" s="12" t="s">
        <v>27</v>
      </c>
      <c r="U136" s="12" t="s">
        <v>29</v>
      </c>
      <c r="V136" s="12" t="s">
        <v>89</v>
      </c>
      <c r="W136" s="50" t="s">
        <v>736</v>
      </c>
      <c r="X136" s="50" t="s">
        <v>863</v>
      </c>
      <c r="Y136" s="50" t="s">
        <v>749</v>
      </c>
      <c r="Z136" s="50"/>
      <c r="AA136" s="40" t="s">
        <v>74</v>
      </c>
      <c r="AB136" s="50" t="s">
        <v>78</v>
      </c>
      <c r="AC136" s="51" t="s">
        <v>864</v>
      </c>
      <c r="AD136" s="40" t="s">
        <v>542</v>
      </c>
      <c r="AE136" s="50"/>
      <c r="AF136" s="50"/>
    </row>
    <row r="137" spans="1:32" s="12" customFormat="1" ht="24.95" customHeight="1">
      <c r="A137" s="28">
        <v>135</v>
      </c>
      <c r="B137" s="66" t="s">
        <v>865</v>
      </c>
      <c r="C137" s="12" t="s">
        <v>12</v>
      </c>
      <c r="D137" s="12">
        <v>55</v>
      </c>
      <c r="E137" s="12" t="s">
        <v>13</v>
      </c>
      <c r="G137" s="13"/>
      <c r="H137" s="11" t="s">
        <v>866</v>
      </c>
      <c r="I137" s="13" t="s">
        <v>54</v>
      </c>
      <c r="J137" s="30" t="s">
        <v>40</v>
      </c>
      <c r="K137" s="24" t="s">
        <v>867</v>
      </c>
      <c r="L137" s="13" t="s">
        <v>30</v>
      </c>
      <c r="M137" s="37"/>
      <c r="N137" s="37"/>
      <c r="O137" s="37" t="s">
        <v>56</v>
      </c>
      <c r="P137" s="37"/>
      <c r="Q137" s="37"/>
      <c r="R137" s="37"/>
      <c r="S137" s="11" t="s">
        <v>55</v>
      </c>
      <c r="T137" s="12" t="s">
        <v>27</v>
      </c>
      <c r="U137" s="12" t="s">
        <v>29</v>
      </c>
      <c r="V137" s="12" t="s">
        <v>89</v>
      </c>
      <c r="W137" s="50" t="s">
        <v>872</v>
      </c>
      <c r="X137" s="50" t="s">
        <v>873</v>
      </c>
      <c r="Y137" s="50" t="s">
        <v>874</v>
      </c>
      <c r="Z137" s="50" t="s">
        <v>881</v>
      </c>
      <c r="AA137" s="40" t="s">
        <v>875</v>
      </c>
      <c r="AB137" s="50" t="s">
        <v>78</v>
      </c>
      <c r="AC137" s="51" t="s">
        <v>71</v>
      </c>
      <c r="AD137" s="50" t="s">
        <v>876</v>
      </c>
      <c r="AE137" s="50"/>
      <c r="AF137" s="50"/>
    </row>
    <row r="138" spans="1:32" s="12" customFormat="1" ht="24.95" customHeight="1">
      <c r="A138" s="28">
        <v>136</v>
      </c>
      <c r="B138" s="66" t="s">
        <v>868</v>
      </c>
      <c r="C138" s="12" t="s">
        <v>12</v>
      </c>
      <c r="D138" s="12">
        <v>56</v>
      </c>
      <c r="E138" s="12" t="s">
        <v>13</v>
      </c>
      <c r="G138" s="13"/>
      <c r="H138" s="11" t="s">
        <v>869</v>
      </c>
      <c r="I138" s="13" t="s">
        <v>54</v>
      </c>
      <c r="J138" s="30" t="s">
        <v>40</v>
      </c>
      <c r="K138" s="24" t="s">
        <v>867</v>
      </c>
      <c r="L138" s="13" t="s">
        <v>30</v>
      </c>
      <c r="M138" s="37"/>
      <c r="N138" s="37"/>
      <c r="O138" s="37" t="s">
        <v>56</v>
      </c>
      <c r="P138" s="37"/>
      <c r="Q138" s="37"/>
      <c r="R138" s="37"/>
      <c r="S138" s="11" t="s">
        <v>55</v>
      </c>
      <c r="T138" s="12" t="s">
        <v>27</v>
      </c>
      <c r="U138" s="12" t="s">
        <v>29</v>
      </c>
      <c r="V138" s="12" t="s">
        <v>89</v>
      </c>
      <c r="W138" s="50" t="s">
        <v>742</v>
      </c>
      <c r="X138" s="50" t="s">
        <v>877</v>
      </c>
      <c r="Y138" s="50" t="s">
        <v>878</v>
      </c>
      <c r="Z138" s="50"/>
      <c r="AA138" s="40" t="s">
        <v>879</v>
      </c>
      <c r="AB138" s="50" t="s">
        <v>78</v>
      </c>
      <c r="AC138" s="51" t="s">
        <v>401</v>
      </c>
      <c r="AD138" s="40" t="s">
        <v>824</v>
      </c>
      <c r="AE138" s="50"/>
      <c r="AF138" s="50"/>
    </row>
    <row r="139" spans="1:32" s="12" customFormat="1" ht="24.95" customHeight="1">
      <c r="A139" s="28">
        <v>137</v>
      </c>
      <c r="B139" s="66" t="s">
        <v>870</v>
      </c>
      <c r="C139" s="12" t="s">
        <v>12</v>
      </c>
      <c r="D139" s="12">
        <v>54</v>
      </c>
      <c r="E139" s="12" t="s">
        <v>13</v>
      </c>
      <c r="G139" s="13"/>
      <c r="H139" s="11" t="s">
        <v>871</v>
      </c>
      <c r="I139" s="13" t="s">
        <v>38</v>
      </c>
      <c r="J139" s="30" t="s">
        <v>40</v>
      </c>
      <c r="K139" s="24" t="s">
        <v>880</v>
      </c>
      <c r="L139" s="13" t="s">
        <v>64</v>
      </c>
      <c r="M139" s="37"/>
      <c r="N139" s="37"/>
      <c r="O139" s="37" t="s">
        <v>56</v>
      </c>
      <c r="P139" s="37"/>
      <c r="Q139" s="37"/>
      <c r="R139" s="37"/>
      <c r="S139" s="11" t="s">
        <v>55</v>
      </c>
      <c r="T139" s="12" t="s">
        <v>27</v>
      </c>
      <c r="U139" s="12" t="s">
        <v>29</v>
      </c>
      <c r="V139" s="12" t="s">
        <v>89</v>
      </c>
      <c r="W139" s="50" t="s">
        <v>872</v>
      </c>
      <c r="X139" s="50" t="s">
        <v>882</v>
      </c>
      <c r="Y139" s="50" t="s">
        <v>883</v>
      </c>
      <c r="Z139" s="50"/>
      <c r="AA139" s="40" t="s">
        <v>884</v>
      </c>
      <c r="AB139" s="50" t="s">
        <v>78</v>
      </c>
      <c r="AC139" s="51" t="s">
        <v>71</v>
      </c>
      <c r="AD139" s="50" t="s">
        <v>486</v>
      </c>
      <c r="AE139" s="50"/>
      <c r="AF139" s="50"/>
    </row>
    <row r="140" spans="1:32" s="12" customFormat="1" ht="24.95" customHeight="1">
      <c r="A140" s="28">
        <v>138</v>
      </c>
      <c r="B140" s="66" t="s">
        <v>885</v>
      </c>
      <c r="C140" s="12" t="s">
        <v>12</v>
      </c>
      <c r="D140" s="12">
        <v>50</v>
      </c>
      <c r="E140" s="12" t="s">
        <v>13</v>
      </c>
      <c r="G140" s="13"/>
      <c r="H140" s="11" t="s">
        <v>886</v>
      </c>
      <c r="I140" s="13" t="s">
        <v>38</v>
      </c>
      <c r="J140" s="30" t="s">
        <v>40</v>
      </c>
      <c r="K140" s="24" t="s">
        <v>887</v>
      </c>
      <c r="L140" s="13" t="s">
        <v>64</v>
      </c>
      <c r="M140" s="37"/>
      <c r="N140" s="37"/>
      <c r="O140" s="37" t="s">
        <v>56</v>
      </c>
      <c r="P140" s="37"/>
      <c r="Q140" s="37"/>
      <c r="R140" s="37"/>
      <c r="S140" s="11" t="s">
        <v>55</v>
      </c>
      <c r="T140" s="12" t="s">
        <v>27</v>
      </c>
      <c r="U140" s="12" t="s">
        <v>29</v>
      </c>
      <c r="V140" s="12" t="s">
        <v>89</v>
      </c>
      <c r="W140" s="50" t="s">
        <v>736</v>
      </c>
      <c r="X140" s="50" t="s">
        <v>808</v>
      </c>
      <c r="Y140" s="50" t="s">
        <v>894</v>
      </c>
      <c r="Z140" s="50"/>
      <c r="AA140" s="40" t="s">
        <v>707</v>
      </c>
      <c r="AB140" s="50" t="s">
        <v>78</v>
      </c>
      <c r="AC140" s="51" t="s">
        <v>401</v>
      </c>
      <c r="AD140" s="50" t="s">
        <v>895</v>
      </c>
      <c r="AE140" s="50"/>
      <c r="AF140" s="50"/>
    </row>
    <row r="141" spans="1:32" s="12" customFormat="1" ht="24.95" customHeight="1">
      <c r="A141" s="28">
        <v>139</v>
      </c>
      <c r="B141" s="66" t="s">
        <v>888</v>
      </c>
      <c r="C141" s="12" t="s">
        <v>12</v>
      </c>
      <c r="D141" s="12">
        <v>60</v>
      </c>
      <c r="E141" s="12" t="s">
        <v>13</v>
      </c>
      <c r="G141" s="13"/>
      <c r="H141" s="11" t="s">
        <v>889</v>
      </c>
      <c r="I141" s="13" t="s">
        <v>54</v>
      </c>
      <c r="J141" s="30" t="s">
        <v>40</v>
      </c>
      <c r="K141" s="24" t="s">
        <v>890</v>
      </c>
      <c r="L141" s="13" t="s">
        <v>30</v>
      </c>
      <c r="M141" s="37"/>
      <c r="N141" s="37"/>
      <c r="O141" s="37" t="s">
        <v>56</v>
      </c>
      <c r="P141" s="37"/>
      <c r="Q141" s="37"/>
      <c r="R141" s="37"/>
      <c r="S141" s="11" t="s">
        <v>55</v>
      </c>
      <c r="T141" s="12" t="s">
        <v>27</v>
      </c>
      <c r="U141" s="12" t="s">
        <v>29</v>
      </c>
      <c r="V141" s="12" t="s">
        <v>89</v>
      </c>
      <c r="W141" s="50" t="s">
        <v>736</v>
      </c>
      <c r="X141" s="50" t="s">
        <v>891</v>
      </c>
      <c r="Y141" s="50" t="s">
        <v>892</v>
      </c>
      <c r="Z141" s="50"/>
      <c r="AA141" s="40" t="s">
        <v>893</v>
      </c>
      <c r="AB141" s="50" t="s">
        <v>78</v>
      </c>
      <c r="AC141" s="51" t="s">
        <v>401</v>
      </c>
      <c r="AD141" s="40" t="s">
        <v>542</v>
      </c>
      <c r="AE141" s="50"/>
      <c r="AF141" s="50"/>
    </row>
    <row r="142" spans="1:32" s="12" customFormat="1" ht="24.95" customHeight="1">
      <c r="A142" s="28">
        <v>140</v>
      </c>
      <c r="B142" s="66" t="s">
        <v>897</v>
      </c>
      <c r="C142" s="12" t="s">
        <v>12</v>
      </c>
      <c r="D142" s="12">
        <v>65</v>
      </c>
      <c r="E142" s="12" t="s">
        <v>13</v>
      </c>
      <c r="G142" s="13"/>
      <c r="H142" s="11" t="s">
        <v>896</v>
      </c>
      <c r="I142" s="13" t="s">
        <v>38</v>
      </c>
      <c r="J142" s="30" t="s">
        <v>40</v>
      </c>
      <c r="K142" s="24" t="s">
        <v>898</v>
      </c>
      <c r="L142" s="13" t="s">
        <v>64</v>
      </c>
      <c r="M142" s="37"/>
      <c r="N142" s="37"/>
      <c r="O142" s="37" t="s">
        <v>56</v>
      </c>
      <c r="P142" s="37"/>
      <c r="Q142" s="37"/>
      <c r="R142" s="37"/>
      <c r="S142" s="11" t="s">
        <v>55</v>
      </c>
      <c r="T142" s="12" t="s">
        <v>27</v>
      </c>
      <c r="U142" s="12" t="s">
        <v>29</v>
      </c>
      <c r="V142" s="12" t="s">
        <v>89</v>
      </c>
      <c r="W142" s="50" t="s">
        <v>742</v>
      </c>
      <c r="X142" s="50" t="s">
        <v>907</v>
      </c>
      <c r="Y142" s="50" t="s">
        <v>908</v>
      </c>
      <c r="Z142" s="50"/>
      <c r="AA142" s="40" t="s">
        <v>875</v>
      </c>
      <c r="AB142" s="50" t="s">
        <v>78</v>
      </c>
      <c r="AC142" s="51" t="s">
        <v>71</v>
      </c>
      <c r="AD142" s="50" t="s">
        <v>909</v>
      </c>
      <c r="AE142" s="50"/>
      <c r="AF142" s="50"/>
    </row>
    <row r="143" spans="1:32" s="12" customFormat="1" ht="24.95" customHeight="1">
      <c r="A143" s="28">
        <v>141</v>
      </c>
      <c r="B143" s="66" t="s">
        <v>899</v>
      </c>
      <c r="C143" s="12" t="s">
        <v>12</v>
      </c>
      <c r="D143" s="12">
        <v>62</v>
      </c>
      <c r="E143" s="12" t="s">
        <v>13</v>
      </c>
      <c r="G143" s="13"/>
      <c r="H143" s="11" t="s">
        <v>900</v>
      </c>
      <c r="I143" s="13" t="s">
        <v>77</v>
      </c>
      <c r="J143" s="30" t="s">
        <v>40</v>
      </c>
      <c r="K143" s="24" t="s">
        <v>898</v>
      </c>
      <c r="L143" s="13" t="s">
        <v>30</v>
      </c>
      <c r="M143" s="37"/>
      <c r="N143" s="37"/>
      <c r="O143" s="37" t="s">
        <v>56</v>
      </c>
      <c r="P143" s="37"/>
      <c r="Q143" s="37"/>
      <c r="R143" s="37"/>
      <c r="S143" s="11" t="s">
        <v>55</v>
      </c>
      <c r="T143" s="12" t="s">
        <v>27</v>
      </c>
      <c r="U143" s="12" t="s">
        <v>29</v>
      </c>
      <c r="V143" s="12" t="s">
        <v>901</v>
      </c>
      <c r="W143" s="40" t="s">
        <v>902</v>
      </c>
      <c r="X143" s="40" t="s">
        <v>903</v>
      </c>
      <c r="Y143" s="40" t="s">
        <v>904</v>
      </c>
      <c r="Z143" s="50"/>
      <c r="AA143" s="40" t="s">
        <v>905</v>
      </c>
      <c r="AB143" s="50" t="s">
        <v>78</v>
      </c>
      <c r="AC143" s="51" t="s">
        <v>71</v>
      </c>
      <c r="AD143" s="42" t="s">
        <v>906</v>
      </c>
      <c r="AE143" s="50"/>
      <c r="AF143" s="50"/>
    </row>
    <row r="144" spans="1:32" s="12" customFormat="1" ht="24.95" customHeight="1">
      <c r="A144" s="28">
        <v>142</v>
      </c>
      <c r="B144" s="66" t="s">
        <v>910</v>
      </c>
      <c r="C144" s="12" t="s">
        <v>12</v>
      </c>
      <c r="D144" s="12">
        <v>43</v>
      </c>
      <c r="E144" s="12" t="s">
        <v>13</v>
      </c>
      <c r="G144" s="13"/>
      <c r="H144" s="11" t="s">
        <v>912</v>
      </c>
      <c r="I144" s="13" t="s">
        <v>77</v>
      </c>
      <c r="J144" s="30" t="s">
        <v>40</v>
      </c>
      <c r="K144" s="24" t="s">
        <v>913</v>
      </c>
      <c r="L144" s="13" t="s">
        <v>77</v>
      </c>
      <c r="M144" s="37"/>
      <c r="N144" s="37"/>
      <c r="O144" s="37" t="s">
        <v>56</v>
      </c>
      <c r="P144" s="37"/>
      <c r="Q144" s="37"/>
      <c r="R144" s="37"/>
      <c r="S144" s="11" t="s">
        <v>55</v>
      </c>
      <c r="T144" s="12" t="s">
        <v>27</v>
      </c>
      <c r="U144" s="12" t="s">
        <v>29</v>
      </c>
      <c r="V144" s="12" t="s">
        <v>89</v>
      </c>
      <c r="W144" s="40" t="s">
        <v>902</v>
      </c>
      <c r="X144" s="40" t="s">
        <v>915</v>
      </c>
      <c r="Y144" s="40" t="s">
        <v>916</v>
      </c>
      <c r="Z144" s="50"/>
      <c r="AA144" s="40" t="s">
        <v>917</v>
      </c>
      <c r="AB144" s="50" t="s">
        <v>78</v>
      </c>
      <c r="AC144" s="42" t="s">
        <v>918</v>
      </c>
      <c r="AD144" s="42" t="s">
        <v>919</v>
      </c>
      <c r="AE144" s="50"/>
      <c r="AF144" s="50"/>
    </row>
    <row r="145" spans="1:32" s="12" customFormat="1" ht="24.95" customHeight="1">
      <c r="A145" s="28">
        <v>143</v>
      </c>
      <c r="B145" s="66" t="s">
        <v>914</v>
      </c>
      <c r="C145" s="12" t="s">
        <v>12</v>
      </c>
      <c r="D145" s="12">
        <v>55</v>
      </c>
      <c r="E145" s="12" t="s">
        <v>11</v>
      </c>
      <c r="G145" s="13"/>
      <c r="H145" s="11" t="s">
        <v>911</v>
      </c>
      <c r="I145" s="13" t="s">
        <v>77</v>
      </c>
      <c r="J145" s="30" t="s">
        <v>40</v>
      </c>
      <c r="K145" s="24" t="s">
        <v>913</v>
      </c>
      <c r="L145" s="13" t="s">
        <v>77</v>
      </c>
      <c r="M145" s="37"/>
      <c r="N145" s="37"/>
      <c r="O145" s="37" t="s">
        <v>56</v>
      </c>
      <c r="P145" s="37"/>
      <c r="Q145" s="37"/>
      <c r="R145" s="37"/>
      <c r="S145" s="11" t="s">
        <v>55</v>
      </c>
      <c r="T145" s="12" t="s">
        <v>27</v>
      </c>
      <c r="U145" s="12" t="s">
        <v>29</v>
      </c>
      <c r="V145" s="12" t="s">
        <v>89</v>
      </c>
      <c r="W145" s="40" t="s">
        <v>902</v>
      </c>
      <c r="X145" s="40" t="s">
        <v>920</v>
      </c>
      <c r="Y145" s="40" t="s">
        <v>921</v>
      </c>
      <c r="Z145" s="50"/>
      <c r="AA145" s="40" t="s">
        <v>922</v>
      </c>
      <c r="AB145" s="50" t="s">
        <v>78</v>
      </c>
      <c r="AC145" s="42" t="s">
        <v>918</v>
      </c>
      <c r="AD145" s="42" t="s">
        <v>919</v>
      </c>
      <c r="AE145" s="50"/>
      <c r="AF145" s="50"/>
    </row>
    <row r="146" spans="1:32" s="12" customFormat="1" ht="24.95" customHeight="1">
      <c r="A146" s="28">
        <v>144</v>
      </c>
      <c r="B146" s="66" t="s">
        <v>923</v>
      </c>
      <c r="C146" s="12" t="s">
        <v>12</v>
      </c>
      <c r="D146" s="12">
        <v>50</v>
      </c>
      <c r="E146" s="12" t="s">
        <v>13</v>
      </c>
      <c r="G146" s="45">
        <v>1</v>
      </c>
      <c r="H146" s="11" t="s">
        <v>924</v>
      </c>
      <c r="I146" s="13" t="s">
        <v>54</v>
      </c>
      <c r="J146" s="30" t="s">
        <v>40</v>
      </c>
      <c r="K146" s="24" t="s">
        <v>927</v>
      </c>
      <c r="L146" s="13" t="s">
        <v>30</v>
      </c>
      <c r="M146" s="37"/>
      <c r="N146" s="37"/>
      <c r="O146" s="37" t="s">
        <v>56</v>
      </c>
      <c r="P146" s="37"/>
      <c r="Q146" s="37"/>
      <c r="R146" s="37"/>
      <c r="S146" s="11" t="s">
        <v>55</v>
      </c>
      <c r="T146" s="12" t="s">
        <v>27</v>
      </c>
      <c r="U146" s="12" t="s">
        <v>29</v>
      </c>
      <c r="V146" s="12" t="s">
        <v>89</v>
      </c>
      <c r="W146" s="40" t="s">
        <v>928</v>
      </c>
      <c r="X146" s="50" t="s">
        <v>932</v>
      </c>
      <c r="Y146" s="40" t="s">
        <v>76</v>
      </c>
      <c r="Z146" s="50"/>
      <c r="AA146" s="40" t="s">
        <v>74</v>
      </c>
      <c r="AB146" s="50" t="s">
        <v>78</v>
      </c>
      <c r="AC146" s="51" t="s">
        <v>621</v>
      </c>
      <c r="AD146" s="50" t="s">
        <v>204</v>
      </c>
      <c r="AE146" s="50"/>
      <c r="AF146" s="50"/>
    </row>
    <row r="147" spans="1:32" s="12" customFormat="1" ht="24.95" customHeight="1">
      <c r="A147" s="28">
        <v>145</v>
      </c>
      <c r="B147" s="66" t="s">
        <v>925</v>
      </c>
      <c r="C147" s="12" t="s">
        <v>12</v>
      </c>
      <c r="D147" s="12">
        <v>50</v>
      </c>
      <c r="E147" s="12" t="s">
        <v>11</v>
      </c>
      <c r="G147" s="45">
        <v>2</v>
      </c>
      <c r="H147" s="11" t="s">
        <v>926</v>
      </c>
      <c r="I147" s="13" t="s">
        <v>38</v>
      </c>
      <c r="J147" s="30" t="s">
        <v>40</v>
      </c>
      <c r="K147" s="24" t="s">
        <v>927</v>
      </c>
      <c r="L147" s="13" t="s">
        <v>64</v>
      </c>
      <c r="M147" s="37"/>
      <c r="N147" s="37"/>
      <c r="O147" s="37" t="s">
        <v>56</v>
      </c>
      <c r="P147" s="37"/>
      <c r="Q147" s="37"/>
      <c r="R147" s="37"/>
      <c r="S147" s="11" t="s">
        <v>55</v>
      </c>
      <c r="T147" s="12" t="s">
        <v>27</v>
      </c>
      <c r="U147" s="12" t="s">
        <v>29</v>
      </c>
      <c r="V147" s="12" t="s">
        <v>89</v>
      </c>
      <c r="W147" s="40" t="s">
        <v>902</v>
      </c>
      <c r="X147" s="50" t="s">
        <v>930</v>
      </c>
      <c r="Y147" s="40" t="s">
        <v>929</v>
      </c>
      <c r="Z147" s="50"/>
      <c r="AA147" s="40" t="s">
        <v>931</v>
      </c>
      <c r="AB147" s="50" t="s">
        <v>78</v>
      </c>
      <c r="AC147" s="51" t="s">
        <v>827</v>
      </c>
      <c r="AD147" s="40" t="s">
        <v>542</v>
      </c>
      <c r="AE147" s="50"/>
      <c r="AF147" s="50"/>
    </row>
    <row r="148" spans="1:32" s="12" customFormat="1" ht="24.95" customHeight="1">
      <c r="A148" s="28">
        <v>146</v>
      </c>
      <c r="B148" s="66" t="s">
        <v>940</v>
      </c>
      <c r="C148" s="12" t="s">
        <v>12</v>
      </c>
      <c r="D148" s="12">
        <v>51</v>
      </c>
      <c r="E148" s="12" t="s">
        <v>13</v>
      </c>
      <c r="G148" s="45">
        <v>3</v>
      </c>
      <c r="H148" s="11" t="s">
        <v>933</v>
      </c>
      <c r="I148" s="13" t="s">
        <v>54</v>
      </c>
      <c r="J148" s="30" t="s">
        <v>40</v>
      </c>
      <c r="K148" s="24" t="s">
        <v>941</v>
      </c>
      <c r="L148" s="13" t="s">
        <v>30</v>
      </c>
      <c r="M148" s="37"/>
      <c r="N148" s="37"/>
      <c r="O148" s="37" t="s">
        <v>56</v>
      </c>
      <c r="P148" s="37"/>
      <c r="Q148" s="37"/>
      <c r="R148" s="37"/>
      <c r="S148" s="11" t="s">
        <v>58</v>
      </c>
      <c r="T148" s="12" t="s">
        <v>27</v>
      </c>
      <c r="U148" s="12" t="s">
        <v>29</v>
      </c>
      <c r="V148" s="12" t="s">
        <v>966</v>
      </c>
      <c r="W148" s="40" t="s">
        <v>902</v>
      </c>
      <c r="X148" s="50" t="s">
        <v>956</v>
      </c>
      <c r="Y148" s="40" t="s">
        <v>76</v>
      </c>
      <c r="Z148" s="50"/>
      <c r="AA148" s="40" t="s">
        <v>955</v>
      </c>
      <c r="AB148" s="50" t="s">
        <v>78</v>
      </c>
      <c r="AC148" s="51" t="s">
        <v>621</v>
      </c>
      <c r="AD148" s="50" t="s">
        <v>204</v>
      </c>
      <c r="AE148" s="50"/>
      <c r="AF148" s="50"/>
    </row>
    <row r="149" spans="1:32" s="12" customFormat="1" ht="24.95" customHeight="1">
      <c r="A149" s="28">
        <v>147</v>
      </c>
      <c r="B149" s="66" t="s">
        <v>942</v>
      </c>
      <c r="C149" s="12" t="s">
        <v>12</v>
      </c>
      <c r="D149" s="12">
        <v>48</v>
      </c>
      <c r="E149" s="12" t="s">
        <v>11</v>
      </c>
      <c r="G149" s="45">
        <v>4</v>
      </c>
      <c r="H149" s="11" t="s">
        <v>934</v>
      </c>
      <c r="I149" s="13" t="s">
        <v>54</v>
      </c>
      <c r="J149" s="30" t="s">
        <v>40</v>
      </c>
      <c r="K149" s="24" t="s">
        <v>941</v>
      </c>
      <c r="L149" s="13" t="s">
        <v>30</v>
      </c>
      <c r="M149" s="37"/>
      <c r="N149" s="37"/>
      <c r="O149" s="37" t="s">
        <v>56</v>
      </c>
      <c r="P149" s="37"/>
      <c r="Q149" s="37"/>
      <c r="R149" s="37"/>
      <c r="S149" s="11" t="s">
        <v>55</v>
      </c>
      <c r="T149" s="12" t="s">
        <v>27</v>
      </c>
      <c r="U149" s="12" t="s">
        <v>29</v>
      </c>
      <c r="V149" s="12" t="s">
        <v>89</v>
      </c>
      <c r="W149" s="40" t="s">
        <v>902</v>
      </c>
      <c r="X149" s="50" t="s">
        <v>948</v>
      </c>
      <c r="Y149" s="40" t="s">
        <v>949</v>
      </c>
      <c r="Z149" s="50"/>
      <c r="AA149" s="40" t="s">
        <v>950</v>
      </c>
      <c r="AB149" s="50" t="s">
        <v>78</v>
      </c>
      <c r="AC149" s="51" t="s">
        <v>71</v>
      </c>
      <c r="AD149" s="50" t="s">
        <v>951</v>
      </c>
      <c r="AE149" s="50"/>
      <c r="AF149" s="50"/>
    </row>
    <row r="150" spans="1:32" s="12" customFormat="1" ht="24.95" customHeight="1">
      <c r="A150" s="28">
        <v>148</v>
      </c>
      <c r="B150" s="66" t="s">
        <v>943</v>
      </c>
      <c r="C150" s="12" t="s">
        <v>12</v>
      </c>
      <c r="D150" s="12">
        <v>52</v>
      </c>
      <c r="E150" s="12" t="s">
        <v>13</v>
      </c>
      <c r="G150" s="45">
        <v>5</v>
      </c>
      <c r="H150" s="11" t="s">
        <v>935</v>
      </c>
      <c r="I150" s="13" t="s">
        <v>38</v>
      </c>
      <c r="J150" s="30" t="s">
        <v>40</v>
      </c>
      <c r="K150" s="24" t="s">
        <v>941</v>
      </c>
      <c r="L150" s="13" t="s">
        <v>64</v>
      </c>
      <c r="M150" s="37"/>
      <c r="N150" s="37"/>
      <c r="O150" s="37" t="s">
        <v>56</v>
      </c>
      <c r="P150" s="37"/>
      <c r="Q150" s="37"/>
      <c r="R150" s="37"/>
      <c r="S150" s="11" t="s">
        <v>55</v>
      </c>
      <c r="T150" s="12" t="s">
        <v>27</v>
      </c>
      <c r="U150" s="12" t="s">
        <v>29</v>
      </c>
      <c r="V150" s="12" t="s">
        <v>901</v>
      </c>
      <c r="W150" s="40" t="s">
        <v>957</v>
      </c>
      <c r="X150" s="50" t="s">
        <v>958</v>
      </c>
      <c r="Y150" s="40" t="s">
        <v>959</v>
      </c>
      <c r="Z150" s="50" t="s">
        <v>960</v>
      </c>
      <c r="AA150" s="40" t="s">
        <v>961</v>
      </c>
      <c r="AB150" s="50" t="s">
        <v>78</v>
      </c>
      <c r="AC150" s="51" t="s">
        <v>71</v>
      </c>
      <c r="AD150" s="40" t="s">
        <v>92</v>
      </c>
      <c r="AE150" s="50"/>
      <c r="AF150" s="50"/>
    </row>
    <row r="151" spans="1:32" s="12" customFormat="1" ht="24.95" customHeight="1">
      <c r="A151" s="28">
        <v>149</v>
      </c>
      <c r="B151" s="66" t="s">
        <v>944</v>
      </c>
      <c r="C151" s="12" t="s">
        <v>12</v>
      </c>
      <c r="D151" s="12">
        <v>50</v>
      </c>
      <c r="E151" s="12" t="s">
        <v>11</v>
      </c>
      <c r="G151" s="45">
        <v>6</v>
      </c>
      <c r="H151" s="11" t="s">
        <v>936</v>
      </c>
      <c r="I151" s="13" t="s">
        <v>38</v>
      </c>
      <c r="J151" s="30" t="s">
        <v>40</v>
      </c>
      <c r="K151" s="24" t="s">
        <v>941</v>
      </c>
      <c r="L151" s="13" t="s">
        <v>64</v>
      </c>
      <c r="M151" s="37"/>
      <c r="N151" s="37"/>
      <c r="O151" s="37" t="s">
        <v>56</v>
      </c>
      <c r="P151" s="37"/>
      <c r="Q151" s="37"/>
      <c r="R151" s="37"/>
      <c r="S151" s="11" t="s">
        <v>55</v>
      </c>
      <c r="T151" s="12" t="s">
        <v>27</v>
      </c>
      <c r="U151" s="12" t="s">
        <v>29</v>
      </c>
      <c r="V151" s="12" t="s">
        <v>901</v>
      </c>
      <c r="W151" s="40" t="s">
        <v>902</v>
      </c>
      <c r="X151" s="50" t="s">
        <v>962</v>
      </c>
      <c r="Y151" s="40" t="s">
        <v>963</v>
      </c>
      <c r="Z151" s="50"/>
      <c r="AA151" s="40" t="s">
        <v>707</v>
      </c>
      <c r="AB151" s="50" t="s">
        <v>78</v>
      </c>
      <c r="AC151" s="51" t="s">
        <v>621</v>
      </c>
      <c r="AD151" s="50" t="s">
        <v>204</v>
      </c>
      <c r="AE151" s="50"/>
      <c r="AF151" s="50"/>
    </row>
    <row r="152" spans="1:32" s="12" customFormat="1" ht="24.95" customHeight="1">
      <c r="A152" s="28">
        <v>150</v>
      </c>
      <c r="B152" s="66" t="s">
        <v>945</v>
      </c>
      <c r="C152" s="12" t="s">
        <v>12</v>
      </c>
      <c r="D152" s="12">
        <v>33</v>
      </c>
      <c r="E152" s="12" t="s">
        <v>13</v>
      </c>
      <c r="G152" s="45">
        <v>7</v>
      </c>
      <c r="H152" s="11" t="s">
        <v>937</v>
      </c>
      <c r="I152" s="13" t="s">
        <v>54</v>
      </c>
      <c r="J152" s="30" t="s">
        <v>40</v>
      </c>
      <c r="K152" s="24" t="s">
        <v>941</v>
      </c>
      <c r="L152" s="13" t="s">
        <v>30</v>
      </c>
      <c r="M152" s="37"/>
      <c r="N152" s="37"/>
      <c r="O152" s="37" t="s">
        <v>56</v>
      </c>
      <c r="P152" s="37"/>
      <c r="Q152" s="37"/>
      <c r="R152" s="37"/>
      <c r="S152" s="11" t="s">
        <v>55</v>
      </c>
      <c r="T152" s="12" t="s">
        <v>27</v>
      </c>
      <c r="U152" s="12" t="s">
        <v>29</v>
      </c>
      <c r="V152" s="12" t="s">
        <v>901</v>
      </c>
      <c r="W152" s="40" t="s">
        <v>902</v>
      </c>
      <c r="X152" s="50" t="s">
        <v>952</v>
      </c>
      <c r="Y152" s="40" t="s">
        <v>291</v>
      </c>
      <c r="Z152" s="50"/>
      <c r="AA152" s="40" t="s">
        <v>91</v>
      </c>
      <c r="AB152" s="50" t="s">
        <v>78</v>
      </c>
      <c r="AC152" s="51" t="s">
        <v>599</v>
      </c>
      <c r="AD152" s="40" t="s">
        <v>953</v>
      </c>
      <c r="AE152" s="50"/>
      <c r="AF152" s="50"/>
    </row>
    <row r="153" spans="1:32" s="12" customFormat="1" ht="24.95" customHeight="1">
      <c r="A153" s="28">
        <v>151</v>
      </c>
      <c r="B153" s="66" t="s">
        <v>946</v>
      </c>
      <c r="C153" s="12" t="s">
        <v>12</v>
      </c>
      <c r="D153" s="12">
        <v>40</v>
      </c>
      <c r="E153" s="12" t="s">
        <v>13</v>
      </c>
      <c r="G153" s="45">
        <v>8</v>
      </c>
      <c r="H153" s="11" t="s">
        <v>938</v>
      </c>
      <c r="I153" s="13" t="s">
        <v>38</v>
      </c>
      <c r="J153" s="30" t="s">
        <v>40</v>
      </c>
      <c r="K153" s="24" t="s">
        <v>941</v>
      </c>
      <c r="L153" s="13" t="s">
        <v>64</v>
      </c>
      <c r="M153" s="37"/>
      <c r="N153" s="37"/>
      <c r="O153" s="37" t="s">
        <v>56</v>
      </c>
      <c r="P153" s="37"/>
      <c r="Q153" s="37"/>
      <c r="R153" s="37"/>
      <c r="S153" s="11" t="s">
        <v>55</v>
      </c>
      <c r="T153" s="12" t="s">
        <v>27</v>
      </c>
      <c r="U153" s="12" t="s">
        <v>29</v>
      </c>
      <c r="V153" s="12" t="s">
        <v>901</v>
      </c>
      <c r="W153" s="40" t="s">
        <v>902</v>
      </c>
      <c r="X153" s="50" t="s">
        <v>965</v>
      </c>
      <c r="Y153" s="40" t="s">
        <v>76</v>
      </c>
      <c r="Z153" s="50"/>
      <c r="AA153" s="40" t="s">
        <v>964</v>
      </c>
      <c r="AB153" s="50" t="s">
        <v>78</v>
      </c>
      <c r="AC153" s="51" t="s">
        <v>401</v>
      </c>
      <c r="AD153" s="40" t="s">
        <v>953</v>
      </c>
      <c r="AE153" s="50"/>
      <c r="AF153" s="50"/>
    </row>
    <row r="154" spans="1:32" s="12" customFormat="1" ht="24.95" customHeight="1">
      <c r="A154" s="28">
        <v>152</v>
      </c>
      <c r="B154" s="66" t="s">
        <v>947</v>
      </c>
      <c r="C154" s="12" t="s">
        <v>12</v>
      </c>
      <c r="D154" s="12">
        <v>43</v>
      </c>
      <c r="E154" s="12" t="s">
        <v>11</v>
      </c>
      <c r="G154" s="45">
        <v>9</v>
      </c>
      <c r="H154" s="11" t="s">
        <v>939</v>
      </c>
      <c r="I154" s="13" t="s">
        <v>54</v>
      </c>
      <c r="J154" s="30" t="s">
        <v>40</v>
      </c>
      <c r="K154" s="24" t="s">
        <v>941</v>
      </c>
      <c r="L154" s="13" t="s">
        <v>30</v>
      </c>
      <c r="M154" s="37"/>
      <c r="N154" s="37"/>
      <c r="O154" s="37" t="s">
        <v>56</v>
      </c>
      <c r="P154" s="37"/>
      <c r="Q154" s="37"/>
      <c r="R154" s="37"/>
      <c r="S154" s="11" t="s">
        <v>55</v>
      </c>
      <c r="T154" s="12" t="s">
        <v>27</v>
      </c>
      <c r="U154" s="12" t="s">
        <v>29</v>
      </c>
      <c r="V154" s="12" t="s">
        <v>901</v>
      </c>
      <c r="W154" s="40" t="s">
        <v>902</v>
      </c>
      <c r="X154" s="50" t="s">
        <v>954</v>
      </c>
      <c r="Y154" s="40" t="s">
        <v>291</v>
      </c>
      <c r="Z154" s="50"/>
      <c r="AA154" s="40" t="s">
        <v>91</v>
      </c>
      <c r="AB154" s="50" t="s">
        <v>78</v>
      </c>
      <c r="AC154" s="51" t="s">
        <v>827</v>
      </c>
      <c r="AD154" s="40" t="s">
        <v>542</v>
      </c>
      <c r="AE154" s="50"/>
      <c r="AF154" s="50"/>
    </row>
    <row r="155" spans="1:32" s="12" customFormat="1" ht="24.95" customHeight="1">
      <c r="A155" s="28">
        <v>153</v>
      </c>
      <c r="B155" s="66" t="s">
        <v>970</v>
      </c>
      <c r="C155" s="12" t="s">
        <v>12</v>
      </c>
      <c r="D155" s="12">
        <v>42</v>
      </c>
      <c r="E155" s="12" t="s">
        <v>13</v>
      </c>
      <c r="G155" s="45">
        <v>10</v>
      </c>
      <c r="H155" s="11" t="s">
        <v>967</v>
      </c>
      <c r="I155" s="13" t="s">
        <v>54</v>
      </c>
      <c r="J155" s="30" t="s">
        <v>40</v>
      </c>
      <c r="K155" s="24" t="s">
        <v>969</v>
      </c>
      <c r="L155" s="13" t="s">
        <v>30</v>
      </c>
      <c r="M155" s="37"/>
      <c r="N155" s="37"/>
      <c r="O155" s="37" t="s">
        <v>56</v>
      </c>
      <c r="P155" s="37"/>
      <c r="Q155" s="37"/>
      <c r="R155" s="37"/>
      <c r="S155" s="11" t="s">
        <v>55</v>
      </c>
      <c r="T155" s="12" t="s">
        <v>27</v>
      </c>
      <c r="U155" s="12" t="s">
        <v>29</v>
      </c>
      <c r="V155" s="12" t="s">
        <v>814</v>
      </c>
      <c r="W155" s="40" t="s">
        <v>902</v>
      </c>
      <c r="X155" s="50" t="s">
        <v>311</v>
      </c>
      <c r="Y155" s="40" t="s">
        <v>291</v>
      </c>
      <c r="Z155" s="50"/>
      <c r="AA155" s="40" t="s">
        <v>976</v>
      </c>
      <c r="AB155" s="50" t="s">
        <v>78</v>
      </c>
      <c r="AC155" s="51" t="s">
        <v>977</v>
      </c>
      <c r="AD155" s="40" t="s">
        <v>542</v>
      </c>
      <c r="AE155" s="50"/>
      <c r="AF155" s="50"/>
    </row>
    <row r="156" spans="1:32" s="12" customFormat="1" ht="24.95" customHeight="1">
      <c r="A156" s="28">
        <v>154</v>
      </c>
      <c r="B156" s="66" t="s">
        <v>971</v>
      </c>
      <c r="C156" s="12" t="s">
        <v>12</v>
      </c>
      <c r="D156" s="12">
        <v>51</v>
      </c>
      <c r="E156" s="12" t="s">
        <v>13</v>
      </c>
      <c r="G156" s="45">
        <v>11</v>
      </c>
      <c r="H156" s="11" t="s">
        <v>968</v>
      </c>
      <c r="I156" s="13" t="s">
        <v>38</v>
      </c>
      <c r="J156" s="30" t="s">
        <v>40</v>
      </c>
      <c r="K156" s="24" t="s">
        <v>969</v>
      </c>
      <c r="L156" s="13" t="s">
        <v>64</v>
      </c>
      <c r="M156" s="37"/>
      <c r="N156" s="37"/>
      <c r="O156" s="37" t="s">
        <v>56</v>
      </c>
      <c r="P156" s="37"/>
      <c r="Q156" s="37"/>
      <c r="R156" s="37"/>
      <c r="S156" s="11" t="s">
        <v>55</v>
      </c>
      <c r="T156" s="12" t="s">
        <v>27</v>
      </c>
      <c r="U156" s="12" t="s">
        <v>29</v>
      </c>
      <c r="V156" s="12" t="s">
        <v>814</v>
      </c>
      <c r="W156" s="40" t="s">
        <v>902</v>
      </c>
      <c r="X156" s="50" t="s">
        <v>980</v>
      </c>
      <c r="Y156" s="40" t="s">
        <v>978</v>
      </c>
      <c r="Z156" s="50"/>
      <c r="AA156" s="40" t="s">
        <v>979</v>
      </c>
      <c r="AB156" s="50" t="s">
        <v>78</v>
      </c>
      <c r="AC156" s="51" t="s">
        <v>981</v>
      </c>
      <c r="AD156" s="50" t="s">
        <v>982</v>
      </c>
      <c r="AE156" s="50"/>
      <c r="AF156" s="50"/>
    </row>
    <row r="157" spans="1:32" s="12" customFormat="1" ht="24.95" customHeight="1">
      <c r="A157" s="28">
        <v>155</v>
      </c>
      <c r="B157" s="66" t="s">
        <v>972</v>
      </c>
      <c r="C157" s="12" t="s">
        <v>12</v>
      </c>
      <c r="D157" s="12">
        <v>62</v>
      </c>
      <c r="E157" s="12" t="s">
        <v>13</v>
      </c>
      <c r="G157" s="45">
        <v>12</v>
      </c>
      <c r="H157" s="11" t="s">
        <v>973</v>
      </c>
      <c r="I157" s="13" t="s">
        <v>38</v>
      </c>
      <c r="J157" s="30" t="s">
        <v>40</v>
      </c>
      <c r="K157" s="24" t="s">
        <v>969</v>
      </c>
      <c r="L157" s="13" t="s">
        <v>64</v>
      </c>
      <c r="M157" s="37"/>
      <c r="N157" s="37"/>
      <c r="O157" s="37" t="s">
        <v>56</v>
      </c>
      <c r="P157" s="37"/>
      <c r="Q157" s="37"/>
      <c r="R157" s="37"/>
      <c r="S157" s="11" t="s">
        <v>55</v>
      </c>
      <c r="T157" s="12" t="s">
        <v>27</v>
      </c>
      <c r="U157" s="12" t="s">
        <v>29</v>
      </c>
      <c r="V157" s="12" t="s">
        <v>814</v>
      </c>
      <c r="W157" s="40" t="s">
        <v>726</v>
      </c>
      <c r="X157" s="50" t="s">
        <v>983</v>
      </c>
      <c r="Y157" s="40" t="s">
        <v>984</v>
      </c>
      <c r="Z157" s="50"/>
      <c r="AA157" s="40" t="s">
        <v>985</v>
      </c>
      <c r="AB157" s="50" t="s">
        <v>78</v>
      </c>
      <c r="AC157" s="51" t="s">
        <v>986</v>
      </c>
      <c r="AD157" s="40" t="s">
        <v>69</v>
      </c>
      <c r="AE157" s="50"/>
      <c r="AF157" s="50"/>
    </row>
    <row r="158" spans="1:32" s="12" customFormat="1" ht="24.95" customHeight="1">
      <c r="A158" s="28">
        <v>156</v>
      </c>
      <c r="B158" s="66" t="s">
        <v>975</v>
      </c>
      <c r="C158" s="12" t="s">
        <v>12</v>
      </c>
      <c r="D158" s="12">
        <v>73</v>
      </c>
      <c r="E158" s="12" t="s">
        <v>13</v>
      </c>
      <c r="G158" s="45">
        <v>13</v>
      </c>
      <c r="H158" s="11" t="s">
        <v>974</v>
      </c>
      <c r="I158" s="13" t="s">
        <v>54</v>
      </c>
      <c r="J158" s="30" t="s">
        <v>40</v>
      </c>
      <c r="K158" s="24" t="s">
        <v>969</v>
      </c>
      <c r="L158" s="13" t="s">
        <v>30</v>
      </c>
      <c r="M158" s="37"/>
      <c r="N158" s="37"/>
      <c r="O158" s="37" t="s">
        <v>56</v>
      </c>
      <c r="P158" s="37"/>
      <c r="Q158" s="37"/>
      <c r="R158" s="37"/>
      <c r="S158" s="11" t="s">
        <v>55</v>
      </c>
      <c r="T158" s="12" t="s">
        <v>27</v>
      </c>
      <c r="U158" s="12" t="s">
        <v>29</v>
      </c>
      <c r="V158" s="12" t="s">
        <v>814</v>
      </c>
      <c r="W158" s="40" t="s">
        <v>902</v>
      </c>
      <c r="X158" s="50" t="s">
        <v>988</v>
      </c>
      <c r="Y158" s="50" t="s">
        <v>987</v>
      </c>
      <c r="Z158" s="50"/>
      <c r="AA158" s="40" t="s">
        <v>989</v>
      </c>
      <c r="AB158" s="50" t="s">
        <v>78</v>
      </c>
      <c r="AC158" s="51" t="s">
        <v>71</v>
      </c>
      <c r="AD158" s="40" t="s">
        <v>92</v>
      </c>
      <c r="AE158" s="50"/>
      <c r="AF158" s="50"/>
    </row>
    <row r="159" spans="1:32" s="12" customFormat="1" ht="24.95" customHeight="1">
      <c r="A159" s="28">
        <v>157</v>
      </c>
      <c r="B159" s="66" t="s">
        <v>990</v>
      </c>
      <c r="C159" s="12" t="s">
        <v>12</v>
      </c>
      <c r="D159" s="12">
        <v>55</v>
      </c>
      <c r="E159" s="12" t="s">
        <v>11</v>
      </c>
      <c r="G159" s="45">
        <v>14</v>
      </c>
      <c r="H159" s="11" t="s">
        <v>991</v>
      </c>
      <c r="I159" s="13" t="s">
        <v>54</v>
      </c>
      <c r="J159" s="30" t="s">
        <v>40</v>
      </c>
      <c r="K159" s="24" t="s">
        <v>992</v>
      </c>
      <c r="L159" s="13" t="s">
        <v>30</v>
      </c>
      <c r="M159" s="37"/>
      <c r="N159" s="37"/>
      <c r="O159" s="37" t="s">
        <v>56</v>
      </c>
      <c r="P159" s="37"/>
      <c r="Q159" s="37"/>
      <c r="R159" s="37"/>
      <c r="S159" s="11" t="s">
        <v>55</v>
      </c>
      <c r="T159" s="12" t="s">
        <v>27</v>
      </c>
      <c r="U159" s="12" t="s">
        <v>29</v>
      </c>
      <c r="V159" s="12" t="s">
        <v>814</v>
      </c>
      <c r="W159" s="40" t="s">
        <v>902</v>
      </c>
      <c r="X159" s="50" t="s">
        <v>993</v>
      </c>
      <c r="Y159" s="50" t="s">
        <v>994</v>
      </c>
      <c r="Z159" s="50"/>
      <c r="AA159" s="40" t="s">
        <v>411</v>
      </c>
      <c r="AB159" s="50" t="s">
        <v>28</v>
      </c>
      <c r="AC159" s="51" t="s">
        <v>95</v>
      </c>
      <c r="AD159" s="50" t="s">
        <v>995</v>
      </c>
      <c r="AE159" s="50"/>
      <c r="AF159" s="50"/>
    </row>
    <row r="160" spans="1:32" s="12" customFormat="1" ht="24.95" customHeight="1">
      <c r="A160" s="28">
        <v>158</v>
      </c>
      <c r="B160" s="66" t="s">
        <v>996</v>
      </c>
      <c r="C160" s="12" t="s">
        <v>12</v>
      </c>
      <c r="D160" s="12">
        <v>75</v>
      </c>
      <c r="E160" s="12" t="s">
        <v>11</v>
      </c>
      <c r="G160" s="45">
        <v>15</v>
      </c>
      <c r="H160" s="11" t="s">
        <v>997</v>
      </c>
      <c r="I160" s="13" t="s">
        <v>38</v>
      </c>
      <c r="J160" s="30" t="s">
        <v>40</v>
      </c>
      <c r="K160" s="24" t="s">
        <v>992</v>
      </c>
      <c r="L160" s="13" t="s">
        <v>64</v>
      </c>
      <c r="M160" s="37"/>
      <c r="N160" s="37"/>
      <c r="O160" s="37" t="s">
        <v>56</v>
      </c>
      <c r="P160" s="37"/>
      <c r="Q160" s="37"/>
      <c r="R160" s="37"/>
      <c r="S160" s="11" t="s">
        <v>55</v>
      </c>
      <c r="T160" s="12" t="s">
        <v>27</v>
      </c>
      <c r="U160" s="12" t="s">
        <v>29</v>
      </c>
      <c r="V160" s="12" t="s">
        <v>814</v>
      </c>
      <c r="W160" s="40" t="s">
        <v>902</v>
      </c>
      <c r="X160" s="50" t="s">
        <v>998</v>
      </c>
      <c r="Y160" s="40" t="s">
        <v>999</v>
      </c>
      <c r="Z160" s="50"/>
      <c r="AA160" s="40" t="s">
        <v>1000</v>
      </c>
      <c r="AB160" s="50" t="s">
        <v>28</v>
      </c>
      <c r="AC160" s="51" t="s">
        <v>599</v>
      </c>
      <c r="AD160" s="50" t="s">
        <v>995</v>
      </c>
      <c r="AE160" s="50"/>
      <c r="AF160" s="50"/>
    </row>
    <row r="161" spans="1:32" s="12" customFormat="1" ht="24.95" customHeight="1">
      <c r="A161" s="28">
        <v>159</v>
      </c>
      <c r="B161" s="66" t="s">
        <v>1003</v>
      </c>
      <c r="C161" s="12" t="s">
        <v>12</v>
      </c>
      <c r="D161" s="12">
        <v>56</v>
      </c>
      <c r="E161" s="12" t="s">
        <v>13</v>
      </c>
      <c r="G161" s="45">
        <v>16</v>
      </c>
      <c r="H161" s="11" t="s">
        <v>1002</v>
      </c>
      <c r="I161" s="13" t="s">
        <v>54</v>
      </c>
      <c r="J161" s="30" t="s">
        <v>40</v>
      </c>
      <c r="K161" s="24" t="s">
        <v>992</v>
      </c>
      <c r="L161" s="13" t="s">
        <v>30</v>
      </c>
      <c r="M161" s="37"/>
      <c r="N161" s="37"/>
      <c r="O161" s="37" t="s">
        <v>56</v>
      </c>
      <c r="P161" s="37"/>
      <c r="Q161" s="37"/>
      <c r="R161" s="37"/>
      <c r="S161" s="11" t="s">
        <v>55</v>
      </c>
      <c r="T161" s="12" t="s">
        <v>27</v>
      </c>
      <c r="U161" s="12" t="s">
        <v>29</v>
      </c>
      <c r="V161" s="12" t="s">
        <v>814</v>
      </c>
      <c r="W161" s="40" t="s">
        <v>902</v>
      </c>
      <c r="X161" s="50" t="s">
        <v>1009</v>
      </c>
      <c r="Y161" s="40" t="s">
        <v>999</v>
      </c>
      <c r="Z161" s="50"/>
      <c r="AA161" s="40" t="s">
        <v>1010</v>
      </c>
      <c r="AB161" s="50" t="s">
        <v>28</v>
      </c>
      <c r="AC161" s="51" t="s">
        <v>981</v>
      </c>
      <c r="AD161" s="40" t="s">
        <v>92</v>
      </c>
      <c r="AE161" s="50"/>
      <c r="AF161" s="50"/>
    </row>
    <row r="162" spans="1:32" s="12" customFormat="1" ht="24.95" customHeight="1">
      <c r="A162" s="28">
        <v>160</v>
      </c>
      <c r="B162" s="66" t="s">
        <v>1001</v>
      </c>
      <c r="C162" s="12" t="s">
        <v>12</v>
      </c>
      <c r="D162" s="12">
        <v>40</v>
      </c>
      <c r="E162" s="12" t="s">
        <v>13</v>
      </c>
      <c r="G162" s="45">
        <v>17</v>
      </c>
      <c r="H162" s="11" t="s">
        <v>1004</v>
      </c>
      <c r="I162" s="13" t="s">
        <v>38</v>
      </c>
      <c r="J162" s="30" t="s">
        <v>40</v>
      </c>
      <c r="K162" s="24" t="s">
        <v>992</v>
      </c>
      <c r="L162" s="13" t="s">
        <v>64</v>
      </c>
      <c r="M162" s="37"/>
      <c r="N162" s="37"/>
      <c r="O162" s="37" t="s">
        <v>56</v>
      </c>
      <c r="P162" s="37"/>
      <c r="Q162" s="37"/>
      <c r="R162" s="37"/>
      <c r="S162" s="11" t="s">
        <v>55</v>
      </c>
      <c r="T162" s="12" t="s">
        <v>27</v>
      </c>
      <c r="U162" s="12" t="s">
        <v>29</v>
      </c>
      <c r="V162" s="12" t="s">
        <v>814</v>
      </c>
      <c r="W162" s="40" t="s">
        <v>902</v>
      </c>
      <c r="X162" s="50" t="s">
        <v>1005</v>
      </c>
      <c r="Y162" s="40" t="s">
        <v>1006</v>
      </c>
      <c r="Z162" s="50"/>
      <c r="AA162" s="40" t="s">
        <v>1007</v>
      </c>
      <c r="AB162" s="50" t="s">
        <v>28</v>
      </c>
      <c r="AC162" s="51" t="s">
        <v>981</v>
      </c>
      <c r="AD162" s="40" t="s">
        <v>1008</v>
      </c>
      <c r="AE162" s="50"/>
      <c r="AF162" s="50"/>
    </row>
    <row r="163" spans="1:32" s="12" customFormat="1" ht="24.95" customHeight="1">
      <c r="A163" s="28">
        <v>161</v>
      </c>
      <c r="B163" s="66" t="s">
        <v>1020</v>
      </c>
      <c r="C163" s="12" t="s">
        <v>12</v>
      </c>
      <c r="D163" s="12">
        <v>65</v>
      </c>
      <c r="E163" s="12" t="s">
        <v>11</v>
      </c>
      <c r="G163" s="45">
        <v>18</v>
      </c>
      <c r="H163" s="11" t="s">
        <v>1012</v>
      </c>
      <c r="I163" s="13" t="s">
        <v>54</v>
      </c>
      <c r="J163" s="30" t="s">
        <v>40</v>
      </c>
      <c r="K163" s="24" t="s">
        <v>1013</v>
      </c>
      <c r="L163" s="13" t="s">
        <v>30</v>
      </c>
      <c r="M163" s="37"/>
      <c r="N163" s="37"/>
      <c r="O163" s="37" t="s">
        <v>56</v>
      </c>
      <c r="P163" s="37"/>
      <c r="Q163" s="37"/>
      <c r="R163" s="37"/>
      <c r="S163" s="11" t="s">
        <v>55</v>
      </c>
      <c r="T163" s="12" t="s">
        <v>27</v>
      </c>
      <c r="U163" s="12" t="s">
        <v>29</v>
      </c>
      <c r="V163" s="12" t="s">
        <v>814</v>
      </c>
      <c r="W163" s="40" t="s">
        <v>902</v>
      </c>
      <c r="X163" s="50" t="s">
        <v>1026</v>
      </c>
      <c r="Y163" s="40" t="s">
        <v>1027</v>
      </c>
      <c r="Z163" s="50"/>
      <c r="AA163" s="40" t="s">
        <v>1028</v>
      </c>
      <c r="AB163" s="50" t="s">
        <v>28</v>
      </c>
      <c r="AC163" s="51" t="s">
        <v>71</v>
      </c>
      <c r="AD163" s="40" t="s">
        <v>1029</v>
      </c>
      <c r="AE163" s="50"/>
      <c r="AF163" s="50"/>
    </row>
    <row r="164" spans="1:32" s="12" customFormat="1" ht="24.95" customHeight="1">
      <c r="A164" s="28">
        <v>162</v>
      </c>
      <c r="B164" s="66" t="s">
        <v>1021</v>
      </c>
      <c r="C164" s="12" t="s">
        <v>12</v>
      </c>
      <c r="D164" s="12">
        <v>48</v>
      </c>
      <c r="E164" s="12" t="s">
        <v>13</v>
      </c>
      <c r="G164" s="45">
        <v>19</v>
      </c>
      <c r="H164" s="12" t="s">
        <v>1014</v>
      </c>
      <c r="I164" s="13" t="s">
        <v>38</v>
      </c>
      <c r="J164" s="30" t="s">
        <v>40</v>
      </c>
      <c r="K164" s="24" t="s">
        <v>1013</v>
      </c>
      <c r="L164" s="13" t="s">
        <v>64</v>
      </c>
      <c r="O164" s="37" t="s">
        <v>56</v>
      </c>
      <c r="P164" s="37"/>
      <c r="S164" s="11" t="s">
        <v>55</v>
      </c>
      <c r="T164" s="12" t="s">
        <v>27</v>
      </c>
      <c r="U164" s="12" t="s">
        <v>29</v>
      </c>
      <c r="V164" s="12" t="s">
        <v>814</v>
      </c>
      <c r="W164" s="40" t="s">
        <v>902</v>
      </c>
      <c r="X164" s="50" t="s">
        <v>793</v>
      </c>
      <c r="Y164" s="40" t="s">
        <v>1030</v>
      </c>
      <c r="Z164" s="50"/>
      <c r="AA164" s="40" t="s">
        <v>1031</v>
      </c>
      <c r="AB164" s="50" t="s">
        <v>28</v>
      </c>
      <c r="AC164" s="51" t="s">
        <v>981</v>
      </c>
      <c r="AD164" s="40" t="s">
        <v>1032</v>
      </c>
      <c r="AE164" s="50"/>
      <c r="AF164" s="50"/>
    </row>
    <row r="165" spans="1:32" s="12" customFormat="1" ht="24.95" customHeight="1">
      <c r="A165" s="28">
        <v>163</v>
      </c>
      <c r="B165" s="66" t="s">
        <v>1019</v>
      </c>
      <c r="C165" s="12" t="s">
        <v>12</v>
      </c>
      <c r="D165" s="12">
        <v>72</v>
      </c>
      <c r="E165" s="12" t="s">
        <v>13</v>
      </c>
      <c r="G165" s="45">
        <v>20</v>
      </c>
      <c r="H165" s="11" t="s">
        <v>1016</v>
      </c>
      <c r="I165" s="13" t="s">
        <v>54</v>
      </c>
      <c r="J165" s="30" t="s">
        <v>40</v>
      </c>
      <c r="K165" s="24" t="s">
        <v>1013</v>
      </c>
      <c r="L165" s="13" t="s">
        <v>30</v>
      </c>
      <c r="M165" s="37"/>
      <c r="N165" s="37"/>
      <c r="O165" s="37" t="s">
        <v>56</v>
      </c>
      <c r="P165" s="37"/>
      <c r="Q165" s="37"/>
      <c r="R165" s="37"/>
      <c r="S165" s="11" t="s">
        <v>55</v>
      </c>
      <c r="T165" s="12" t="s">
        <v>27</v>
      </c>
      <c r="U165" s="12" t="s">
        <v>29</v>
      </c>
      <c r="V165" s="12" t="s">
        <v>814</v>
      </c>
      <c r="W165" s="40" t="s">
        <v>902</v>
      </c>
      <c r="X165" s="50" t="s">
        <v>1033</v>
      </c>
      <c r="Y165" s="40" t="s">
        <v>1034</v>
      </c>
      <c r="Z165" s="50"/>
      <c r="AA165" s="40" t="s">
        <v>1035</v>
      </c>
      <c r="AB165" s="50" t="s">
        <v>28</v>
      </c>
      <c r="AC165" s="51" t="s">
        <v>1036</v>
      </c>
      <c r="AD165" s="40" t="s">
        <v>1008</v>
      </c>
      <c r="AE165" s="50"/>
      <c r="AF165" s="50"/>
    </row>
    <row r="166" spans="1:32" s="12" customFormat="1" ht="24.95" customHeight="1">
      <c r="A166" s="28">
        <v>164</v>
      </c>
      <c r="B166" s="66" t="s">
        <v>1011</v>
      </c>
      <c r="C166" s="12" t="s">
        <v>12</v>
      </c>
      <c r="D166" s="12">
        <v>50</v>
      </c>
      <c r="E166" s="12" t="s">
        <v>13</v>
      </c>
      <c r="G166" s="45">
        <v>21</v>
      </c>
      <c r="H166" s="11" t="s">
        <v>1022</v>
      </c>
      <c r="I166" s="13" t="s">
        <v>54</v>
      </c>
      <c r="J166" s="30" t="s">
        <v>40</v>
      </c>
      <c r="K166" s="24" t="s">
        <v>1013</v>
      </c>
      <c r="L166" s="13" t="s">
        <v>30</v>
      </c>
      <c r="O166" s="12" t="s">
        <v>56</v>
      </c>
      <c r="S166" s="11" t="s">
        <v>55</v>
      </c>
      <c r="T166" s="12" t="s">
        <v>27</v>
      </c>
      <c r="U166" s="12" t="s">
        <v>29</v>
      </c>
      <c r="V166" s="12" t="s">
        <v>901</v>
      </c>
      <c r="W166" s="40" t="s">
        <v>902</v>
      </c>
      <c r="X166" s="50" t="s">
        <v>1023</v>
      </c>
      <c r="Y166" s="40" t="s">
        <v>1024</v>
      </c>
      <c r="Z166" s="50"/>
      <c r="AA166" s="40" t="s">
        <v>67</v>
      </c>
      <c r="AB166" s="50" t="s">
        <v>28</v>
      </c>
      <c r="AC166" s="51" t="s">
        <v>71</v>
      </c>
      <c r="AD166" s="50" t="s">
        <v>1025</v>
      </c>
      <c r="AE166" s="50"/>
      <c r="AF166" s="50"/>
    </row>
    <row r="167" spans="1:32" s="12" customFormat="1" ht="24.95" customHeight="1">
      <c r="A167" s="28">
        <v>165</v>
      </c>
      <c r="B167" s="66" t="s">
        <v>1018</v>
      </c>
      <c r="C167" s="12" t="s">
        <v>12</v>
      </c>
      <c r="D167" s="12">
        <v>40</v>
      </c>
      <c r="E167" s="12" t="s">
        <v>11</v>
      </c>
      <c r="G167" s="45">
        <v>22</v>
      </c>
      <c r="H167" s="11" t="s">
        <v>1037</v>
      </c>
      <c r="I167" s="13" t="s">
        <v>38</v>
      </c>
      <c r="J167" s="30" t="s">
        <v>40</v>
      </c>
      <c r="K167" s="24" t="s">
        <v>1013</v>
      </c>
      <c r="L167" s="13" t="s">
        <v>64</v>
      </c>
      <c r="M167" s="37"/>
      <c r="N167" s="37"/>
      <c r="O167" s="37" t="s">
        <v>56</v>
      </c>
      <c r="P167" s="37"/>
      <c r="Q167" s="37"/>
      <c r="R167" s="37"/>
      <c r="S167" s="11" t="s">
        <v>55</v>
      </c>
      <c r="T167" s="12" t="s">
        <v>27</v>
      </c>
      <c r="U167" s="12" t="s">
        <v>29</v>
      </c>
      <c r="V167" s="12" t="s">
        <v>901</v>
      </c>
      <c r="W167" s="40" t="s">
        <v>902</v>
      </c>
      <c r="X167" s="50" t="s">
        <v>1040</v>
      </c>
      <c r="Y167" s="40" t="s">
        <v>1041</v>
      </c>
      <c r="Z167" s="50"/>
      <c r="AA167" s="40" t="s">
        <v>738</v>
      </c>
      <c r="AB167" s="50" t="s">
        <v>28</v>
      </c>
      <c r="AC167" s="51" t="s">
        <v>95</v>
      </c>
      <c r="AD167" s="50" t="s">
        <v>1042</v>
      </c>
      <c r="AE167" s="50"/>
      <c r="AF167" s="50"/>
    </row>
    <row r="168" spans="1:32" s="12" customFormat="1" ht="24.95" customHeight="1">
      <c r="A168" s="28">
        <v>166</v>
      </c>
      <c r="B168" s="66" t="s">
        <v>1017</v>
      </c>
      <c r="C168" s="12" t="s">
        <v>12</v>
      </c>
      <c r="D168" s="12">
        <v>60</v>
      </c>
      <c r="E168" s="12" t="s">
        <v>11</v>
      </c>
      <c r="G168" s="45">
        <v>23</v>
      </c>
      <c r="H168" s="11" t="s">
        <v>1038</v>
      </c>
      <c r="I168" s="13" t="s">
        <v>38</v>
      </c>
      <c r="J168" s="30" t="s">
        <v>40</v>
      </c>
      <c r="K168" s="24" t="s">
        <v>1013</v>
      </c>
      <c r="L168" s="13" t="s">
        <v>64</v>
      </c>
      <c r="M168" s="37"/>
      <c r="N168" s="37"/>
      <c r="O168" s="37" t="s">
        <v>56</v>
      </c>
      <c r="P168" s="37"/>
      <c r="Q168" s="37"/>
      <c r="R168" s="37"/>
      <c r="S168" s="11" t="s">
        <v>55</v>
      </c>
      <c r="T168" s="12" t="s">
        <v>27</v>
      </c>
      <c r="U168" s="12" t="s">
        <v>29</v>
      </c>
      <c r="V168" s="12" t="s">
        <v>901</v>
      </c>
      <c r="W168" s="40" t="s">
        <v>902</v>
      </c>
      <c r="X168" s="50" t="s">
        <v>1043</v>
      </c>
      <c r="Y168" s="40" t="s">
        <v>1044</v>
      </c>
      <c r="Z168" s="50"/>
      <c r="AA168" s="40" t="s">
        <v>1045</v>
      </c>
      <c r="AB168" s="50" t="s">
        <v>28</v>
      </c>
      <c r="AC168" s="51" t="s">
        <v>95</v>
      </c>
      <c r="AD168" s="50" t="s">
        <v>1042</v>
      </c>
      <c r="AE168" s="50"/>
      <c r="AF168" s="50"/>
    </row>
    <row r="169" spans="1:32" s="12" customFormat="1" ht="24.95" customHeight="1">
      <c r="A169" s="28">
        <v>167</v>
      </c>
      <c r="B169" s="66" t="s">
        <v>1015</v>
      </c>
      <c r="C169" s="12" t="s">
        <v>12</v>
      </c>
      <c r="D169" s="12">
        <v>45</v>
      </c>
      <c r="E169" s="12" t="s">
        <v>13</v>
      </c>
      <c r="G169" s="45">
        <v>24</v>
      </c>
      <c r="H169" s="11" t="s">
        <v>1039</v>
      </c>
      <c r="I169" s="13" t="s">
        <v>38</v>
      </c>
      <c r="J169" s="30" t="s">
        <v>40</v>
      </c>
      <c r="K169" s="24" t="s">
        <v>1013</v>
      </c>
      <c r="L169" s="13" t="s">
        <v>64</v>
      </c>
      <c r="M169" s="37"/>
      <c r="O169" s="37" t="s">
        <v>56</v>
      </c>
      <c r="P169" s="37"/>
      <c r="Q169" s="37"/>
      <c r="R169" s="37"/>
      <c r="S169" s="11" t="s">
        <v>55</v>
      </c>
      <c r="T169" s="12" t="s">
        <v>27</v>
      </c>
      <c r="U169" s="12" t="s">
        <v>29</v>
      </c>
      <c r="V169" s="12" t="s">
        <v>901</v>
      </c>
      <c r="W169" s="40" t="s">
        <v>902</v>
      </c>
      <c r="X169" s="50" t="s">
        <v>808</v>
      </c>
      <c r="Y169" s="40" t="s">
        <v>374</v>
      </c>
      <c r="Z169" s="50"/>
      <c r="AA169" s="40" t="s">
        <v>67</v>
      </c>
      <c r="AB169" s="50" t="s">
        <v>28</v>
      </c>
      <c r="AC169" s="51" t="s">
        <v>621</v>
      </c>
      <c r="AD169" s="40" t="s">
        <v>1032</v>
      </c>
      <c r="AE169" s="50"/>
      <c r="AF169" s="50"/>
    </row>
    <row r="170" spans="1:32" s="12" customFormat="1" ht="24.95" customHeight="1">
      <c r="A170" s="28">
        <v>168</v>
      </c>
      <c r="B170" s="66" t="s">
        <v>1046</v>
      </c>
      <c r="C170" s="12" t="s">
        <v>12</v>
      </c>
      <c r="D170" s="12">
        <v>45</v>
      </c>
      <c r="E170" s="12" t="s">
        <v>11</v>
      </c>
      <c r="G170" s="45">
        <v>25</v>
      </c>
      <c r="H170" s="11" t="s">
        <v>1047</v>
      </c>
      <c r="I170" s="13" t="s">
        <v>54</v>
      </c>
      <c r="J170" s="12" t="s">
        <v>40</v>
      </c>
      <c r="K170" s="24" t="s">
        <v>1050</v>
      </c>
      <c r="L170" s="13" t="s">
        <v>30</v>
      </c>
      <c r="N170" s="37"/>
      <c r="O170" s="37" t="s">
        <v>56</v>
      </c>
      <c r="P170" s="37"/>
      <c r="Q170" s="37"/>
      <c r="R170" s="37"/>
      <c r="S170" s="11" t="s">
        <v>55</v>
      </c>
      <c r="T170" s="12" t="s">
        <v>27</v>
      </c>
      <c r="U170" s="12" t="s">
        <v>29</v>
      </c>
      <c r="V170" s="12" t="s">
        <v>901</v>
      </c>
      <c r="W170" s="40" t="s">
        <v>902</v>
      </c>
      <c r="X170" s="50" t="s">
        <v>311</v>
      </c>
      <c r="Y170" s="40" t="s">
        <v>76</v>
      </c>
      <c r="Z170" s="50"/>
      <c r="AA170" s="40" t="s">
        <v>1048</v>
      </c>
      <c r="AB170" s="50" t="s">
        <v>28</v>
      </c>
      <c r="AC170" s="51" t="s">
        <v>827</v>
      </c>
      <c r="AD170" s="40" t="s">
        <v>1008</v>
      </c>
      <c r="AE170" s="50"/>
      <c r="AF170" s="50"/>
    </row>
    <row r="171" spans="1:32" s="12" customFormat="1" ht="24.95" customHeight="1">
      <c r="A171" s="28">
        <v>169</v>
      </c>
      <c r="B171" s="66" t="s">
        <v>1051</v>
      </c>
      <c r="C171" s="12" t="s">
        <v>12</v>
      </c>
      <c r="D171" s="12">
        <v>55</v>
      </c>
      <c r="E171" s="12" t="s">
        <v>13</v>
      </c>
      <c r="G171" s="45">
        <v>26</v>
      </c>
      <c r="H171" s="11" t="s">
        <v>1049</v>
      </c>
      <c r="I171" s="13" t="s">
        <v>54</v>
      </c>
      <c r="J171" s="30" t="s">
        <v>40</v>
      </c>
      <c r="K171" s="24" t="s">
        <v>1050</v>
      </c>
      <c r="L171" s="13" t="s">
        <v>30</v>
      </c>
      <c r="M171" s="37"/>
      <c r="N171" s="37"/>
      <c r="O171" s="37" t="s">
        <v>56</v>
      </c>
      <c r="P171" s="37"/>
      <c r="Q171" s="37"/>
      <c r="R171" s="37"/>
      <c r="S171" s="11" t="s">
        <v>55</v>
      </c>
      <c r="T171" s="12" t="s">
        <v>27</v>
      </c>
      <c r="U171" s="12" t="s">
        <v>29</v>
      </c>
      <c r="V171" s="12" t="s">
        <v>901</v>
      </c>
      <c r="W171" s="40" t="s">
        <v>902</v>
      </c>
      <c r="X171" s="50" t="s">
        <v>1052</v>
      </c>
      <c r="Y171" s="40" t="s">
        <v>1053</v>
      </c>
      <c r="Z171" s="50"/>
      <c r="AA171" s="40" t="s">
        <v>1055</v>
      </c>
      <c r="AB171" s="50" t="s">
        <v>28</v>
      </c>
      <c r="AC171" s="51" t="s">
        <v>71</v>
      </c>
      <c r="AD171" s="50" t="s">
        <v>1054</v>
      </c>
      <c r="AE171" s="50"/>
      <c r="AF171" s="50"/>
    </row>
    <row r="172" spans="1:32" s="12" customFormat="1" ht="24.95" customHeight="1">
      <c r="A172" s="28">
        <v>170</v>
      </c>
      <c r="B172" s="66" t="s">
        <v>1056</v>
      </c>
      <c r="C172" s="12" t="s">
        <v>12</v>
      </c>
      <c r="D172" s="12">
        <v>70</v>
      </c>
      <c r="E172" s="12" t="s">
        <v>13</v>
      </c>
      <c r="G172" s="45">
        <v>27</v>
      </c>
      <c r="H172" s="11" t="s">
        <v>1057</v>
      </c>
      <c r="I172" s="13" t="s">
        <v>54</v>
      </c>
      <c r="J172" s="30" t="s">
        <v>40</v>
      </c>
      <c r="K172" s="24" t="s">
        <v>1058</v>
      </c>
      <c r="L172" s="13" t="s">
        <v>30</v>
      </c>
      <c r="M172" s="37"/>
      <c r="N172" s="37"/>
      <c r="O172" s="37" t="s">
        <v>56</v>
      </c>
      <c r="P172" s="37"/>
      <c r="Q172" s="37"/>
      <c r="R172" s="37"/>
      <c r="S172" s="11" t="s">
        <v>55</v>
      </c>
      <c r="T172" s="12" t="s">
        <v>27</v>
      </c>
      <c r="U172" s="12" t="s">
        <v>29</v>
      </c>
      <c r="V172" s="12" t="s">
        <v>901</v>
      </c>
      <c r="W172" s="40" t="s">
        <v>902</v>
      </c>
      <c r="X172" s="50" t="s">
        <v>1061</v>
      </c>
      <c r="Y172" s="40" t="s">
        <v>1062</v>
      </c>
      <c r="Z172" s="50"/>
      <c r="AA172" s="40" t="s">
        <v>522</v>
      </c>
      <c r="AB172" s="50" t="s">
        <v>28</v>
      </c>
      <c r="AC172" s="51" t="s">
        <v>71</v>
      </c>
      <c r="AD172" s="40" t="s">
        <v>69</v>
      </c>
      <c r="AE172" s="50"/>
      <c r="AF172" s="50"/>
    </row>
    <row r="173" spans="1:32" s="12" customFormat="1" ht="24.95" customHeight="1">
      <c r="A173" s="28">
        <v>171</v>
      </c>
      <c r="B173" s="66" t="s">
        <v>1059</v>
      </c>
      <c r="C173" s="12" t="s">
        <v>12</v>
      </c>
      <c r="D173" s="12">
        <v>48</v>
      </c>
      <c r="E173" s="12" t="s">
        <v>13</v>
      </c>
      <c r="G173" s="45">
        <v>28</v>
      </c>
      <c r="H173" s="11" t="s">
        <v>1060</v>
      </c>
      <c r="I173" s="13" t="s">
        <v>54</v>
      </c>
      <c r="J173" s="30" t="s">
        <v>40</v>
      </c>
      <c r="K173" s="24" t="s">
        <v>1058</v>
      </c>
      <c r="L173" s="13" t="s">
        <v>30</v>
      </c>
      <c r="M173" s="37"/>
      <c r="N173" s="37"/>
      <c r="O173" s="37" t="s">
        <v>56</v>
      </c>
      <c r="P173" s="37"/>
      <c r="Q173" s="37"/>
      <c r="R173" s="37"/>
      <c r="S173" s="11" t="s">
        <v>55</v>
      </c>
      <c r="T173" s="12" t="s">
        <v>27</v>
      </c>
      <c r="U173" s="12" t="s">
        <v>29</v>
      </c>
      <c r="V173" s="12" t="s">
        <v>901</v>
      </c>
      <c r="W173" s="40" t="s">
        <v>902</v>
      </c>
      <c r="X173" s="50" t="s">
        <v>808</v>
      </c>
      <c r="Y173" s="40" t="s">
        <v>1063</v>
      </c>
      <c r="Z173" s="50"/>
      <c r="AA173" s="40" t="s">
        <v>1064</v>
      </c>
      <c r="AB173" s="50" t="s">
        <v>78</v>
      </c>
      <c r="AC173" s="51" t="s">
        <v>95</v>
      </c>
      <c r="AD173" s="40" t="s">
        <v>467</v>
      </c>
      <c r="AE173" s="50"/>
      <c r="AF173" s="50"/>
    </row>
    <row r="174" spans="1:32" s="12" customFormat="1" ht="24.95" customHeight="1">
      <c r="A174" s="28">
        <v>172</v>
      </c>
      <c r="B174" s="66" t="s">
        <v>1067</v>
      </c>
      <c r="C174" s="12" t="s">
        <v>12</v>
      </c>
      <c r="D174" s="12">
        <v>42</v>
      </c>
      <c r="E174" s="12" t="s">
        <v>11</v>
      </c>
      <c r="G174" s="45">
        <v>29</v>
      </c>
      <c r="H174" s="11" t="s">
        <v>1066</v>
      </c>
      <c r="I174" s="13" t="s">
        <v>54</v>
      </c>
      <c r="J174" s="12" t="s">
        <v>40</v>
      </c>
      <c r="K174" s="24" t="s">
        <v>1058</v>
      </c>
      <c r="L174" s="13" t="s">
        <v>30</v>
      </c>
      <c r="N174" s="37"/>
      <c r="O174" s="37" t="s">
        <v>56</v>
      </c>
      <c r="P174" s="37"/>
      <c r="Q174" s="37"/>
      <c r="R174" s="37"/>
      <c r="S174" s="11" t="s">
        <v>55</v>
      </c>
      <c r="T174" s="12" t="s">
        <v>27</v>
      </c>
      <c r="U174" s="12" t="s">
        <v>29</v>
      </c>
      <c r="V174" s="12" t="s">
        <v>901</v>
      </c>
      <c r="W174" s="40" t="s">
        <v>902</v>
      </c>
      <c r="X174" s="50" t="s">
        <v>1071</v>
      </c>
      <c r="Y174" s="40" t="s">
        <v>76</v>
      </c>
      <c r="Z174" s="50"/>
      <c r="AA174" s="40" t="s">
        <v>1070</v>
      </c>
      <c r="AB174" s="50" t="s">
        <v>78</v>
      </c>
      <c r="AC174" s="51" t="s">
        <v>1069</v>
      </c>
      <c r="AD174" s="40" t="s">
        <v>1008</v>
      </c>
      <c r="AE174" s="50"/>
      <c r="AF174" s="50"/>
    </row>
    <row r="175" spans="1:32" s="12" customFormat="1" ht="24.95" customHeight="1">
      <c r="A175" s="28">
        <v>173</v>
      </c>
      <c r="B175" s="66" t="s">
        <v>1065</v>
      </c>
      <c r="C175" s="12" t="s">
        <v>12</v>
      </c>
      <c r="D175" s="12">
        <v>72</v>
      </c>
      <c r="E175" s="12" t="s">
        <v>13</v>
      </c>
      <c r="G175" s="45">
        <v>30</v>
      </c>
      <c r="H175" s="11" t="s">
        <v>1068</v>
      </c>
      <c r="I175" s="13" t="s">
        <v>54</v>
      </c>
      <c r="J175" s="30" t="s">
        <v>40</v>
      </c>
      <c r="K175" s="24" t="s">
        <v>1058</v>
      </c>
      <c r="L175" s="13" t="s">
        <v>30</v>
      </c>
      <c r="M175" s="37"/>
      <c r="N175" s="37"/>
      <c r="O175" s="37" t="s">
        <v>56</v>
      </c>
      <c r="P175" s="37"/>
      <c r="Q175" s="37"/>
      <c r="R175" s="37"/>
      <c r="S175" s="11" t="s">
        <v>55</v>
      </c>
      <c r="T175" s="12" t="s">
        <v>27</v>
      </c>
      <c r="U175" s="12" t="s">
        <v>29</v>
      </c>
      <c r="V175" s="12" t="s">
        <v>901</v>
      </c>
      <c r="W175" s="40" t="s">
        <v>902</v>
      </c>
      <c r="X175" s="50" t="s">
        <v>1072</v>
      </c>
      <c r="Y175" s="40" t="s">
        <v>76</v>
      </c>
      <c r="Z175" s="50"/>
      <c r="AA175" s="40" t="s">
        <v>1073</v>
      </c>
      <c r="AB175" s="50" t="s">
        <v>78</v>
      </c>
      <c r="AC175" s="51" t="s">
        <v>1074</v>
      </c>
      <c r="AD175" s="40" t="s">
        <v>1008</v>
      </c>
      <c r="AE175" s="50"/>
      <c r="AF175" s="50"/>
    </row>
    <row r="176" spans="1:32" s="12" customFormat="1" ht="24.95" customHeight="1">
      <c r="A176" s="28">
        <v>174</v>
      </c>
      <c r="B176" s="66" t="s">
        <v>1075</v>
      </c>
      <c r="C176" s="12" t="s">
        <v>12</v>
      </c>
      <c r="D176" s="12">
        <v>56</v>
      </c>
      <c r="E176" s="12" t="s">
        <v>13</v>
      </c>
      <c r="G176" s="45">
        <v>31</v>
      </c>
      <c r="H176" s="11" t="s">
        <v>1076</v>
      </c>
      <c r="I176" s="13" t="s">
        <v>54</v>
      </c>
      <c r="J176" s="30" t="s">
        <v>40</v>
      </c>
      <c r="K176" s="24" t="s">
        <v>1077</v>
      </c>
      <c r="L176" s="13" t="s">
        <v>30</v>
      </c>
      <c r="M176" s="37"/>
      <c r="N176" s="37"/>
      <c r="O176" s="37" t="s">
        <v>56</v>
      </c>
      <c r="P176" s="37"/>
      <c r="Q176" s="37"/>
      <c r="R176" s="37"/>
      <c r="S176" s="11" t="s">
        <v>55</v>
      </c>
      <c r="T176" s="12" t="s">
        <v>27</v>
      </c>
      <c r="U176" s="12" t="s">
        <v>29</v>
      </c>
      <c r="V176" s="12" t="s">
        <v>901</v>
      </c>
      <c r="W176" s="40" t="s">
        <v>902</v>
      </c>
      <c r="X176" s="50" t="s">
        <v>1087</v>
      </c>
      <c r="Y176" s="40" t="s">
        <v>1078</v>
      </c>
      <c r="Z176" s="50"/>
      <c r="AA176" s="40" t="s">
        <v>1079</v>
      </c>
      <c r="AB176" s="50" t="s">
        <v>78</v>
      </c>
      <c r="AC176" s="51" t="s">
        <v>71</v>
      </c>
      <c r="AD176" s="50" t="s">
        <v>1080</v>
      </c>
      <c r="AE176" s="50"/>
      <c r="AF176" s="50"/>
    </row>
    <row r="177" spans="1:32" s="12" customFormat="1" ht="24.95" customHeight="1">
      <c r="A177" s="28">
        <v>175</v>
      </c>
      <c r="B177" s="66" t="s">
        <v>1081</v>
      </c>
      <c r="C177" s="12" t="s">
        <v>12</v>
      </c>
      <c r="D177" s="12">
        <v>48</v>
      </c>
      <c r="E177" s="12" t="s">
        <v>13</v>
      </c>
      <c r="G177" s="45">
        <v>32</v>
      </c>
      <c r="H177" s="11" t="s">
        <v>1082</v>
      </c>
      <c r="I177" s="13" t="s">
        <v>54</v>
      </c>
      <c r="J177" s="30" t="s">
        <v>40</v>
      </c>
      <c r="K177" s="24" t="s">
        <v>1077</v>
      </c>
      <c r="L177" s="13" t="s">
        <v>30</v>
      </c>
      <c r="M177" s="37"/>
      <c r="N177" s="37"/>
      <c r="O177" s="37" t="s">
        <v>56</v>
      </c>
      <c r="P177" s="37"/>
      <c r="Q177" s="37"/>
      <c r="R177" s="37"/>
      <c r="S177" s="11" t="s">
        <v>55</v>
      </c>
      <c r="T177" s="12" t="s">
        <v>27</v>
      </c>
      <c r="U177" s="12" t="s">
        <v>29</v>
      </c>
      <c r="V177" s="12" t="s">
        <v>901</v>
      </c>
      <c r="W177" s="40" t="s">
        <v>902</v>
      </c>
      <c r="X177" s="50" t="s">
        <v>1085</v>
      </c>
      <c r="Y177" s="40" t="s">
        <v>76</v>
      </c>
      <c r="Z177" s="50"/>
      <c r="AA177" s="40" t="s">
        <v>1086</v>
      </c>
      <c r="AB177" s="50" t="s">
        <v>28</v>
      </c>
      <c r="AC177" s="51" t="s">
        <v>621</v>
      </c>
      <c r="AD177" s="50" t="s">
        <v>1042</v>
      </c>
      <c r="AE177" s="50"/>
      <c r="AF177" s="50"/>
    </row>
    <row r="178" spans="1:32" s="12" customFormat="1" ht="24.95" customHeight="1">
      <c r="A178" s="28">
        <v>176</v>
      </c>
      <c r="B178" s="66" t="s">
        <v>1083</v>
      </c>
      <c r="C178" s="12" t="s">
        <v>12</v>
      </c>
      <c r="D178" s="12">
        <v>38</v>
      </c>
      <c r="E178" s="12" t="s">
        <v>13</v>
      </c>
      <c r="G178" s="45">
        <v>33</v>
      </c>
      <c r="H178" s="11" t="s">
        <v>1084</v>
      </c>
      <c r="I178" s="13" t="s">
        <v>38</v>
      </c>
      <c r="J178" s="30" t="s">
        <v>40</v>
      </c>
      <c r="K178" s="24" t="s">
        <v>1077</v>
      </c>
      <c r="L178" s="13" t="s">
        <v>64</v>
      </c>
      <c r="M178" s="37"/>
      <c r="N178" s="37"/>
      <c r="O178" s="37" t="s">
        <v>56</v>
      </c>
      <c r="P178" s="37"/>
      <c r="Q178" s="37"/>
      <c r="R178" s="37"/>
      <c r="S178" s="11" t="s">
        <v>55</v>
      </c>
      <c r="T178" s="12" t="s">
        <v>27</v>
      </c>
      <c r="U178" s="12" t="s">
        <v>29</v>
      </c>
      <c r="V178" s="12" t="s">
        <v>901</v>
      </c>
      <c r="W178" s="40" t="s">
        <v>902</v>
      </c>
      <c r="X178" s="50" t="s">
        <v>1088</v>
      </c>
      <c r="Y178" s="40" t="s">
        <v>76</v>
      </c>
      <c r="Z178" s="50"/>
      <c r="AA178" s="40" t="s">
        <v>1092</v>
      </c>
      <c r="AB178" s="50" t="s">
        <v>28</v>
      </c>
      <c r="AC178" s="51" t="s">
        <v>95</v>
      </c>
      <c r="AD178" s="40" t="s">
        <v>1032</v>
      </c>
      <c r="AE178" s="50"/>
      <c r="AF178" s="50"/>
    </row>
    <row r="179" spans="1:32" s="12" customFormat="1" ht="24.95" customHeight="1">
      <c r="A179" s="28">
        <v>177</v>
      </c>
      <c r="B179" s="66" t="s">
        <v>1089</v>
      </c>
      <c r="C179" s="12" t="s">
        <v>12</v>
      </c>
      <c r="D179" s="12">
        <v>80</v>
      </c>
      <c r="E179" s="12" t="s">
        <v>13</v>
      </c>
      <c r="G179" s="45">
        <v>34</v>
      </c>
      <c r="H179" s="11" t="s">
        <v>1090</v>
      </c>
      <c r="I179" s="13" t="s">
        <v>38</v>
      </c>
      <c r="J179" s="30" t="s">
        <v>40</v>
      </c>
      <c r="K179" s="24" t="s">
        <v>1077</v>
      </c>
      <c r="L179" s="13" t="s">
        <v>64</v>
      </c>
      <c r="M179" s="37"/>
      <c r="N179" s="37"/>
      <c r="O179" s="37" t="s">
        <v>56</v>
      </c>
      <c r="P179" s="37"/>
      <c r="Q179" s="37"/>
      <c r="R179" s="37"/>
      <c r="S179" s="11" t="s">
        <v>58</v>
      </c>
      <c r="T179" s="12" t="s">
        <v>27</v>
      </c>
      <c r="U179" s="12" t="s">
        <v>29</v>
      </c>
      <c r="V179" s="12" t="s">
        <v>82</v>
      </c>
      <c r="W179" s="40" t="s">
        <v>902</v>
      </c>
      <c r="X179" s="50" t="s">
        <v>473</v>
      </c>
      <c r="Y179" s="40" t="s">
        <v>76</v>
      </c>
      <c r="Z179" s="50"/>
      <c r="AA179" s="40" t="s">
        <v>74</v>
      </c>
      <c r="AB179" s="50" t="s">
        <v>28</v>
      </c>
      <c r="AC179" s="51" t="s">
        <v>1091</v>
      </c>
      <c r="AD179" s="40" t="s">
        <v>1008</v>
      </c>
      <c r="AE179" s="50"/>
      <c r="AF179" s="50"/>
    </row>
    <row r="180" spans="1:32" s="12" customFormat="1" ht="24.95" customHeight="1">
      <c r="A180" s="28">
        <v>178</v>
      </c>
      <c r="B180" s="66" t="s">
        <v>1093</v>
      </c>
      <c r="C180" s="12" t="s">
        <v>12</v>
      </c>
      <c r="D180" s="12">
        <v>45</v>
      </c>
      <c r="E180" s="12" t="s">
        <v>11</v>
      </c>
      <c r="G180" s="45">
        <v>35</v>
      </c>
      <c r="H180" s="11" t="s">
        <v>1094</v>
      </c>
      <c r="I180" s="13" t="s">
        <v>77</v>
      </c>
      <c r="J180" s="30" t="s">
        <v>40</v>
      </c>
      <c r="K180" s="24" t="s">
        <v>1077</v>
      </c>
      <c r="L180" s="13" t="s">
        <v>77</v>
      </c>
      <c r="M180" s="37"/>
      <c r="N180" s="37"/>
      <c r="O180" s="37" t="s">
        <v>56</v>
      </c>
      <c r="P180" s="37"/>
      <c r="Q180" s="37"/>
      <c r="R180" s="37"/>
      <c r="S180" s="11" t="s">
        <v>55</v>
      </c>
      <c r="T180" s="12" t="s">
        <v>27</v>
      </c>
      <c r="U180" s="12" t="s">
        <v>29</v>
      </c>
      <c r="V180" s="12" t="s">
        <v>901</v>
      </c>
      <c r="W180" s="40" t="s">
        <v>902</v>
      </c>
      <c r="X180" s="50" t="s">
        <v>1095</v>
      </c>
      <c r="Y180" s="40" t="s">
        <v>474</v>
      </c>
      <c r="Z180" s="50"/>
      <c r="AA180" s="40" t="s">
        <v>1096</v>
      </c>
      <c r="AB180" s="50" t="s">
        <v>28</v>
      </c>
      <c r="AC180" s="51" t="s">
        <v>71</v>
      </c>
      <c r="AD180" s="50" t="s">
        <v>68</v>
      </c>
      <c r="AE180" s="50"/>
      <c r="AF180" s="50"/>
    </row>
    <row r="181" spans="1:32" s="12" customFormat="1" ht="24.95" customHeight="1">
      <c r="A181" s="28">
        <v>179</v>
      </c>
      <c r="B181" s="66" t="s">
        <v>1440</v>
      </c>
      <c r="C181" s="12" t="s">
        <v>12</v>
      </c>
      <c r="D181" s="12">
        <v>53</v>
      </c>
      <c r="E181" s="12" t="s">
        <v>13</v>
      </c>
      <c r="G181" s="45">
        <v>36</v>
      </c>
      <c r="H181" s="11" t="s">
        <v>1097</v>
      </c>
      <c r="I181" s="13" t="s">
        <v>54</v>
      </c>
      <c r="J181" s="30" t="s">
        <v>40</v>
      </c>
      <c r="K181" s="24" t="s">
        <v>1077</v>
      </c>
      <c r="L181" s="13" t="s">
        <v>30</v>
      </c>
      <c r="M181" s="37"/>
      <c r="N181" s="37"/>
      <c r="O181" s="37" t="s">
        <v>56</v>
      </c>
      <c r="P181" s="37"/>
      <c r="Q181" s="37"/>
      <c r="R181" s="37"/>
      <c r="S181" s="11" t="s">
        <v>55</v>
      </c>
      <c r="T181" s="12" t="s">
        <v>27</v>
      </c>
      <c r="U181" s="12" t="s">
        <v>29</v>
      </c>
      <c r="V181" s="12" t="s">
        <v>901</v>
      </c>
      <c r="W181" s="40" t="s">
        <v>902</v>
      </c>
      <c r="X181" s="50" t="s">
        <v>73</v>
      </c>
      <c r="Y181" s="40" t="s">
        <v>291</v>
      </c>
      <c r="Z181" s="50"/>
      <c r="AA181" s="40" t="s">
        <v>1044</v>
      </c>
      <c r="AB181" s="50" t="s">
        <v>28</v>
      </c>
      <c r="AC181" s="51" t="s">
        <v>827</v>
      </c>
      <c r="AD181" s="40" t="s">
        <v>1098</v>
      </c>
      <c r="AE181" s="50"/>
      <c r="AF181" s="50"/>
    </row>
    <row r="182" spans="1:32" s="12" customFormat="1" ht="24.95" customHeight="1">
      <c r="A182" s="28">
        <v>180</v>
      </c>
      <c r="B182" s="66" t="s">
        <v>1099</v>
      </c>
      <c r="C182" s="12" t="s">
        <v>12</v>
      </c>
      <c r="D182" s="12">
        <v>55</v>
      </c>
      <c r="E182" s="12" t="s">
        <v>13</v>
      </c>
      <c r="G182" s="45">
        <v>37</v>
      </c>
      <c r="H182" s="11" t="s">
        <v>1100</v>
      </c>
      <c r="I182" s="13" t="s">
        <v>54</v>
      </c>
      <c r="J182" s="30" t="s">
        <v>40</v>
      </c>
      <c r="K182" s="24" t="s">
        <v>1106</v>
      </c>
      <c r="L182" s="13" t="s">
        <v>30</v>
      </c>
      <c r="M182" s="37"/>
      <c r="N182" s="37"/>
      <c r="O182" s="37" t="s">
        <v>56</v>
      </c>
      <c r="P182" s="37"/>
      <c r="Q182" s="37"/>
      <c r="R182" s="37"/>
      <c r="S182" s="11" t="s">
        <v>55</v>
      </c>
      <c r="T182" s="12" t="s">
        <v>27</v>
      </c>
      <c r="U182" s="12" t="s">
        <v>29</v>
      </c>
      <c r="V182" s="12" t="s">
        <v>901</v>
      </c>
      <c r="W182" s="40" t="s">
        <v>1101</v>
      </c>
      <c r="X182" s="50" t="s">
        <v>1107</v>
      </c>
      <c r="Y182" s="40" t="s">
        <v>1102</v>
      </c>
      <c r="Z182" s="50" t="s">
        <v>1108</v>
      </c>
      <c r="AA182" s="40" t="s">
        <v>63</v>
      </c>
      <c r="AB182" s="50" t="s">
        <v>78</v>
      </c>
      <c r="AC182" s="51" t="s">
        <v>71</v>
      </c>
      <c r="AD182" s="50" t="s">
        <v>1103</v>
      </c>
      <c r="AE182" s="50"/>
      <c r="AF182" s="50"/>
    </row>
    <row r="183" spans="1:32" s="12" customFormat="1" ht="24.95" customHeight="1">
      <c r="A183" s="28">
        <v>181</v>
      </c>
      <c r="B183" s="66" t="s">
        <v>1104</v>
      </c>
      <c r="C183" s="12" t="s">
        <v>12</v>
      </c>
      <c r="D183" s="12">
        <v>52</v>
      </c>
      <c r="E183" s="12" t="s">
        <v>11</v>
      </c>
      <c r="G183" s="45">
        <v>38</v>
      </c>
      <c r="H183" s="11" t="s">
        <v>1105</v>
      </c>
      <c r="I183" s="13" t="s">
        <v>54</v>
      </c>
      <c r="J183" s="30" t="s">
        <v>40</v>
      </c>
      <c r="K183" s="24" t="s">
        <v>1106</v>
      </c>
      <c r="L183" s="13" t="s">
        <v>30</v>
      </c>
      <c r="M183" s="37"/>
      <c r="N183" s="37"/>
      <c r="O183" s="37" t="s">
        <v>56</v>
      </c>
      <c r="P183" s="37"/>
      <c r="Q183" s="37"/>
      <c r="R183" s="37"/>
      <c r="S183" s="11" t="s">
        <v>55</v>
      </c>
      <c r="T183" s="12" t="s">
        <v>27</v>
      </c>
      <c r="U183" s="12" t="s">
        <v>29</v>
      </c>
      <c r="V183" s="12" t="s">
        <v>901</v>
      </c>
      <c r="W183" s="40" t="s">
        <v>902</v>
      </c>
      <c r="X183" s="50" t="s">
        <v>1088</v>
      </c>
      <c r="Y183" s="40" t="s">
        <v>1109</v>
      </c>
      <c r="Z183" s="50"/>
      <c r="AA183" s="40" t="s">
        <v>1110</v>
      </c>
      <c r="AB183" s="50" t="s">
        <v>78</v>
      </c>
      <c r="AC183" s="51" t="s">
        <v>71</v>
      </c>
      <c r="AD183" s="40" t="s">
        <v>1032</v>
      </c>
      <c r="AE183" s="50"/>
      <c r="AF183" s="50"/>
    </row>
    <row r="184" spans="1:32" s="12" customFormat="1" ht="24.95" customHeight="1">
      <c r="A184" s="28">
        <v>182</v>
      </c>
      <c r="B184" s="66" t="s">
        <v>1111</v>
      </c>
      <c r="C184" s="12" t="s">
        <v>12</v>
      </c>
      <c r="D184" s="12">
        <v>57</v>
      </c>
      <c r="E184" s="12" t="s">
        <v>13</v>
      </c>
      <c r="G184" s="45">
        <v>39</v>
      </c>
      <c r="H184" s="11" t="s">
        <v>1112</v>
      </c>
      <c r="I184" s="13" t="s">
        <v>38</v>
      </c>
      <c r="J184" s="30" t="s">
        <v>40</v>
      </c>
      <c r="K184" s="24" t="s">
        <v>1116</v>
      </c>
      <c r="L184" s="13" t="s">
        <v>64</v>
      </c>
      <c r="M184" s="37"/>
      <c r="N184" s="37"/>
      <c r="O184" s="37" t="s">
        <v>56</v>
      </c>
      <c r="P184" s="37"/>
      <c r="Q184" s="37"/>
      <c r="R184" s="37"/>
      <c r="S184" s="11" t="s">
        <v>55</v>
      </c>
      <c r="T184" s="12" t="s">
        <v>27</v>
      </c>
      <c r="U184" s="12" t="s">
        <v>29</v>
      </c>
      <c r="V184" s="12" t="s">
        <v>901</v>
      </c>
      <c r="W184" s="40" t="s">
        <v>902</v>
      </c>
      <c r="X184" s="50" t="s">
        <v>1120</v>
      </c>
      <c r="Y184" s="40" t="s">
        <v>1119</v>
      </c>
      <c r="Z184" s="50"/>
      <c r="AA184" s="40" t="s">
        <v>1118</v>
      </c>
      <c r="AB184" s="50" t="s">
        <v>28</v>
      </c>
      <c r="AC184" s="51" t="s">
        <v>95</v>
      </c>
      <c r="AD184" s="50" t="s">
        <v>995</v>
      </c>
      <c r="AE184" s="50"/>
      <c r="AF184" s="50"/>
    </row>
    <row r="185" spans="1:32" s="12" customFormat="1" ht="24.95" customHeight="1">
      <c r="A185" s="28">
        <v>183</v>
      </c>
      <c r="B185" s="66" t="s">
        <v>1121</v>
      </c>
      <c r="C185" s="12" t="s">
        <v>12</v>
      </c>
      <c r="D185" s="12">
        <v>65</v>
      </c>
      <c r="E185" s="12" t="s">
        <v>13</v>
      </c>
      <c r="G185" s="45">
        <v>40</v>
      </c>
      <c r="H185" s="11" t="s">
        <v>1113</v>
      </c>
      <c r="I185" s="13" t="s">
        <v>38</v>
      </c>
      <c r="J185" s="30" t="s">
        <v>40</v>
      </c>
      <c r="K185" s="24" t="s">
        <v>1116</v>
      </c>
      <c r="L185" s="13" t="s">
        <v>64</v>
      </c>
      <c r="M185" s="37"/>
      <c r="N185" s="37"/>
      <c r="O185" s="37" t="s">
        <v>56</v>
      </c>
      <c r="P185" s="37"/>
      <c r="Q185" s="37"/>
      <c r="R185" s="37"/>
      <c r="S185" s="11" t="s">
        <v>58</v>
      </c>
      <c r="T185" s="12" t="s">
        <v>27</v>
      </c>
      <c r="U185" s="12" t="s">
        <v>29</v>
      </c>
      <c r="V185" s="12" t="s">
        <v>82</v>
      </c>
      <c r="W185" s="40" t="s">
        <v>902</v>
      </c>
      <c r="X185" s="50" t="s">
        <v>1122</v>
      </c>
      <c r="Y185" s="40" t="s">
        <v>1123</v>
      </c>
      <c r="Z185" s="50"/>
      <c r="AA185" s="40" t="s">
        <v>331</v>
      </c>
      <c r="AB185" s="50" t="s">
        <v>28</v>
      </c>
      <c r="AC185" s="51" t="s">
        <v>71</v>
      </c>
      <c r="AD185" s="50" t="s">
        <v>69</v>
      </c>
      <c r="AE185" s="50"/>
      <c r="AF185" s="50"/>
    </row>
    <row r="186" spans="1:32" s="12" customFormat="1" ht="24.95" customHeight="1">
      <c r="A186" s="28">
        <v>184</v>
      </c>
      <c r="B186" s="66" t="s">
        <v>1124</v>
      </c>
      <c r="C186" s="12" t="s">
        <v>12</v>
      </c>
      <c r="D186" s="12">
        <v>65</v>
      </c>
      <c r="E186" s="12" t="s">
        <v>11</v>
      </c>
      <c r="G186" s="45">
        <v>41</v>
      </c>
      <c r="H186" s="11" t="s">
        <v>1114</v>
      </c>
      <c r="I186" s="13" t="s">
        <v>38</v>
      </c>
      <c r="J186" s="30" t="s">
        <v>40</v>
      </c>
      <c r="K186" s="24" t="s">
        <v>1116</v>
      </c>
      <c r="L186" s="13" t="s">
        <v>64</v>
      </c>
      <c r="M186" s="37"/>
      <c r="N186" s="37"/>
      <c r="O186" s="37" t="s">
        <v>56</v>
      </c>
      <c r="P186" s="37"/>
      <c r="Q186" s="37"/>
      <c r="R186" s="37"/>
      <c r="S186" s="11" t="s">
        <v>55</v>
      </c>
      <c r="T186" s="12" t="s">
        <v>27</v>
      </c>
      <c r="U186" s="12" t="s">
        <v>29</v>
      </c>
      <c r="V186" s="12" t="s">
        <v>901</v>
      </c>
      <c r="W186" s="40" t="s">
        <v>902</v>
      </c>
      <c r="X186" s="50" t="s">
        <v>1126</v>
      </c>
      <c r="Y186" s="40" t="s">
        <v>76</v>
      </c>
      <c r="Z186" s="50"/>
      <c r="AA186" s="40" t="s">
        <v>74</v>
      </c>
      <c r="AB186" s="50" t="s">
        <v>78</v>
      </c>
      <c r="AC186" s="51" t="s">
        <v>621</v>
      </c>
      <c r="AD186" s="50" t="s">
        <v>1042</v>
      </c>
      <c r="AE186" s="50"/>
      <c r="AF186" s="50"/>
    </row>
    <row r="187" spans="1:32" s="12" customFormat="1" ht="24.95" customHeight="1">
      <c r="A187" s="28">
        <v>185</v>
      </c>
      <c r="B187" s="66" t="s">
        <v>1125</v>
      </c>
      <c r="C187" s="12" t="s">
        <v>12</v>
      </c>
      <c r="D187" s="12">
        <v>65</v>
      </c>
      <c r="E187" s="12" t="s">
        <v>13</v>
      </c>
      <c r="G187" s="45">
        <v>42</v>
      </c>
      <c r="H187" s="11" t="s">
        <v>1115</v>
      </c>
      <c r="I187" s="13" t="s">
        <v>38</v>
      </c>
      <c r="J187" s="30" t="s">
        <v>40</v>
      </c>
      <c r="K187" s="24" t="s">
        <v>1116</v>
      </c>
      <c r="L187" s="13" t="s">
        <v>64</v>
      </c>
      <c r="M187" s="37"/>
      <c r="N187" s="37"/>
      <c r="O187" s="37" t="s">
        <v>56</v>
      </c>
      <c r="P187" s="37"/>
      <c r="Q187" s="37"/>
      <c r="R187" s="37"/>
      <c r="S187" s="11" t="s">
        <v>55</v>
      </c>
      <c r="T187" s="12" t="s">
        <v>27</v>
      </c>
      <c r="U187" s="12" t="s">
        <v>29</v>
      </c>
      <c r="V187" s="12" t="s">
        <v>901</v>
      </c>
      <c r="W187" s="40" t="s">
        <v>446</v>
      </c>
      <c r="X187" s="50" t="s">
        <v>1135</v>
      </c>
      <c r="Y187" s="40" t="s">
        <v>383</v>
      </c>
      <c r="Z187" s="50"/>
      <c r="AA187" s="40" t="s">
        <v>707</v>
      </c>
      <c r="AB187" s="50" t="s">
        <v>78</v>
      </c>
      <c r="AC187" s="51" t="s">
        <v>1127</v>
      </c>
      <c r="AD187" s="50" t="s">
        <v>1128</v>
      </c>
      <c r="AE187" s="50"/>
      <c r="AF187" s="50"/>
    </row>
    <row r="188" spans="1:32" s="12" customFormat="1" ht="24.95" customHeight="1">
      <c r="A188" s="28">
        <v>186</v>
      </c>
      <c r="B188" s="66" t="s">
        <v>1129</v>
      </c>
      <c r="C188" s="12" t="s">
        <v>12</v>
      </c>
      <c r="D188" s="12">
        <v>52</v>
      </c>
      <c r="E188" s="12" t="s">
        <v>13</v>
      </c>
      <c r="G188" s="45">
        <v>43</v>
      </c>
      <c r="H188" s="11" t="s">
        <v>1117</v>
      </c>
      <c r="I188" s="13" t="s">
        <v>38</v>
      </c>
      <c r="J188" s="30" t="s">
        <v>40</v>
      </c>
      <c r="K188" s="24" t="s">
        <v>1116</v>
      </c>
      <c r="L188" s="13" t="s">
        <v>64</v>
      </c>
      <c r="M188" s="37"/>
      <c r="N188" s="37"/>
      <c r="O188" s="37" t="s">
        <v>56</v>
      </c>
      <c r="P188" s="37"/>
      <c r="Q188" s="37"/>
      <c r="R188" s="37"/>
      <c r="S188" s="11" t="s">
        <v>55</v>
      </c>
      <c r="T188" s="12" t="s">
        <v>27</v>
      </c>
      <c r="U188" s="12" t="s">
        <v>29</v>
      </c>
      <c r="V188" s="12" t="s">
        <v>901</v>
      </c>
      <c r="W188" s="40"/>
      <c r="X188" s="50" t="s">
        <v>1130</v>
      </c>
      <c r="Y188" s="40" t="s">
        <v>1133</v>
      </c>
      <c r="Z188" s="50"/>
      <c r="AA188" s="40" t="s">
        <v>1131</v>
      </c>
      <c r="AB188" s="50" t="s">
        <v>78</v>
      </c>
      <c r="AC188" s="51" t="s">
        <v>981</v>
      </c>
      <c r="AD188" s="50" t="s">
        <v>982</v>
      </c>
      <c r="AE188" s="50"/>
      <c r="AF188" s="50"/>
    </row>
    <row r="189" spans="1:32" s="12" customFormat="1" ht="24.95" customHeight="1">
      <c r="A189" s="28">
        <v>187</v>
      </c>
      <c r="B189" s="66" t="s">
        <v>1134</v>
      </c>
      <c r="C189" s="12" t="s">
        <v>12</v>
      </c>
      <c r="D189" s="12">
        <v>63</v>
      </c>
      <c r="E189" s="12" t="s">
        <v>13</v>
      </c>
      <c r="G189" s="45">
        <v>44</v>
      </c>
      <c r="H189" s="11" t="s">
        <v>1132</v>
      </c>
      <c r="I189" s="13" t="s">
        <v>38</v>
      </c>
      <c r="J189" s="30" t="s">
        <v>40</v>
      </c>
      <c r="K189" s="24" t="s">
        <v>1116</v>
      </c>
      <c r="L189" s="13" t="s">
        <v>64</v>
      </c>
      <c r="M189" s="37"/>
      <c r="N189" s="37"/>
      <c r="O189" s="37" t="s">
        <v>56</v>
      </c>
      <c r="P189" s="37"/>
      <c r="Q189" s="37"/>
      <c r="R189" s="37"/>
      <c r="S189" s="11" t="s">
        <v>58</v>
      </c>
      <c r="T189" s="12" t="s">
        <v>27</v>
      </c>
      <c r="U189" s="12" t="s">
        <v>29</v>
      </c>
      <c r="V189" s="12" t="s">
        <v>82</v>
      </c>
      <c r="W189" s="40" t="s">
        <v>902</v>
      </c>
      <c r="X189" s="50" t="s">
        <v>1136</v>
      </c>
      <c r="Y189" s="40" t="s">
        <v>1137</v>
      </c>
      <c r="Z189" s="50"/>
      <c r="AA189" s="50" t="s">
        <v>1138</v>
      </c>
      <c r="AB189" s="50" t="s">
        <v>78</v>
      </c>
      <c r="AC189" s="51" t="s">
        <v>95</v>
      </c>
      <c r="AD189" s="50" t="s">
        <v>1139</v>
      </c>
      <c r="AE189" s="50"/>
      <c r="AF189" s="50"/>
    </row>
    <row r="190" spans="1:32" s="12" customFormat="1" ht="24.95" customHeight="1">
      <c r="A190" s="28">
        <v>188</v>
      </c>
      <c r="B190" s="66" t="s">
        <v>1140</v>
      </c>
      <c r="C190" s="12" t="s">
        <v>12</v>
      </c>
      <c r="D190" s="12">
        <v>65</v>
      </c>
      <c r="E190" s="12" t="s">
        <v>11</v>
      </c>
      <c r="G190" s="45">
        <v>45</v>
      </c>
      <c r="H190" s="11" t="s">
        <v>1141</v>
      </c>
      <c r="I190" s="13" t="s">
        <v>54</v>
      </c>
      <c r="J190" s="30" t="s">
        <v>40</v>
      </c>
      <c r="K190" s="24" t="s">
        <v>1142</v>
      </c>
      <c r="L190" s="13" t="s">
        <v>30</v>
      </c>
      <c r="M190" s="37"/>
      <c r="N190" s="37"/>
      <c r="O190" s="37" t="s">
        <v>56</v>
      </c>
      <c r="P190" s="37"/>
      <c r="Q190" s="37"/>
      <c r="R190" s="37"/>
      <c r="S190" s="11" t="s">
        <v>58</v>
      </c>
      <c r="T190" s="12" t="s">
        <v>27</v>
      </c>
      <c r="U190" s="12" t="s">
        <v>29</v>
      </c>
      <c r="V190" s="12" t="s">
        <v>901</v>
      </c>
      <c r="W190" s="40" t="s">
        <v>902</v>
      </c>
      <c r="X190" s="50" t="s">
        <v>1143</v>
      </c>
      <c r="Y190" s="40" t="s">
        <v>1144</v>
      </c>
      <c r="Z190" s="50"/>
      <c r="AA190" s="40" t="s">
        <v>74</v>
      </c>
      <c r="AB190" s="50" t="s">
        <v>78</v>
      </c>
      <c r="AC190" s="51" t="s">
        <v>1074</v>
      </c>
      <c r="AD190" s="40" t="s">
        <v>1145</v>
      </c>
      <c r="AE190" s="50"/>
      <c r="AF190" s="50"/>
    </row>
    <row r="191" spans="1:32" s="12" customFormat="1" ht="24.95" customHeight="1">
      <c r="A191" s="28">
        <v>189</v>
      </c>
      <c r="B191" s="66" t="s">
        <v>1146</v>
      </c>
      <c r="C191" s="12" t="s">
        <v>12</v>
      </c>
      <c r="D191" s="12">
        <v>45</v>
      </c>
      <c r="E191" s="12" t="s">
        <v>13</v>
      </c>
      <c r="G191" s="45">
        <v>46</v>
      </c>
      <c r="H191" s="11" t="s">
        <v>1147</v>
      </c>
      <c r="I191" s="13" t="s">
        <v>54</v>
      </c>
      <c r="J191" s="14" t="s">
        <v>40</v>
      </c>
      <c r="K191" s="24" t="s">
        <v>1142</v>
      </c>
      <c r="L191" s="13" t="s">
        <v>30</v>
      </c>
      <c r="M191" s="37"/>
      <c r="N191" s="37"/>
      <c r="O191" s="37" t="s">
        <v>56</v>
      </c>
      <c r="P191" s="37"/>
      <c r="Q191" s="37"/>
      <c r="R191" s="37"/>
      <c r="S191" s="11" t="s">
        <v>55</v>
      </c>
      <c r="T191" s="12" t="s">
        <v>27</v>
      </c>
      <c r="U191" s="12" t="s">
        <v>29</v>
      </c>
      <c r="V191" s="12" t="s">
        <v>901</v>
      </c>
      <c r="W191" s="40"/>
      <c r="X191" s="50" t="s">
        <v>1148</v>
      </c>
      <c r="Y191" s="40" t="s">
        <v>1149</v>
      </c>
      <c r="Z191" s="50"/>
      <c r="AA191" s="40" t="s">
        <v>331</v>
      </c>
      <c r="AB191" s="50" t="s">
        <v>78</v>
      </c>
      <c r="AC191" s="51" t="s">
        <v>71</v>
      </c>
      <c r="AD191" s="50" t="s">
        <v>69</v>
      </c>
      <c r="AE191" s="50"/>
      <c r="AF191" s="50"/>
    </row>
    <row r="192" spans="1:32" s="12" customFormat="1" ht="24.95" customHeight="1">
      <c r="A192" s="28">
        <v>190</v>
      </c>
      <c r="B192" s="66" t="s">
        <v>1150</v>
      </c>
      <c r="C192" s="12" t="s">
        <v>12</v>
      </c>
      <c r="D192" s="12">
        <v>55</v>
      </c>
      <c r="E192" s="12" t="s">
        <v>13</v>
      </c>
      <c r="G192" s="45">
        <v>47</v>
      </c>
      <c r="H192" s="12" t="s">
        <v>1151</v>
      </c>
      <c r="I192" s="13" t="s">
        <v>54</v>
      </c>
      <c r="J192" s="30" t="s">
        <v>40</v>
      </c>
      <c r="K192" s="24" t="s">
        <v>1142</v>
      </c>
      <c r="L192" s="13" t="s">
        <v>30</v>
      </c>
      <c r="M192" s="37"/>
      <c r="N192" s="37"/>
      <c r="O192" s="37" t="s">
        <v>56</v>
      </c>
      <c r="P192" s="37"/>
      <c r="Q192" s="37"/>
      <c r="R192" s="37"/>
      <c r="S192" s="11" t="s">
        <v>55</v>
      </c>
      <c r="T192" s="12" t="s">
        <v>27</v>
      </c>
      <c r="U192" s="12" t="s">
        <v>29</v>
      </c>
      <c r="V192" s="12" t="s">
        <v>901</v>
      </c>
      <c r="W192" s="40" t="s">
        <v>902</v>
      </c>
      <c r="X192" s="50" t="s">
        <v>1152</v>
      </c>
      <c r="Y192" s="40" t="s">
        <v>1153</v>
      </c>
      <c r="Z192" s="50"/>
      <c r="AA192" s="40" t="s">
        <v>76</v>
      </c>
      <c r="AB192" s="50" t="s">
        <v>78</v>
      </c>
      <c r="AC192" s="51" t="s">
        <v>95</v>
      </c>
      <c r="AD192" s="50" t="s">
        <v>1042</v>
      </c>
      <c r="AE192" s="50"/>
      <c r="AF192" s="50"/>
    </row>
    <row r="193" spans="1:32" s="12" customFormat="1" ht="24.95" customHeight="1">
      <c r="A193" s="28">
        <v>191</v>
      </c>
      <c r="B193" s="66" t="s">
        <v>1154</v>
      </c>
      <c r="C193" s="12" t="s">
        <v>12</v>
      </c>
      <c r="D193" s="12">
        <v>60</v>
      </c>
      <c r="E193" s="12" t="s">
        <v>11</v>
      </c>
      <c r="G193" s="45">
        <v>48</v>
      </c>
      <c r="H193" s="12" t="s">
        <v>1155</v>
      </c>
      <c r="I193" s="13" t="s">
        <v>54</v>
      </c>
      <c r="J193" s="14" t="s">
        <v>40</v>
      </c>
      <c r="K193" s="24" t="s">
        <v>1142</v>
      </c>
      <c r="L193" s="13" t="s">
        <v>30</v>
      </c>
      <c r="M193" s="37"/>
      <c r="N193" s="37"/>
      <c r="O193" s="37" t="s">
        <v>56</v>
      </c>
      <c r="P193" s="37"/>
      <c r="Q193" s="37"/>
      <c r="R193" s="37"/>
      <c r="S193" s="11" t="s">
        <v>55</v>
      </c>
      <c r="T193" s="12" t="s">
        <v>27</v>
      </c>
      <c r="U193" s="12" t="s">
        <v>29</v>
      </c>
      <c r="V193" s="12" t="s">
        <v>901</v>
      </c>
      <c r="W193" s="40" t="s">
        <v>902</v>
      </c>
      <c r="X193" s="50" t="s">
        <v>1158</v>
      </c>
      <c r="Y193" s="40" t="s">
        <v>1159</v>
      </c>
      <c r="Z193" s="50"/>
      <c r="AA193" s="40" t="s">
        <v>1160</v>
      </c>
      <c r="AB193" s="50" t="s">
        <v>78</v>
      </c>
      <c r="AC193" s="51" t="s">
        <v>71</v>
      </c>
      <c r="AD193" s="40" t="s">
        <v>1032</v>
      </c>
      <c r="AE193" s="50"/>
      <c r="AF193" s="50"/>
    </row>
    <row r="194" spans="1:32" s="12" customFormat="1" ht="24.95" customHeight="1">
      <c r="A194" s="28">
        <v>192</v>
      </c>
      <c r="B194" s="66" t="s">
        <v>1156</v>
      </c>
      <c r="C194" s="12" t="s">
        <v>12</v>
      </c>
      <c r="D194" s="12">
        <v>70</v>
      </c>
      <c r="E194" s="12" t="s">
        <v>13</v>
      </c>
      <c r="G194" s="45">
        <v>49</v>
      </c>
      <c r="H194" s="12" t="s">
        <v>1157</v>
      </c>
      <c r="I194" s="13" t="s">
        <v>54</v>
      </c>
      <c r="J194" s="14" t="s">
        <v>40</v>
      </c>
      <c r="K194" s="24" t="s">
        <v>1142</v>
      </c>
      <c r="L194" s="13" t="s">
        <v>30</v>
      </c>
      <c r="M194" s="37"/>
      <c r="N194" s="37"/>
      <c r="O194" s="37" t="s">
        <v>56</v>
      </c>
      <c r="P194" s="37"/>
      <c r="Q194" s="37"/>
      <c r="R194" s="37"/>
      <c r="S194" s="11" t="s">
        <v>55</v>
      </c>
      <c r="T194" s="12" t="s">
        <v>27</v>
      </c>
      <c r="U194" s="12" t="s">
        <v>29</v>
      </c>
      <c r="V194" s="12" t="s">
        <v>901</v>
      </c>
      <c r="W194" s="50" t="s">
        <v>1161</v>
      </c>
      <c r="X194" s="50" t="s">
        <v>1162</v>
      </c>
      <c r="Y194" s="40" t="s">
        <v>1163</v>
      </c>
      <c r="Z194" s="50"/>
      <c r="AA194" s="40" t="s">
        <v>1164</v>
      </c>
      <c r="AB194" s="50" t="s">
        <v>78</v>
      </c>
      <c r="AC194" s="51" t="s">
        <v>71</v>
      </c>
      <c r="AD194" s="50" t="s">
        <v>69</v>
      </c>
      <c r="AE194" s="50"/>
      <c r="AF194" s="50"/>
    </row>
    <row r="195" spans="1:32" s="12" customFormat="1" ht="24.95" customHeight="1">
      <c r="A195" s="28">
        <v>193</v>
      </c>
      <c r="B195" s="66" t="s">
        <v>1165</v>
      </c>
      <c r="C195" s="12" t="s">
        <v>12</v>
      </c>
      <c r="D195" s="12">
        <v>60</v>
      </c>
      <c r="E195" s="12" t="s">
        <v>13</v>
      </c>
      <c r="G195" s="45">
        <v>50</v>
      </c>
      <c r="H195" s="12" t="s">
        <v>1166</v>
      </c>
      <c r="I195" s="13" t="s">
        <v>54</v>
      </c>
      <c r="J195" s="14" t="s">
        <v>40</v>
      </c>
      <c r="K195" s="24" t="s">
        <v>1167</v>
      </c>
      <c r="L195" s="13" t="s">
        <v>30</v>
      </c>
      <c r="M195" s="37"/>
      <c r="N195" s="37"/>
      <c r="O195" s="37" t="s">
        <v>56</v>
      </c>
      <c r="P195" s="37"/>
      <c r="Q195" s="37"/>
      <c r="R195" s="37"/>
      <c r="S195" s="11" t="s">
        <v>55</v>
      </c>
      <c r="T195" s="12" t="s">
        <v>27</v>
      </c>
      <c r="U195" s="12" t="s">
        <v>29</v>
      </c>
      <c r="V195" s="12" t="s">
        <v>901</v>
      </c>
      <c r="W195" s="40" t="s">
        <v>902</v>
      </c>
      <c r="X195" s="50" t="s">
        <v>73</v>
      </c>
      <c r="Y195" s="40" t="s">
        <v>1006</v>
      </c>
      <c r="Z195" s="50"/>
      <c r="AA195" s="40" t="s">
        <v>1170</v>
      </c>
      <c r="AB195" s="50" t="s">
        <v>78</v>
      </c>
      <c r="AC195" s="51" t="s">
        <v>599</v>
      </c>
      <c r="AD195" s="40" t="s">
        <v>1171</v>
      </c>
      <c r="AE195" s="50"/>
      <c r="AF195" s="50"/>
    </row>
    <row r="196" spans="1:32" s="12" customFormat="1" ht="24.95" customHeight="1">
      <c r="A196" s="28">
        <v>194</v>
      </c>
      <c r="B196" s="66" t="s">
        <v>1168</v>
      </c>
      <c r="C196" s="12" t="s">
        <v>12</v>
      </c>
      <c r="D196" s="12">
        <v>62</v>
      </c>
      <c r="E196" s="12" t="s">
        <v>13</v>
      </c>
      <c r="G196" s="45">
        <v>51</v>
      </c>
      <c r="H196" s="11" t="s">
        <v>1169</v>
      </c>
      <c r="I196" s="13" t="s">
        <v>54</v>
      </c>
      <c r="J196" s="14" t="s">
        <v>40</v>
      </c>
      <c r="K196" s="24" t="s">
        <v>1167</v>
      </c>
      <c r="L196" s="13" t="s">
        <v>30</v>
      </c>
      <c r="M196" s="37"/>
      <c r="N196" s="37"/>
      <c r="O196" s="37" t="s">
        <v>56</v>
      </c>
      <c r="P196" s="37"/>
      <c r="Q196" s="37"/>
      <c r="R196" s="37"/>
      <c r="S196" s="11" t="s">
        <v>55</v>
      </c>
      <c r="T196" s="12" t="s">
        <v>27</v>
      </c>
      <c r="U196" s="12" t="s">
        <v>29</v>
      </c>
      <c r="V196" s="12" t="s">
        <v>901</v>
      </c>
      <c r="W196" s="40" t="s">
        <v>902</v>
      </c>
      <c r="X196" s="50" t="s">
        <v>1172</v>
      </c>
      <c r="Y196" s="40" t="s">
        <v>76</v>
      </c>
      <c r="Z196" s="50"/>
      <c r="AA196" s="40" t="s">
        <v>91</v>
      </c>
      <c r="AB196" s="50" t="s">
        <v>78</v>
      </c>
      <c r="AC196" s="51" t="s">
        <v>827</v>
      </c>
      <c r="AD196" s="40" t="s">
        <v>1173</v>
      </c>
      <c r="AE196" s="50"/>
      <c r="AF196" s="50"/>
    </row>
    <row r="197" spans="1:32" s="12" customFormat="1" ht="24.95" customHeight="1">
      <c r="A197" s="28">
        <v>195</v>
      </c>
      <c r="B197" s="66" t="s">
        <v>1175</v>
      </c>
      <c r="C197" s="12" t="s">
        <v>12</v>
      </c>
      <c r="D197" s="12">
        <v>41</v>
      </c>
      <c r="E197" s="12" t="s">
        <v>13</v>
      </c>
      <c r="G197" s="45">
        <v>52</v>
      </c>
      <c r="H197" s="11" t="s">
        <v>1174</v>
      </c>
      <c r="I197" s="13" t="s">
        <v>38</v>
      </c>
      <c r="J197" s="14" t="s">
        <v>40</v>
      </c>
      <c r="K197" s="24" t="s">
        <v>1167</v>
      </c>
      <c r="L197" s="13" t="s">
        <v>64</v>
      </c>
      <c r="M197" s="37"/>
      <c r="N197" s="37"/>
      <c r="O197" s="37" t="s">
        <v>56</v>
      </c>
      <c r="P197" s="37"/>
      <c r="Q197" s="37"/>
      <c r="R197" s="37"/>
      <c r="S197" s="11" t="s">
        <v>55</v>
      </c>
      <c r="T197" s="12" t="s">
        <v>27</v>
      </c>
      <c r="U197" s="12" t="s">
        <v>29</v>
      </c>
      <c r="V197" s="12" t="s">
        <v>901</v>
      </c>
      <c r="W197" s="40" t="s">
        <v>902</v>
      </c>
      <c r="X197" s="50" t="s">
        <v>1072</v>
      </c>
      <c r="Y197" s="40" t="s">
        <v>1176</v>
      </c>
      <c r="Z197" s="50"/>
      <c r="AA197" s="40" t="s">
        <v>74</v>
      </c>
      <c r="AB197" s="50" t="s">
        <v>78</v>
      </c>
      <c r="AC197" s="51" t="s">
        <v>95</v>
      </c>
      <c r="AD197" s="50" t="s">
        <v>1177</v>
      </c>
      <c r="AE197" s="50"/>
      <c r="AF197" s="50"/>
    </row>
    <row r="198" spans="1:32" s="12" customFormat="1" ht="24.95" customHeight="1">
      <c r="A198" s="28">
        <v>196</v>
      </c>
      <c r="B198" s="66" t="s">
        <v>1180</v>
      </c>
      <c r="C198" s="12" t="s">
        <v>12</v>
      </c>
      <c r="D198" s="12">
        <v>50</v>
      </c>
      <c r="E198" s="12" t="s">
        <v>13</v>
      </c>
      <c r="G198" s="45">
        <v>53</v>
      </c>
      <c r="H198" s="11" t="s">
        <v>1178</v>
      </c>
      <c r="I198" s="13" t="s">
        <v>54</v>
      </c>
      <c r="J198" s="14" t="s">
        <v>40</v>
      </c>
      <c r="K198" s="24" t="s">
        <v>1179</v>
      </c>
      <c r="L198" s="13" t="s">
        <v>30</v>
      </c>
      <c r="M198" s="37"/>
      <c r="N198" s="37"/>
      <c r="O198" s="37" t="s">
        <v>56</v>
      </c>
      <c r="P198" s="37"/>
      <c r="Q198" s="37"/>
      <c r="R198" s="37"/>
      <c r="S198" s="11" t="s">
        <v>55</v>
      </c>
      <c r="T198" s="12" t="s">
        <v>27</v>
      </c>
      <c r="U198" s="12" t="s">
        <v>29</v>
      </c>
      <c r="V198" s="12" t="s">
        <v>901</v>
      </c>
      <c r="W198" s="40" t="s">
        <v>902</v>
      </c>
      <c r="X198" s="50" t="s">
        <v>1183</v>
      </c>
      <c r="Y198" s="40" t="s">
        <v>1184</v>
      </c>
      <c r="Z198" s="50"/>
      <c r="AA198" s="40" t="s">
        <v>1185</v>
      </c>
      <c r="AB198" s="50" t="s">
        <v>78</v>
      </c>
      <c r="AC198" s="51" t="s">
        <v>599</v>
      </c>
      <c r="AD198" s="40" t="s">
        <v>1186</v>
      </c>
      <c r="AE198" s="50"/>
      <c r="AF198" s="50"/>
    </row>
    <row r="199" spans="1:32" s="12" customFormat="1" ht="24.95" customHeight="1">
      <c r="A199" s="28">
        <v>197</v>
      </c>
      <c r="B199" s="66" t="s">
        <v>1182</v>
      </c>
      <c r="C199" s="12" t="s">
        <v>12</v>
      </c>
      <c r="D199" s="12">
        <v>51</v>
      </c>
      <c r="E199" s="12" t="s">
        <v>13</v>
      </c>
      <c r="G199" s="45">
        <v>54</v>
      </c>
      <c r="H199" s="11" t="s">
        <v>1181</v>
      </c>
      <c r="I199" s="13" t="s">
        <v>38</v>
      </c>
      <c r="J199" s="14" t="s">
        <v>40</v>
      </c>
      <c r="K199" s="24" t="s">
        <v>1179</v>
      </c>
      <c r="L199" s="13" t="s">
        <v>64</v>
      </c>
      <c r="M199" s="37"/>
      <c r="N199" s="37"/>
      <c r="O199" s="37" t="s">
        <v>56</v>
      </c>
      <c r="P199" s="37"/>
      <c r="Q199" s="37"/>
      <c r="R199" s="37"/>
      <c r="S199" s="11" t="s">
        <v>55</v>
      </c>
      <c r="T199" s="12" t="s">
        <v>27</v>
      </c>
      <c r="U199" s="12" t="s">
        <v>29</v>
      </c>
      <c r="V199" s="12" t="s">
        <v>901</v>
      </c>
      <c r="W199" s="40" t="s">
        <v>902</v>
      </c>
      <c r="X199" s="50" t="s">
        <v>1187</v>
      </c>
      <c r="Y199" s="40" t="s">
        <v>1188</v>
      </c>
      <c r="Z199" s="50"/>
      <c r="AA199" s="40" t="s">
        <v>1189</v>
      </c>
      <c r="AB199" s="50" t="s">
        <v>78</v>
      </c>
      <c r="AC199" s="51" t="s">
        <v>71</v>
      </c>
      <c r="AD199" s="50" t="s">
        <v>69</v>
      </c>
      <c r="AE199" s="50"/>
      <c r="AF199" s="50"/>
    </row>
    <row r="200" spans="1:32" s="12" customFormat="1" ht="24.95" customHeight="1">
      <c r="A200" s="28">
        <v>198</v>
      </c>
      <c r="B200" s="66" t="s">
        <v>1193</v>
      </c>
      <c r="C200" s="12" t="s">
        <v>12</v>
      </c>
      <c r="D200" s="12">
        <v>60</v>
      </c>
      <c r="E200" s="12" t="s">
        <v>13</v>
      </c>
      <c r="G200" s="45">
        <v>55</v>
      </c>
      <c r="H200" s="11" t="s">
        <v>1190</v>
      </c>
      <c r="I200" s="13" t="s">
        <v>54</v>
      </c>
      <c r="J200" s="14" t="s">
        <v>40</v>
      </c>
      <c r="K200" s="24" t="s">
        <v>1179</v>
      </c>
      <c r="L200" s="13" t="s">
        <v>30</v>
      </c>
      <c r="M200" s="37"/>
      <c r="N200" s="37"/>
      <c r="O200" s="37" t="s">
        <v>56</v>
      </c>
      <c r="P200" s="37"/>
      <c r="Q200" s="37"/>
      <c r="R200" s="37"/>
      <c r="S200" s="11" t="s">
        <v>55</v>
      </c>
      <c r="T200" s="12" t="s">
        <v>27</v>
      </c>
      <c r="U200" s="12" t="s">
        <v>29</v>
      </c>
      <c r="V200" s="12" t="s">
        <v>901</v>
      </c>
      <c r="W200" s="40" t="s">
        <v>902</v>
      </c>
      <c r="X200" s="50" t="s">
        <v>420</v>
      </c>
      <c r="Y200" s="40" t="s">
        <v>76</v>
      </c>
      <c r="Z200" s="50"/>
      <c r="AA200" s="40" t="s">
        <v>1191</v>
      </c>
      <c r="AB200" s="50" t="s">
        <v>78</v>
      </c>
      <c r="AC200" s="51" t="s">
        <v>1192</v>
      </c>
      <c r="AD200" s="40" t="s">
        <v>1173</v>
      </c>
      <c r="AE200" s="50"/>
      <c r="AF200" s="50"/>
    </row>
    <row r="201" spans="1:32" s="12" customFormat="1" ht="24.95" customHeight="1">
      <c r="A201" s="28">
        <v>199</v>
      </c>
      <c r="B201" s="66" t="s">
        <v>1196</v>
      </c>
      <c r="C201" s="12" t="s">
        <v>12</v>
      </c>
      <c r="D201" s="12">
        <v>50</v>
      </c>
      <c r="E201" s="12" t="s">
        <v>13</v>
      </c>
      <c r="G201" s="45">
        <v>56</v>
      </c>
      <c r="H201" s="11" t="s">
        <v>1194</v>
      </c>
      <c r="I201" s="13" t="s">
        <v>54</v>
      </c>
      <c r="J201" s="14" t="s">
        <v>40</v>
      </c>
      <c r="K201" s="24" t="s">
        <v>1179</v>
      </c>
      <c r="L201" s="13" t="s">
        <v>30</v>
      </c>
      <c r="M201" s="37"/>
      <c r="N201" s="37"/>
      <c r="O201" s="37" t="s">
        <v>56</v>
      </c>
      <c r="P201" s="37"/>
      <c r="Q201" s="37"/>
      <c r="R201" s="37"/>
      <c r="S201" s="11" t="s">
        <v>55</v>
      </c>
      <c r="T201" s="12" t="s">
        <v>27</v>
      </c>
      <c r="U201" s="12" t="s">
        <v>29</v>
      </c>
      <c r="V201" s="12" t="s">
        <v>901</v>
      </c>
      <c r="W201" s="40" t="s">
        <v>902</v>
      </c>
      <c r="X201" s="50" t="s">
        <v>1197</v>
      </c>
      <c r="Y201" s="40" t="s">
        <v>91</v>
      </c>
      <c r="Z201" s="50"/>
      <c r="AA201" s="40" t="s">
        <v>76</v>
      </c>
      <c r="AB201" s="50" t="s">
        <v>78</v>
      </c>
      <c r="AC201" s="51" t="s">
        <v>827</v>
      </c>
      <c r="AD201" s="40" t="s">
        <v>1173</v>
      </c>
      <c r="AE201" s="50"/>
      <c r="AF201" s="50"/>
    </row>
    <row r="202" spans="1:32" s="12" customFormat="1" ht="24.95" customHeight="1">
      <c r="A202" s="28">
        <v>200</v>
      </c>
      <c r="B202" s="66" t="s">
        <v>1198</v>
      </c>
      <c r="C202" s="12" t="s">
        <v>12</v>
      </c>
      <c r="D202" s="12">
        <v>48</v>
      </c>
      <c r="E202" s="12" t="s">
        <v>13</v>
      </c>
      <c r="G202" s="45">
        <v>57</v>
      </c>
      <c r="H202" s="11" t="s">
        <v>1195</v>
      </c>
      <c r="I202" s="13" t="s">
        <v>54</v>
      </c>
      <c r="J202" s="12" t="s">
        <v>40</v>
      </c>
      <c r="K202" s="24" t="s">
        <v>1179</v>
      </c>
      <c r="L202" s="13" t="s">
        <v>30</v>
      </c>
      <c r="O202" s="12" t="s">
        <v>56</v>
      </c>
      <c r="S202" s="11" t="s">
        <v>55</v>
      </c>
      <c r="T202" s="12" t="s">
        <v>27</v>
      </c>
      <c r="U202" s="12" t="s">
        <v>29</v>
      </c>
      <c r="V202" s="12" t="s">
        <v>901</v>
      </c>
      <c r="W202" s="40" t="s">
        <v>902</v>
      </c>
      <c r="X202" s="50" t="s">
        <v>1199</v>
      </c>
      <c r="Y202" s="40" t="s">
        <v>1200</v>
      </c>
      <c r="Z202" s="50"/>
      <c r="AA202" s="40" t="s">
        <v>1201</v>
      </c>
      <c r="AB202" s="50" t="s">
        <v>78</v>
      </c>
      <c r="AC202" s="51" t="s">
        <v>71</v>
      </c>
      <c r="AD202" s="50" t="s">
        <v>69</v>
      </c>
      <c r="AE202" s="50"/>
      <c r="AF202" s="50"/>
    </row>
    <row r="203" spans="1:32" s="12" customFormat="1" ht="24.95" customHeight="1">
      <c r="A203" s="28">
        <v>201</v>
      </c>
      <c r="B203" s="66" t="s">
        <v>1202</v>
      </c>
      <c r="C203" s="12" t="s">
        <v>12</v>
      </c>
      <c r="D203" s="12">
        <v>60</v>
      </c>
      <c r="E203" s="12" t="s">
        <v>11</v>
      </c>
      <c r="G203" s="45">
        <v>58</v>
      </c>
      <c r="H203" s="12" t="s">
        <v>1203</v>
      </c>
      <c r="I203" s="13" t="s">
        <v>54</v>
      </c>
      <c r="J203" s="12" t="s">
        <v>40</v>
      </c>
      <c r="K203" s="24" t="s">
        <v>1204</v>
      </c>
      <c r="L203" s="13" t="s">
        <v>30</v>
      </c>
      <c r="O203" s="12" t="s">
        <v>56</v>
      </c>
      <c r="S203" s="11" t="s">
        <v>55</v>
      </c>
      <c r="T203" s="12" t="s">
        <v>27</v>
      </c>
      <c r="U203" s="12" t="s">
        <v>29</v>
      </c>
      <c r="V203" s="12" t="s">
        <v>901</v>
      </c>
      <c r="W203" s="40" t="s">
        <v>902</v>
      </c>
      <c r="X203" s="50" t="s">
        <v>1205</v>
      </c>
      <c r="Y203" s="40" t="s">
        <v>411</v>
      </c>
      <c r="Z203" s="50"/>
      <c r="AA203" s="40" t="s">
        <v>411</v>
      </c>
      <c r="AB203" s="50" t="s">
        <v>78</v>
      </c>
      <c r="AC203" s="51" t="s">
        <v>1206</v>
      </c>
      <c r="AD203" s="40" t="s">
        <v>1173</v>
      </c>
      <c r="AE203" s="50"/>
      <c r="AF203" s="50"/>
    </row>
    <row r="204" spans="1:32" s="12" customFormat="1" ht="24.95" customHeight="1">
      <c r="A204" s="28">
        <v>202</v>
      </c>
      <c r="B204" s="66" t="s">
        <v>1207</v>
      </c>
      <c r="C204" s="12" t="s">
        <v>12</v>
      </c>
      <c r="D204" s="12">
        <v>50</v>
      </c>
      <c r="E204" s="12" t="s">
        <v>11</v>
      </c>
      <c r="G204" s="45">
        <v>59</v>
      </c>
      <c r="H204" s="12" t="s">
        <v>1208</v>
      </c>
      <c r="I204" s="13" t="s">
        <v>54</v>
      </c>
      <c r="J204" s="12" t="s">
        <v>40</v>
      </c>
      <c r="K204" s="24" t="s">
        <v>1209</v>
      </c>
      <c r="L204" s="13" t="s">
        <v>30</v>
      </c>
      <c r="O204" s="12" t="s">
        <v>56</v>
      </c>
      <c r="S204" s="11" t="s">
        <v>55</v>
      </c>
      <c r="T204" s="12" t="s">
        <v>27</v>
      </c>
      <c r="U204" s="12" t="s">
        <v>29</v>
      </c>
      <c r="V204" s="12" t="s">
        <v>901</v>
      </c>
      <c r="W204" s="40" t="s">
        <v>902</v>
      </c>
      <c r="X204" s="50" t="s">
        <v>1213</v>
      </c>
      <c r="Y204" s="40" t="s">
        <v>74</v>
      </c>
      <c r="Z204" s="50"/>
      <c r="AA204" s="40" t="s">
        <v>76</v>
      </c>
      <c r="AB204" s="50" t="s">
        <v>78</v>
      </c>
      <c r="AC204" s="51" t="s">
        <v>1206</v>
      </c>
      <c r="AD204" s="40" t="s">
        <v>1173</v>
      </c>
      <c r="AE204" s="50"/>
      <c r="AF204" s="50"/>
    </row>
    <row r="205" spans="1:32" s="12" customFormat="1" ht="24.95" customHeight="1">
      <c r="A205" s="28">
        <v>203</v>
      </c>
      <c r="B205" s="66" t="s">
        <v>1214</v>
      </c>
      <c r="C205" s="12" t="s">
        <v>12</v>
      </c>
      <c r="D205" s="12">
        <v>45</v>
      </c>
      <c r="E205" s="12" t="s">
        <v>11</v>
      </c>
      <c r="G205" s="45">
        <v>60</v>
      </c>
      <c r="H205" s="12" t="s">
        <v>1210</v>
      </c>
      <c r="I205" s="13" t="s">
        <v>54</v>
      </c>
      <c r="J205" s="12" t="s">
        <v>40</v>
      </c>
      <c r="K205" s="24" t="s">
        <v>1209</v>
      </c>
      <c r="L205" s="13" t="s">
        <v>30</v>
      </c>
      <c r="O205" s="12" t="s">
        <v>56</v>
      </c>
      <c r="S205" s="11" t="s">
        <v>55</v>
      </c>
      <c r="T205" s="12" t="s">
        <v>27</v>
      </c>
      <c r="U205" s="12" t="s">
        <v>29</v>
      </c>
      <c r="V205" s="12" t="s">
        <v>901</v>
      </c>
      <c r="W205" s="40" t="s">
        <v>902</v>
      </c>
      <c r="X205" s="50" t="s">
        <v>1215</v>
      </c>
      <c r="Y205" s="40" t="s">
        <v>1216</v>
      </c>
      <c r="Z205" s="50"/>
      <c r="AA205" s="40" t="s">
        <v>76</v>
      </c>
      <c r="AB205" s="50" t="s">
        <v>78</v>
      </c>
      <c r="AC205" s="51" t="s">
        <v>95</v>
      </c>
      <c r="AD205" s="50" t="s">
        <v>1217</v>
      </c>
      <c r="AE205" s="50"/>
      <c r="AF205" s="50"/>
    </row>
    <row r="206" spans="1:32" s="12" customFormat="1" ht="24.95" customHeight="1">
      <c r="A206" s="28">
        <v>204</v>
      </c>
      <c r="B206" s="66" t="s">
        <v>1218</v>
      </c>
      <c r="C206" s="12" t="s">
        <v>12</v>
      </c>
      <c r="D206" s="12">
        <v>62</v>
      </c>
      <c r="E206" s="12" t="s">
        <v>13</v>
      </c>
      <c r="G206" s="45">
        <v>61</v>
      </c>
      <c r="H206" s="12" t="s">
        <v>1211</v>
      </c>
      <c r="I206" s="13" t="s">
        <v>54</v>
      </c>
      <c r="J206" s="12" t="s">
        <v>40</v>
      </c>
      <c r="K206" s="24" t="s">
        <v>1209</v>
      </c>
      <c r="L206" s="13" t="s">
        <v>30</v>
      </c>
      <c r="O206" s="12" t="s">
        <v>56</v>
      </c>
      <c r="S206" s="11" t="s">
        <v>58</v>
      </c>
      <c r="T206" s="12" t="s">
        <v>27</v>
      </c>
      <c r="U206" s="12" t="s">
        <v>29</v>
      </c>
      <c r="V206" s="12" t="s">
        <v>82</v>
      </c>
      <c r="W206" s="40" t="s">
        <v>902</v>
      </c>
      <c r="X206" s="50" t="s">
        <v>1228</v>
      </c>
      <c r="Y206" s="40" t="s">
        <v>1219</v>
      </c>
      <c r="Z206" s="50"/>
      <c r="AA206" s="40" t="s">
        <v>1220</v>
      </c>
      <c r="AB206" s="50" t="s">
        <v>78</v>
      </c>
      <c r="AC206" s="51" t="s">
        <v>71</v>
      </c>
      <c r="AD206" s="50" t="s">
        <v>68</v>
      </c>
      <c r="AE206" s="50"/>
      <c r="AF206" s="50"/>
    </row>
    <row r="207" spans="1:32" s="12" customFormat="1" ht="24.95" customHeight="1">
      <c r="A207" s="28">
        <v>205</v>
      </c>
      <c r="B207" s="66" t="s">
        <v>1221</v>
      </c>
      <c r="C207" s="12" t="s">
        <v>12</v>
      </c>
      <c r="D207" s="12">
        <v>63</v>
      </c>
      <c r="E207" s="12" t="s">
        <v>13</v>
      </c>
      <c r="G207" s="45">
        <v>62</v>
      </c>
      <c r="H207" s="12" t="s">
        <v>1212</v>
      </c>
      <c r="I207" s="13" t="s">
        <v>54</v>
      </c>
      <c r="J207" s="12" t="s">
        <v>40</v>
      </c>
      <c r="K207" s="24" t="s">
        <v>1209</v>
      </c>
      <c r="L207" s="13" t="s">
        <v>30</v>
      </c>
      <c r="O207" s="12" t="s">
        <v>56</v>
      </c>
      <c r="S207" s="11" t="s">
        <v>55</v>
      </c>
      <c r="T207" s="12" t="s">
        <v>27</v>
      </c>
      <c r="U207" s="12" t="s">
        <v>29</v>
      </c>
      <c r="V207" s="12" t="s">
        <v>901</v>
      </c>
      <c r="W207" s="40" t="s">
        <v>902</v>
      </c>
      <c r="X207" s="50" t="s">
        <v>1222</v>
      </c>
      <c r="Y207" s="40" t="s">
        <v>707</v>
      </c>
      <c r="Z207" s="50"/>
      <c r="AA207" s="40" t="s">
        <v>76</v>
      </c>
      <c r="AB207" s="50" t="s">
        <v>78</v>
      </c>
      <c r="AC207" s="51" t="s">
        <v>1206</v>
      </c>
      <c r="AD207" s="40" t="s">
        <v>1173</v>
      </c>
      <c r="AE207" s="50"/>
      <c r="AF207" s="50"/>
    </row>
    <row r="208" spans="1:32" s="12" customFormat="1" ht="24.95" customHeight="1">
      <c r="A208" s="28">
        <v>206</v>
      </c>
      <c r="B208" s="66" t="s">
        <v>1224</v>
      </c>
      <c r="C208" s="12" t="s">
        <v>12</v>
      </c>
      <c r="D208" s="12">
        <v>65</v>
      </c>
      <c r="E208" s="12" t="s">
        <v>13</v>
      </c>
      <c r="G208" s="45">
        <v>63</v>
      </c>
      <c r="H208" s="12" t="s">
        <v>1223</v>
      </c>
      <c r="I208" s="13" t="s">
        <v>54</v>
      </c>
      <c r="J208" s="12" t="s">
        <v>40</v>
      </c>
      <c r="K208" s="24" t="s">
        <v>1209</v>
      </c>
      <c r="L208" s="13" t="s">
        <v>30</v>
      </c>
      <c r="O208" s="12" t="s">
        <v>56</v>
      </c>
      <c r="S208" s="11" t="s">
        <v>55</v>
      </c>
      <c r="T208" s="12" t="s">
        <v>27</v>
      </c>
      <c r="U208" s="12" t="s">
        <v>29</v>
      </c>
      <c r="V208" s="12" t="s">
        <v>901</v>
      </c>
      <c r="W208" s="40" t="s">
        <v>902</v>
      </c>
      <c r="X208" s="50" t="s">
        <v>1225</v>
      </c>
      <c r="Y208" s="40" t="s">
        <v>1226</v>
      </c>
      <c r="Z208" s="50"/>
      <c r="AA208" s="40" t="s">
        <v>1227</v>
      </c>
      <c r="AB208" s="50" t="s">
        <v>78</v>
      </c>
      <c r="AC208" s="51" t="s">
        <v>71</v>
      </c>
      <c r="AD208" s="50" t="s">
        <v>69</v>
      </c>
      <c r="AE208" s="50"/>
      <c r="AF208" s="50"/>
    </row>
    <row r="209" spans="1:32" s="12" customFormat="1" ht="24.95" customHeight="1">
      <c r="A209" s="28">
        <v>207</v>
      </c>
      <c r="B209" s="66" t="s">
        <v>1229</v>
      </c>
      <c r="C209" s="12" t="s">
        <v>12</v>
      </c>
      <c r="D209" s="12">
        <v>52</v>
      </c>
      <c r="E209" s="12" t="s">
        <v>13</v>
      </c>
      <c r="G209" s="45">
        <v>64</v>
      </c>
      <c r="H209" s="12" t="s">
        <v>1230</v>
      </c>
      <c r="I209" s="13" t="s">
        <v>54</v>
      </c>
      <c r="J209" s="12" t="s">
        <v>40</v>
      </c>
      <c r="K209" s="24" t="s">
        <v>1231</v>
      </c>
      <c r="L209" s="13" t="s">
        <v>30</v>
      </c>
      <c r="O209" s="12" t="s">
        <v>56</v>
      </c>
      <c r="S209" s="11" t="s">
        <v>55</v>
      </c>
      <c r="T209" s="12" t="s">
        <v>27</v>
      </c>
      <c r="U209" s="12" t="s">
        <v>29</v>
      </c>
      <c r="V209" s="12" t="s">
        <v>901</v>
      </c>
      <c r="W209" s="40" t="s">
        <v>902</v>
      </c>
      <c r="X209" s="50" t="s">
        <v>1236</v>
      </c>
      <c r="Y209" s="40" t="s">
        <v>76</v>
      </c>
      <c r="Z209" s="50"/>
      <c r="AA209" s="40" t="s">
        <v>91</v>
      </c>
      <c r="AB209" s="50" t="s">
        <v>28</v>
      </c>
      <c r="AC209" s="51" t="s">
        <v>1237</v>
      </c>
      <c r="AD209" s="50" t="s">
        <v>1238</v>
      </c>
      <c r="AE209" s="50"/>
      <c r="AF209" s="50"/>
    </row>
    <row r="210" spans="1:32" s="12" customFormat="1" ht="24.95" customHeight="1">
      <c r="A210" s="28">
        <v>208</v>
      </c>
      <c r="B210" s="66" t="s">
        <v>1239</v>
      </c>
      <c r="C210" s="12" t="s">
        <v>12</v>
      </c>
      <c r="D210" s="12">
        <v>51</v>
      </c>
      <c r="E210" s="12" t="s">
        <v>11</v>
      </c>
      <c r="G210" s="45">
        <v>65</v>
      </c>
      <c r="H210" s="12" t="s">
        <v>1232</v>
      </c>
      <c r="I210" s="13" t="s">
        <v>54</v>
      </c>
      <c r="J210" s="12" t="s">
        <v>40</v>
      </c>
      <c r="K210" s="24" t="s">
        <v>1231</v>
      </c>
      <c r="L210" s="13" t="s">
        <v>30</v>
      </c>
      <c r="O210" s="12" t="s">
        <v>56</v>
      </c>
      <c r="S210" s="11" t="s">
        <v>55</v>
      </c>
      <c r="T210" s="12" t="s">
        <v>27</v>
      </c>
      <c r="U210" s="12" t="s">
        <v>29</v>
      </c>
      <c r="V210" s="12" t="s">
        <v>901</v>
      </c>
      <c r="W210" s="50" t="s">
        <v>32</v>
      </c>
      <c r="X210" s="50" t="s">
        <v>1205</v>
      </c>
      <c r="Y210" s="40" t="s">
        <v>1240</v>
      </c>
      <c r="Z210" s="50" t="s">
        <v>1241</v>
      </c>
      <c r="AA210" s="40" t="s">
        <v>1242</v>
      </c>
      <c r="AB210" s="50" t="s">
        <v>28</v>
      </c>
      <c r="AC210" s="51" t="s">
        <v>95</v>
      </c>
      <c r="AD210" s="50" t="s">
        <v>1243</v>
      </c>
      <c r="AE210" s="50"/>
      <c r="AF210" s="50"/>
    </row>
    <row r="211" spans="1:32" s="12" customFormat="1" ht="24.95" customHeight="1">
      <c r="A211" s="28">
        <v>209</v>
      </c>
      <c r="B211" s="66" t="s">
        <v>1244</v>
      </c>
      <c r="C211" s="12" t="s">
        <v>12</v>
      </c>
      <c r="D211" s="12">
        <v>52</v>
      </c>
      <c r="E211" s="12" t="s">
        <v>13</v>
      </c>
      <c r="G211" s="45">
        <v>66</v>
      </c>
      <c r="H211" s="12" t="s">
        <v>1233</v>
      </c>
      <c r="I211" s="13" t="s">
        <v>54</v>
      </c>
      <c r="J211" s="12" t="s">
        <v>40</v>
      </c>
      <c r="K211" s="24" t="s">
        <v>1231</v>
      </c>
      <c r="L211" s="13" t="s">
        <v>30</v>
      </c>
      <c r="O211" s="12" t="s">
        <v>56</v>
      </c>
      <c r="S211" s="11" t="s">
        <v>55</v>
      </c>
      <c r="T211" s="12" t="s">
        <v>27</v>
      </c>
      <c r="U211" s="12" t="s">
        <v>29</v>
      </c>
      <c r="V211" s="12" t="s">
        <v>901</v>
      </c>
      <c r="W211" s="40" t="s">
        <v>902</v>
      </c>
      <c r="X211" s="50" t="s">
        <v>1245</v>
      </c>
      <c r="Y211" s="40" t="s">
        <v>374</v>
      </c>
      <c r="Z211" s="50"/>
      <c r="AA211" s="40" t="s">
        <v>1246</v>
      </c>
      <c r="AB211" s="50" t="s">
        <v>28</v>
      </c>
      <c r="AC211" s="51" t="s">
        <v>1247</v>
      </c>
      <c r="AD211" s="40" t="s">
        <v>1173</v>
      </c>
      <c r="AE211" s="50"/>
      <c r="AF211" s="50"/>
    </row>
    <row r="212" spans="1:32" s="12" customFormat="1" ht="24.95" customHeight="1">
      <c r="A212" s="28">
        <v>210</v>
      </c>
      <c r="B212" s="66" t="s">
        <v>1248</v>
      </c>
      <c r="C212" s="12" t="s">
        <v>12</v>
      </c>
      <c r="D212" s="12">
        <v>55</v>
      </c>
      <c r="E212" s="12" t="s">
        <v>13</v>
      </c>
      <c r="G212" s="45">
        <v>67</v>
      </c>
      <c r="H212" s="12" t="s">
        <v>1234</v>
      </c>
      <c r="I212" s="13" t="s">
        <v>54</v>
      </c>
      <c r="J212" s="12" t="s">
        <v>40</v>
      </c>
      <c r="K212" s="24" t="s">
        <v>1231</v>
      </c>
      <c r="L212" s="13" t="s">
        <v>30</v>
      </c>
      <c r="O212" s="12" t="s">
        <v>56</v>
      </c>
      <c r="S212" s="11" t="s">
        <v>55</v>
      </c>
      <c r="T212" s="12" t="s">
        <v>27</v>
      </c>
      <c r="U212" s="12" t="s">
        <v>29</v>
      </c>
      <c r="V212" s="12" t="s">
        <v>901</v>
      </c>
      <c r="W212" s="40" t="s">
        <v>902</v>
      </c>
      <c r="X212" s="50" t="s">
        <v>1249</v>
      </c>
      <c r="Y212" s="40" t="s">
        <v>1250</v>
      </c>
      <c r="Z212" s="50"/>
      <c r="AA212" s="40" t="s">
        <v>1251</v>
      </c>
      <c r="AB212" s="50" t="s">
        <v>28</v>
      </c>
      <c r="AC212" s="51" t="s">
        <v>71</v>
      </c>
      <c r="AD212" s="50" t="s">
        <v>69</v>
      </c>
      <c r="AE212" s="50"/>
      <c r="AF212" s="50"/>
    </row>
    <row r="213" spans="1:32" s="12" customFormat="1" ht="24.95" customHeight="1">
      <c r="A213" s="28">
        <v>211</v>
      </c>
      <c r="B213" s="66" t="s">
        <v>1252</v>
      </c>
      <c r="C213" s="12" t="s">
        <v>12</v>
      </c>
      <c r="D213" s="12">
        <v>56</v>
      </c>
      <c r="E213" s="12" t="s">
        <v>13</v>
      </c>
      <c r="G213" s="45">
        <v>68</v>
      </c>
      <c r="H213" s="12" t="s">
        <v>1235</v>
      </c>
      <c r="I213" s="13" t="s">
        <v>38</v>
      </c>
      <c r="J213" s="12" t="s">
        <v>40</v>
      </c>
      <c r="K213" s="24" t="s">
        <v>1231</v>
      </c>
      <c r="L213" s="13" t="s">
        <v>64</v>
      </c>
      <c r="O213" s="12" t="s">
        <v>56</v>
      </c>
      <c r="S213" s="11" t="s">
        <v>55</v>
      </c>
      <c r="T213" s="12" t="s">
        <v>27</v>
      </c>
      <c r="U213" s="12" t="s">
        <v>29</v>
      </c>
      <c r="V213" s="12" t="s">
        <v>901</v>
      </c>
      <c r="W213" s="40" t="s">
        <v>1253</v>
      </c>
      <c r="X213" s="50" t="s">
        <v>1254</v>
      </c>
      <c r="Y213" s="40" t="s">
        <v>1255</v>
      </c>
      <c r="Z213" s="50"/>
      <c r="AA213" s="40" t="s">
        <v>1256</v>
      </c>
      <c r="AB213" s="50" t="s">
        <v>28</v>
      </c>
      <c r="AC213" s="51" t="s">
        <v>71</v>
      </c>
      <c r="AD213" s="50" t="s">
        <v>278</v>
      </c>
      <c r="AE213" s="50"/>
      <c r="AF213" s="50"/>
    </row>
    <row r="214" spans="1:32" s="12" customFormat="1" ht="24.95" customHeight="1">
      <c r="A214" s="28">
        <v>212</v>
      </c>
      <c r="B214" s="66" t="s">
        <v>1257</v>
      </c>
      <c r="C214" s="12" t="s">
        <v>12</v>
      </c>
      <c r="D214" s="12">
        <v>45</v>
      </c>
      <c r="E214" s="12" t="s">
        <v>11</v>
      </c>
      <c r="G214" s="45">
        <v>69</v>
      </c>
      <c r="H214" s="12" t="s">
        <v>1258</v>
      </c>
      <c r="I214" s="13" t="s">
        <v>54</v>
      </c>
      <c r="J214" s="12" t="s">
        <v>40</v>
      </c>
      <c r="K214" s="24" t="s">
        <v>1259</v>
      </c>
      <c r="L214" s="13" t="s">
        <v>30</v>
      </c>
      <c r="O214" s="12" t="s">
        <v>56</v>
      </c>
      <c r="S214" s="11" t="s">
        <v>55</v>
      </c>
      <c r="T214" s="12" t="s">
        <v>27</v>
      </c>
      <c r="U214" s="12" t="s">
        <v>29</v>
      </c>
      <c r="V214" s="12" t="s">
        <v>901</v>
      </c>
      <c r="W214" s="40" t="s">
        <v>902</v>
      </c>
      <c r="X214" s="50" t="s">
        <v>1260</v>
      </c>
      <c r="Y214" s="40" t="s">
        <v>383</v>
      </c>
      <c r="Z214" s="50"/>
      <c r="AA214" s="40" t="s">
        <v>1261</v>
      </c>
      <c r="AB214" s="50" t="s">
        <v>28</v>
      </c>
      <c r="AC214" s="51" t="s">
        <v>71</v>
      </c>
      <c r="AD214" s="50" t="s">
        <v>69</v>
      </c>
      <c r="AE214" s="50"/>
      <c r="AF214" s="50"/>
    </row>
    <row r="215" spans="1:32" s="12" customFormat="1" ht="24.95" customHeight="1">
      <c r="A215" s="28">
        <v>213</v>
      </c>
      <c r="B215" s="66" t="s">
        <v>1262</v>
      </c>
      <c r="C215" s="12" t="s">
        <v>12</v>
      </c>
      <c r="D215" s="12">
        <v>35</v>
      </c>
      <c r="E215" s="12" t="s">
        <v>13</v>
      </c>
      <c r="G215" s="45">
        <v>70</v>
      </c>
      <c r="H215" s="12" t="s">
        <v>1263</v>
      </c>
      <c r="I215" s="13" t="s">
        <v>38</v>
      </c>
      <c r="J215" s="12" t="s">
        <v>40</v>
      </c>
      <c r="K215" s="24" t="s">
        <v>1259</v>
      </c>
      <c r="L215" s="13" t="s">
        <v>64</v>
      </c>
      <c r="O215" s="12" t="s">
        <v>56</v>
      </c>
      <c r="S215" s="11" t="s">
        <v>55</v>
      </c>
      <c r="T215" s="12" t="s">
        <v>27</v>
      </c>
      <c r="U215" s="12" t="s">
        <v>29</v>
      </c>
      <c r="V215" s="12" t="s">
        <v>901</v>
      </c>
      <c r="W215" s="40" t="s">
        <v>902</v>
      </c>
      <c r="X215" s="50" t="s">
        <v>1264</v>
      </c>
      <c r="Y215" s="40" t="s">
        <v>61</v>
      </c>
      <c r="Z215" s="50"/>
      <c r="AA215" s="40" t="s">
        <v>1265</v>
      </c>
      <c r="AB215" s="50" t="s">
        <v>28</v>
      </c>
      <c r="AC215" s="51" t="s">
        <v>95</v>
      </c>
      <c r="AD215" s="50" t="s">
        <v>622</v>
      </c>
      <c r="AE215" s="50"/>
      <c r="AF215" s="50"/>
    </row>
    <row r="216" spans="1:32" s="12" customFormat="1" ht="24.95" customHeight="1">
      <c r="A216" s="28">
        <v>214</v>
      </c>
      <c r="B216" s="66" t="s">
        <v>1266</v>
      </c>
      <c r="C216" s="12" t="s">
        <v>12</v>
      </c>
      <c r="D216" s="12">
        <v>42</v>
      </c>
      <c r="E216" s="12" t="s">
        <v>11</v>
      </c>
      <c r="G216" s="45">
        <v>71</v>
      </c>
      <c r="H216" s="12" t="s">
        <v>1267</v>
      </c>
      <c r="I216" s="13" t="s">
        <v>54</v>
      </c>
      <c r="J216" s="12" t="s">
        <v>40</v>
      </c>
      <c r="K216" s="24" t="s">
        <v>1268</v>
      </c>
      <c r="L216" s="13" t="s">
        <v>30</v>
      </c>
      <c r="O216" s="12" t="s">
        <v>56</v>
      </c>
      <c r="S216" s="11" t="s">
        <v>55</v>
      </c>
      <c r="T216" s="12" t="s">
        <v>27</v>
      </c>
      <c r="U216" s="12" t="s">
        <v>29</v>
      </c>
      <c r="V216" s="12" t="s">
        <v>901</v>
      </c>
      <c r="W216" s="40" t="s">
        <v>902</v>
      </c>
      <c r="X216" s="50" t="s">
        <v>1272</v>
      </c>
      <c r="Y216" s="40" t="s">
        <v>1273</v>
      </c>
      <c r="Z216" s="50"/>
      <c r="AA216" s="40" t="s">
        <v>1293</v>
      </c>
      <c r="AB216" s="50" t="s">
        <v>28</v>
      </c>
      <c r="AC216" s="51" t="s">
        <v>95</v>
      </c>
      <c r="AD216" s="50" t="s">
        <v>1274</v>
      </c>
      <c r="AE216" s="50"/>
      <c r="AF216" s="50"/>
    </row>
    <row r="217" spans="1:32" s="12" customFormat="1" ht="24.95" customHeight="1">
      <c r="A217" s="28">
        <v>215</v>
      </c>
      <c r="B217" s="66" t="s">
        <v>1275</v>
      </c>
      <c r="C217" s="12" t="s">
        <v>12</v>
      </c>
      <c r="D217" s="12">
        <v>60</v>
      </c>
      <c r="E217" s="12" t="s">
        <v>13</v>
      </c>
      <c r="G217" s="45">
        <v>72</v>
      </c>
      <c r="H217" s="12" t="s">
        <v>1270</v>
      </c>
      <c r="I217" s="13" t="s">
        <v>54</v>
      </c>
      <c r="J217" s="12" t="s">
        <v>40</v>
      </c>
      <c r="K217" s="24" t="s">
        <v>1268</v>
      </c>
      <c r="L217" s="13" t="s">
        <v>30</v>
      </c>
      <c r="O217" s="12" t="s">
        <v>56</v>
      </c>
      <c r="S217" s="11" t="s">
        <v>55</v>
      </c>
      <c r="T217" s="12" t="s">
        <v>27</v>
      </c>
      <c r="U217" s="12" t="s">
        <v>29</v>
      </c>
      <c r="V217" s="12" t="s">
        <v>901</v>
      </c>
      <c r="W217" s="40" t="s">
        <v>902</v>
      </c>
      <c r="X217" s="50" t="s">
        <v>1276</v>
      </c>
      <c r="Y217" s="40" t="s">
        <v>1277</v>
      </c>
      <c r="Z217" s="50"/>
      <c r="AA217" s="40" t="s">
        <v>76</v>
      </c>
      <c r="AB217" s="50" t="s">
        <v>28</v>
      </c>
      <c r="AC217" s="51" t="s">
        <v>827</v>
      </c>
      <c r="AD217" s="40" t="s">
        <v>1173</v>
      </c>
      <c r="AE217" s="50"/>
      <c r="AF217" s="50"/>
    </row>
    <row r="218" spans="1:32" s="12" customFormat="1" ht="24.95" customHeight="1">
      <c r="A218" s="28">
        <v>216</v>
      </c>
      <c r="B218" s="66" t="s">
        <v>1269</v>
      </c>
      <c r="C218" s="12" t="s">
        <v>12</v>
      </c>
      <c r="D218" s="12">
        <v>47</v>
      </c>
      <c r="E218" s="12" t="s">
        <v>13</v>
      </c>
      <c r="G218" s="45">
        <v>73</v>
      </c>
      <c r="H218" s="12" t="s">
        <v>1271</v>
      </c>
      <c r="I218" s="13" t="s">
        <v>54</v>
      </c>
      <c r="J218" s="12" t="s">
        <v>40</v>
      </c>
      <c r="K218" s="24" t="s">
        <v>1268</v>
      </c>
      <c r="L218" s="13" t="s">
        <v>30</v>
      </c>
      <c r="O218" s="12" t="s">
        <v>56</v>
      </c>
      <c r="S218" s="11" t="s">
        <v>55</v>
      </c>
      <c r="T218" s="12" t="s">
        <v>27</v>
      </c>
      <c r="U218" s="12" t="s">
        <v>29</v>
      </c>
      <c r="V218" s="12" t="s">
        <v>901</v>
      </c>
      <c r="W218" s="40" t="s">
        <v>1288</v>
      </c>
      <c r="X218" s="50" t="s">
        <v>1278</v>
      </c>
      <c r="Y218" s="40" t="s">
        <v>1279</v>
      </c>
      <c r="Z218" s="50" t="s">
        <v>88</v>
      </c>
      <c r="AA218" s="40" t="s">
        <v>707</v>
      </c>
      <c r="AB218" s="50" t="s">
        <v>28</v>
      </c>
      <c r="AC218" s="51" t="s">
        <v>1280</v>
      </c>
      <c r="AD218" s="50" t="s">
        <v>622</v>
      </c>
      <c r="AE218" s="50"/>
      <c r="AF218" s="50"/>
    </row>
    <row r="219" spans="1:32" s="12" customFormat="1" ht="24.95" customHeight="1">
      <c r="A219" s="28">
        <v>217</v>
      </c>
      <c r="B219" s="66" t="s">
        <v>1281</v>
      </c>
      <c r="C219" s="12" t="s">
        <v>12</v>
      </c>
      <c r="D219" s="12">
        <v>45</v>
      </c>
      <c r="E219" s="12" t="s">
        <v>11</v>
      </c>
      <c r="G219" s="45">
        <v>74</v>
      </c>
      <c r="H219" s="12" t="s">
        <v>1282</v>
      </c>
      <c r="I219" s="13" t="s">
        <v>54</v>
      </c>
      <c r="J219" s="12" t="s">
        <v>40</v>
      </c>
      <c r="K219" s="24" t="s">
        <v>1287</v>
      </c>
      <c r="L219" s="13" t="s">
        <v>30</v>
      </c>
      <c r="O219" s="12" t="s">
        <v>56</v>
      </c>
      <c r="S219" s="11" t="s">
        <v>55</v>
      </c>
      <c r="T219" s="12" t="s">
        <v>27</v>
      </c>
      <c r="U219" s="12" t="s">
        <v>29</v>
      </c>
      <c r="V219" s="12" t="s">
        <v>901</v>
      </c>
      <c r="W219" s="40" t="s">
        <v>957</v>
      </c>
      <c r="X219" s="50" t="s">
        <v>1289</v>
      </c>
      <c r="Y219" s="40" t="s">
        <v>1290</v>
      </c>
      <c r="Z219" s="50" t="s">
        <v>409</v>
      </c>
      <c r="AA219" s="40" t="s">
        <v>91</v>
      </c>
      <c r="AB219" s="50" t="s">
        <v>28</v>
      </c>
      <c r="AC219" s="51" t="s">
        <v>827</v>
      </c>
      <c r="AD219" s="40" t="s">
        <v>1173</v>
      </c>
      <c r="AE219" s="50"/>
      <c r="AF219" s="50"/>
    </row>
    <row r="220" spans="1:32" s="12" customFormat="1" ht="24.95" customHeight="1">
      <c r="A220" s="28">
        <v>218</v>
      </c>
      <c r="B220" s="66" t="s">
        <v>1291</v>
      </c>
      <c r="C220" s="12" t="s">
        <v>12</v>
      </c>
      <c r="D220" s="12">
        <v>55</v>
      </c>
      <c r="E220" s="12" t="s">
        <v>13</v>
      </c>
      <c r="G220" s="45">
        <v>75</v>
      </c>
      <c r="H220" s="12" t="s">
        <v>1283</v>
      </c>
      <c r="I220" s="13" t="s">
        <v>38</v>
      </c>
      <c r="J220" s="12" t="s">
        <v>40</v>
      </c>
      <c r="K220" s="24" t="s">
        <v>1287</v>
      </c>
      <c r="L220" s="13" t="s">
        <v>64</v>
      </c>
      <c r="O220" s="12" t="s">
        <v>56</v>
      </c>
      <c r="S220" s="11" t="s">
        <v>55</v>
      </c>
      <c r="T220" s="12" t="s">
        <v>27</v>
      </c>
      <c r="U220" s="12" t="s">
        <v>29</v>
      </c>
      <c r="V220" s="12" t="s">
        <v>901</v>
      </c>
      <c r="W220" s="40" t="s">
        <v>902</v>
      </c>
      <c r="X220" s="50" t="s">
        <v>1289</v>
      </c>
      <c r="Y220" s="40" t="s">
        <v>1292</v>
      </c>
      <c r="Z220" s="50"/>
      <c r="AA220" s="40" t="s">
        <v>91</v>
      </c>
      <c r="AB220" s="50" t="s">
        <v>28</v>
      </c>
      <c r="AC220" s="51" t="s">
        <v>827</v>
      </c>
      <c r="AD220" s="40" t="s">
        <v>1173</v>
      </c>
      <c r="AE220" s="50"/>
      <c r="AF220" s="50"/>
    </row>
    <row r="221" spans="1:32" s="12" customFormat="1" ht="24.95" customHeight="1">
      <c r="A221" s="28">
        <v>219</v>
      </c>
      <c r="B221" s="66" t="s">
        <v>1294</v>
      </c>
      <c r="C221" s="12" t="s">
        <v>12</v>
      </c>
      <c r="D221" s="12">
        <v>35</v>
      </c>
      <c r="E221" s="12" t="s">
        <v>13</v>
      </c>
      <c r="G221" s="45">
        <v>76</v>
      </c>
      <c r="H221" s="12" t="s">
        <v>1284</v>
      </c>
      <c r="I221" s="13" t="s">
        <v>54</v>
      </c>
      <c r="J221" s="12" t="s">
        <v>40</v>
      </c>
      <c r="K221" s="24" t="s">
        <v>1287</v>
      </c>
      <c r="L221" s="13" t="s">
        <v>30</v>
      </c>
      <c r="O221" s="12" t="s">
        <v>56</v>
      </c>
      <c r="S221" s="11" t="s">
        <v>55</v>
      </c>
      <c r="T221" s="12" t="s">
        <v>27</v>
      </c>
      <c r="U221" s="12" t="s">
        <v>29</v>
      </c>
      <c r="V221" s="12" t="s">
        <v>901</v>
      </c>
      <c r="W221" s="40" t="s">
        <v>902</v>
      </c>
      <c r="X221" s="50" t="s">
        <v>1297</v>
      </c>
      <c r="Y221" s="40" t="s">
        <v>1295</v>
      </c>
      <c r="Z221" s="50"/>
      <c r="AA221" s="40" t="s">
        <v>1296</v>
      </c>
      <c r="AB221" s="50" t="s">
        <v>28</v>
      </c>
      <c r="AC221" s="51" t="s">
        <v>827</v>
      </c>
      <c r="AD221" s="40" t="s">
        <v>1173</v>
      </c>
      <c r="AE221" s="50"/>
      <c r="AF221" s="50"/>
    </row>
    <row r="222" spans="1:32" s="12" customFormat="1" ht="24.95" customHeight="1">
      <c r="A222" s="28">
        <v>220</v>
      </c>
      <c r="B222" s="66" t="s">
        <v>1298</v>
      </c>
      <c r="C222" s="12" t="s">
        <v>12</v>
      </c>
      <c r="D222" s="12">
        <v>58</v>
      </c>
      <c r="E222" s="12" t="s">
        <v>11</v>
      </c>
      <c r="G222" s="45">
        <v>77</v>
      </c>
      <c r="H222" s="12" t="s">
        <v>1285</v>
      </c>
      <c r="I222" s="13" t="s">
        <v>54</v>
      </c>
      <c r="J222" s="12" t="s">
        <v>40</v>
      </c>
      <c r="K222" s="24" t="s">
        <v>1287</v>
      </c>
      <c r="L222" s="13" t="s">
        <v>30</v>
      </c>
      <c r="O222" s="12" t="s">
        <v>56</v>
      </c>
      <c r="S222" s="11" t="s">
        <v>55</v>
      </c>
      <c r="T222" s="12" t="s">
        <v>27</v>
      </c>
      <c r="U222" s="12" t="s">
        <v>29</v>
      </c>
      <c r="V222" s="12" t="s">
        <v>901</v>
      </c>
      <c r="W222" s="40" t="s">
        <v>902</v>
      </c>
      <c r="X222" s="50" t="s">
        <v>1299</v>
      </c>
      <c r="Y222" s="40" t="s">
        <v>1250</v>
      </c>
      <c r="Z222" s="50"/>
      <c r="AA222" s="40" t="s">
        <v>41</v>
      </c>
      <c r="AB222" s="50" t="s">
        <v>28</v>
      </c>
      <c r="AC222" s="51" t="s">
        <v>95</v>
      </c>
      <c r="AD222" s="50" t="s">
        <v>951</v>
      </c>
      <c r="AE222" s="50"/>
      <c r="AF222" s="50"/>
    </row>
    <row r="223" spans="1:32" s="12" customFormat="1" ht="24.95" customHeight="1">
      <c r="A223" s="28">
        <v>221</v>
      </c>
      <c r="B223" s="66" t="s">
        <v>1300</v>
      </c>
      <c r="C223" s="12" t="s">
        <v>12</v>
      </c>
      <c r="D223" s="12">
        <v>70</v>
      </c>
      <c r="E223" s="12" t="s">
        <v>11</v>
      </c>
      <c r="G223" s="45">
        <v>78</v>
      </c>
      <c r="H223" s="12" t="s">
        <v>1286</v>
      </c>
      <c r="I223" s="13" t="s">
        <v>54</v>
      </c>
      <c r="J223" s="12" t="s">
        <v>40</v>
      </c>
      <c r="K223" s="24" t="s">
        <v>1287</v>
      </c>
      <c r="L223" s="13" t="s">
        <v>30</v>
      </c>
      <c r="O223" s="12" t="s">
        <v>56</v>
      </c>
      <c r="S223" s="11" t="s">
        <v>55</v>
      </c>
      <c r="T223" s="12" t="s">
        <v>27</v>
      </c>
      <c r="U223" s="12" t="s">
        <v>29</v>
      </c>
      <c r="V223" s="12" t="s">
        <v>901</v>
      </c>
      <c r="W223" s="40" t="s">
        <v>902</v>
      </c>
      <c r="X223" s="50" t="s">
        <v>1301</v>
      </c>
      <c r="Y223" s="40" t="s">
        <v>291</v>
      </c>
      <c r="Z223" s="50"/>
      <c r="AA223" s="40" t="s">
        <v>74</v>
      </c>
      <c r="AB223" s="50" t="s">
        <v>78</v>
      </c>
      <c r="AC223" s="51" t="s">
        <v>1237</v>
      </c>
      <c r="AD223" s="40" t="s">
        <v>1173</v>
      </c>
      <c r="AE223" s="50"/>
      <c r="AF223" s="50"/>
    </row>
    <row r="224" spans="1:32" s="12" customFormat="1" ht="24.95" customHeight="1">
      <c r="A224" s="28">
        <v>222</v>
      </c>
      <c r="B224" s="66" t="s">
        <v>1302</v>
      </c>
      <c r="C224" s="12" t="s">
        <v>12</v>
      </c>
      <c r="D224" s="12">
        <v>60</v>
      </c>
      <c r="E224" s="12" t="s">
        <v>13</v>
      </c>
      <c r="G224" s="45">
        <v>79</v>
      </c>
      <c r="H224" s="12" t="s">
        <v>1303</v>
      </c>
      <c r="I224" s="13" t="s">
        <v>54</v>
      </c>
      <c r="J224" s="12" t="s">
        <v>40</v>
      </c>
      <c r="K224" s="24" t="s">
        <v>1287</v>
      </c>
      <c r="L224" s="13" t="s">
        <v>30</v>
      </c>
      <c r="O224" s="12" t="s">
        <v>56</v>
      </c>
      <c r="S224" s="11" t="s">
        <v>55</v>
      </c>
      <c r="T224" s="12" t="s">
        <v>27</v>
      </c>
      <c r="U224" s="12" t="s">
        <v>29</v>
      </c>
      <c r="V224" s="12" t="s">
        <v>901</v>
      </c>
      <c r="W224" s="40" t="s">
        <v>902</v>
      </c>
      <c r="X224" s="50" t="s">
        <v>1304</v>
      </c>
      <c r="Y224" s="40" t="s">
        <v>1305</v>
      </c>
      <c r="Z224" s="50"/>
      <c r="AA224" s="40" t="s">
        <v>76</v>
      </c>
      <c r="AB224" s="50" t="s">
        <v>78</v>
      </c>
      <c r="AC224" s="51" t="s">
        <v>1280</v>
      </c>
      <c r="AD224" s="40" t="s">
        <v>1173</v>
      </c>
      <c r="AE224" s="50"/>
      <c r="AF224" s="50"/>
    </row>
    <row r="225" spans="1:32" s="12" customFormat="1" ht="24.95" customHeight="1">
      <c r="A225" s="28">
        <v>223</v>
      </c>
      <c r="B225" s="66" t="s">
        <v>1306</v>
      </c>
      <c r="C225" s="12" t="s">
        <v>12</v>
      </c>
      <c r="D225" s="12">
        <v>40</v>
      </c>
      <c r="E225" s="12" t="s">
        <v>11</v>
      </c>
      <c r="G225" s="45">
        <v>80</v>
      </c>
      <c r="H225" s="12" t="s">
        <v>1307</v>
      </c>
      <c r="I225" s="13" t="s">
        <v>54</v>
      </c>
      <c r="J225" s="12" t="s">
        <v>40</v>
      </c>
      <c r="K225" s="24" t="s">
        <v>1287</v>
      </c>
      <c r="L225" s="13" t="s">
        <v>30</v>
      </c>
      <c r="O225" s="12" t="s">
        <v>56</v>
      </c>
      <c r="S225" s="11" t="s">
        <v>55</v>
      </c>
      <c r="T225" s="12" t="s">
        <v>27</v>
      </c>
      <c r="U225" s="12" t="s">
        <v>29</v>
      </c>
      <c r="V225" s="12" t="s">
        <v>901</v>
      </c>
      <c r="W225" s="40" t="s">
        <v>902</v>
      </c>
      <c r="X225" s="50" t="s">
        <v>808</v>
      </c>
      <c r="Y225" s="40" t="s">
        <v>76</v>
      </c>
      <c r="Z225" s="50"/>
      <c r="AA225" s="40" t="s">
        <v>74</v>
      </c>
      <c r="AB225" s="50" t="s">
        <v>78</v>
      </c>
      <c r="AC225" s="50" t="s">
        <v>774</v>
      </c>
      <c r="AD225" s="40" t="s">
        <v>1173</v>
      </c>
      <c r="AE225" s="50"/>
      <c r="AF225" s="50"/>
    </row>
    <row r="226" spans="1:32" s="12" customFormat="1" ht="24.95" customHeight="1">
      <c r="A226" s="28">
        <v>224</v>
      </c>
      <c r="B226" s="66" t="s">
        <v>1308</v>
      </c>
      <c r="C226" s="12" t="s">
        <v>12</v>
      </c>
      <c r="D226" s="12">
        <v>70</v>
      </c>
      <c r="E226" s="12" t="s">
        <v>11</v>
      </c>
      <c r="G226" s="45">
        <v>81</v>
      </c>
      <c r="H226" s="12" t="s">
        <v>1309</v>
      </c>
      <c r="I226" s="13" t="s">
        <v>54</v>
      </c>
      <c r="J226" s="12" t="s">
        <v>40</v>
      </c>
      <c r="K226" s="24" t="s">
        <v>1287</v>
      </c>
      <c r="L226" s="13" t="s">
        <v>30</v>
      </c>
      <c r="O226" s="12" t="s">
        <v>56</v>
      </c>
      <c r="S226" s="11" t="s">
        <v>55</v>
      </c>
      <c r="T226" s="12" t="s">
        <v>27</v>
      </c>
      <c r="U226" s="12" t="s">
        <v>29</v>
      </c>
      <c r="V226" s="12" t="s">
        <v>901</v>
      </c>
      <c r="W226" s="40" t="s">
        <v>902</v>
      </c>
      <c r="X226" s="50" t="s">
        <v>1310</v>
      </c>
      <c r="Y226" s="40" t="s">
        <v>989</v>
      </c>
      <c r="Z226" s="50"/>
      <c r="AA226" s="40" t="s">
        <v>1311</v>
      </c>
      <c r="AB226" s="50" t="s">
        <v>78</v>
      </c>
      <c r="AC226" s="51" t="s">
        <v>71</v>
      </c>
      <c r="AD226" s="50" t="s">
        <v>69</v>
      </c>
      <c r="AE226" s="50"/>
      <c r="AF226" s="50"/>
    </row>
    <row r="227" spans="1:32" s="12" customFormat="1" ht="24.95" customHeight="1">
      <c r="A227" s="28">
        <v>225</v>
      </c>
      <c r="B227" s="66" t="s">
        <v>1312</v>
      </c>
      <c r="C227" s="12" t="s">
        <v>12</v>
      </c>
      <c r="D227" s="12">
        <v>52</v>
      </c>
      <c r="E227" s="12" t="s">
        <v>11</v>
      </c>
      <c r="G227" s="45">
        <v>82</v>
      </c>
      <c r="H227" s="12" t="s">
        <v>1313</v>
      </c>
      <c r="I227" s="13" t="s">
        <v>54</v>
      </c>
      <c r="J227" s="12" t="s">
        <v>40</v>
      </c>
      <c r="K227" s="24" t="s">
        <v>1314</v>
      </c>
      <c r="L227" s="13" t="s">
        <v>30</v>
      </c>
      <c r="O227" s="12" t="s">
        <v>56</v>
      </c>
      <c r="S227" s="11" t="s">
        <v>55</v>
      </c>
      <c r="T227" s="12" t="s">
        <v>27</v>
      </c>
      <c r="U227" s="12" t="s">
        <v>29</v>
      </c>
      <c r="V227" s="12" t="s">
        <v>901</v>
      </c>
      <c r="W227" s="40" t="s">
        <v>902</v>
      </c>
      <c r="X227" s="50" t="s">
        <v>1320</v>
      </c>
      <c r="Y227" s="40" t="s">
        <v>1315</v>
      </c>
      <c r="Z227" s="50"/>
      <c r="AA227" s="40" t="s">
        <v>411</v>
      </c>
      <c r="AB227" s="50" t="s">
        <v>78</v>
      </c>
      <c r="AC227" s="51" t="s">
        <v>1237</v>
      </c>
      <c r="AD227" s="50" t="s">
        <v>1316</v>
      </c>
      <c r="AE227" s="50"/>
      <c r="AF227" s="50"/>
    </row>
    <row r="228" spans="1:32" s="12" customFormat="1" ht="24.95" customHeight="1">
      <c r="A228" s="28">
        <v>226</v>
      </c>
      <c r="B228" s="66" t="s">
        <v>1317</v>
      </c>
      <c r="C228" s="12" t="s">
        <v>12</v>
      </c>
      <c r="D228" s="12">
        <v>62</v>
      </c>
      <c r="E228" s="12" t="s">
        <v>13</v>
      </c>
      <c r="G228" s="45">
        <v>83</v>
      </c>
      <c r="H228" s="12" t="s">
        <v>1318</v>
      </c>
      <c r="I228" s="13" t="s">
        <v>54</v>
      </c>
      <c r="J228" s="12" t="s">
        <v>40</v>
      </c>
      <c r="K228" s="24" t="s">
        <v>1314</v>
      </c>
      <c r="L228" s="13" t="s">
        <v>30</v>
      </c>
      <c r="O228" s="12" t="s">
        <v>56</v>
      </c>
      <c r="S228" s="11" t="s">
        <v>55</v>
      </c>
      <c r="T228" s="12" t="s">
        <v>27</v>
      </c>
      <c r="U228" s="12" t="s">
        <v>29</v>
      </c>
      <c r="V228" s="12" t="s">
        <v>901</v>
      </c>
      <c r="W228" s="40" t="s">
        <v>902</v>
      </c>
      <c r="X228" s="50" t="s">
        <v>1319</v>
      </c>
      <c r="Y228" s="40" t="s">
        <v>1321</v>
      </c>
      <c r="Z228" s="50"/>
      <c r="AA228" s="40" t="s">
        <v>1322</v>
      </c>
      <c r="AB228" s="50" t="s">
        <v>28</v>
      </c>
      <c r="AC228" s="51" t="s">
        <v>71</v>
      </c>
      <c r="AD228" s="50" t="s">
        <v>278</v>
      </c>
      <c r="AE228" s="50"/>
      <c r="AF228" s="50"/>
    </row>
    <row r="229" spans="1:32" s="12" customFormat="1" ht="24.95" customHeight="1">
      <c r="A229" s="28">
        <v>227</v>
      </c>
      <c r="B229" s="66" t="s">
        <v>1323</v>
      </c>
      <c r="C229" s="12" t="s">
        <v>12</v>
      </c>
      <c r="D229" s="12">
        <v>45</v>
      </c>
      <c r="E229" s="12" t="s">
        <v>11</v>
      </c>
      <c r="G229" s="45">
        <v>84</v>
      </c>
      <c r="H229" s="12" t="s">
        <v>1324</v>
      </c>
      <c r="I229" s="13" t="s">
        <v>54</v>
      </c>
      <c r="J229" s="12" t="s">
        <v>40</v>
      </c>
      <c r="K229" s="24" t="s">
        <v>1314</v>
      </c>
      <c r="L229" s="13" t="s">
        <v>30</v>
      </c>
      <c r="O229" s="12" t="s">
        <v>56</v>
      </c>
      <c r="S229" s="11" t="s">
        <v>55</v>
      </c>
      <c r="T229" s="12" t="s">
        <v>27</v>
      </c>
      <c r="U229" s="12" t="s">
        <v>29</v>
      </c>
      <c r="V229" s="12" t="s">
        <v>901</v>
      </c>
      <c r="W229" s="40" t="s">
        <v>902</v>
      </c>
      <c r="X229" s="50" t="s">
        <v>808</v>
      </c>
      <c r="Y229" s="40" t="s">
        <v>76</v>
      </c>
      <c r="Z229" s="50"/>
      <c r="AA229" s="40" t="s">
        <v>74</v>
      </c>
      <c r="AB229" s="50" t="s">
        <v>28</v>
      </c>
      <c r="AC229" s="50" t="s">
        <v>774</v>
      </c>
      <c r="AD229" s="40" t="s">
        <v>1173</v>
      </c>
      <c r="AE229" s="50"/>
      <c r="AF229" s="50"/>
    </row>
    <row r="230" spans="1:32" s="12" customFormat="1" ht="24.95" customHeight="1">
      <c r="A230" s="28">
        <v>228</v>
      </c>
      <c r="B230" s="66" t="s">
        <v>1325</v>
      </c>
      <c r="C230" s="12" t="s">
        <v>12</v>
      </c>
      <c r="D230" s="12">
        <v>66</v>
      </c>
      <c r="E230" s="12" t="s">
        <v>11</v>
      </c>
      <c r="G230" s="45">
        <v>85</v>
      </c>
      <c r="H230" s="12" t="s">
        <v>1326</v>
      </c>
      <c r="I230" s="13" t="s">
        <v>54</v>
      </c>
      <c r="J230" s="12" t="s">
        <v>40</v>
      </c>
      <c r="K230" s="24" t="s">
        <v>1314</v>
      </c>
      <c r="L230" s="13" t="s">
        <v>30</v>
      </c>
      <c r="O230" s="12" t="s">
        <v>56</v>
      </c>
      <c r="S230" s="11" t="s">
        <v>55</v>
      </c>
      <c r="T230" s="12" t="s">
        <v>27</v>
      </c>
      <c r="U230" s="12" t="s">
        <v>29</v>
      </c>
      <c r="V230" s="12" t="s">
        <v>901</v>
      </c>
      <c r="W230" s="40" t="s">
        <v>902</v>
      </c>
      <c r="X230" s="50" t="s">
        <v>1327</v>
      </c>
      <c r="Y230" s="40" t="s">
        <v>1328</v>
      </c>
      <c r="Z230" s="50"/>
      <c r="AA230" s="40" t="s">
        <v>1329</v>
      </c>
      <c r="AB230" s="50" t="s">
        <v>28</v>
      </c>
      <c r="AC230" s="51" t="s">
        <v>71</v>
      </c>
      <c r="AD230" s="50" t="s">
        <v>69</v>
      </c>
      <c r="AE230" s="50"/>
      <c r="AF230" s="50"/>
    </row>
    <row r="231" spans="1:32" s="12" customFormat="1" ht="24.95" customHeight="1">
      <c r="A231" s="28">
        <v>229</v>
      </c>
      <c r="B231" s="66" t="s">
        <v>1330</v>
      </c>
      <c r="C231" s="12" t="s">
        <v>12</v>
      </c>
      <c r="D231" s="12">
        <v>35</v>
      </c>
      <c r="E231" s="12" t="s">
        <v>13</v>
      </c>
      <c r="G231" s="45">
        <v>86</v>
      </c>
      <c r="H231" s="12" t="s">
        <v>1331</v>
      </c>
      <c r="I231" s="13" t="s">
        <v>54</v>
      </c>
      <c r="J231" s="12" t="s">
        <v>40</v>
      </c>
      <c r="K231" s="24" t="s">
        <v>1314</v>
      </c>
      <c r="L231" s="13" t="s">
        <v>30</v>
      </c>
      <c r="O231" s="12" t="s">
        <v>56</v>
      </c>
      <c r="S231" s="11" t="s">
        <v>55</v>
      </c>
      <c r="T231" s="12" t="s">
        <v>27</v>
      </c>
      <c r="U231" s="12" t="s">
        <v>29</v>
      </c>
      <c r="V231" s="12" t="s">
        <v>901</v>
      </c>
      <c r="W231" s="40" t="s">
        <v>902</v>
      </c>
      <c r="X231" s="50" t="s">
        <v>1332</v>
      </c>
      <c r="Y231" s="40" t="s">
        <v>76</v>
      </c>
      <c r="Z231" s="50"/>
      <c r="AA231" s="40" t="s">
        <v>1333</v>
      </c>
      <c r="AB231" s="50" t="s">
        <v>28</v>
      </c>
      <c r="AC231" s="51" t="s">
        <v>1237</v>
      </c>
      <c r="AD231" s="50" t="s">
        <v>1334</v>
      </c>
      <c r="AE231" s="50"/>
      <c r="AF231" s="50"/>
    </row>
    <row r="232" spans="1:32" s="12" customFormat="1" ht="24.95" customHeight="1">
      <c r="A232" s="28">
        <v>230</v>
      </c>
      <c r="B232" s="66" t="s">
        <v>1335</v>
      </c>
      <c r="C232" s="12" t="s">
        <v>12</v>
      </c>
      <c r="D232" s="12">
        <v>50</v>
      </c>
      <c r="E232" s="12" t="s">
        <v>13</v>
      </c>
      <c r="G232" s="45">
        <v>87</v>
      </c>
      <c r="H232" s="12" t="s">
        <v>1336</v>
      </c>
      <c r="I232" s="13" t="s">
        <v>54</v>
      </c>
      <c r="J232" s="12" t="s">
        <v>40</v>
      </c>
      <c r="K232" s="24" t="s">
        <v>1337</v>
      </c>
      <c r="L232" s="13" t="s">
        <v>30</v>
      </c>
      <c r="O232" s="12" t="s">
        <v>56</v>
      </c>
      <c r="S232" s="11" t="s">
        <v>55</v>
      </c>
      <c r="T232" s="12" t="s">
        <v>27</v>
      </c>
      <c r="U232" s="12" t="s">
        <v>29</v>
      </c>
      <c r="V232" s="12" t="s">
        <v>901</v>
      </c>
      <c r="W232" s="40" t="s">
        <v>902</v>
      </c>
      <c r="X232" s="50" t="s">
        <v>1340</v>
      </c>
      <c r="Y232" s="40" t="s">
        <v>76</v>
      </c>
      <c r="Z232" s="50"/>
      <c r="AA232" s="40" t="s">
        <v>74</v>
      </c>
      <c r="AB232" s="50" t="s">
        <v>78</v>
      </c>
      <c r="AC232" s="51" t="s">
        <v>1206</v>
      </c>
      <c r="AD232" s="40" t="s">
        <v>1173</v>
      </c>
      <c r="AE232" s="50"/>
      <c r="AF232" s="50"/>
    </row>
    <row r="233" spans="1:32" s="12" customFormat="1" ht="24.95" customHeight="1">
      <c r="A233" s="28">
        <v>231</v>
      </c>
      <c r="B233" s="66" t="s">
        <v>1341</v>
      </c>
      <c r="C233" s="12" t="s">
        <v>12</v>
      </c>
      <c r="D233" s="12">
        <v>58</v>
      </c>
      <c r="E233" s="12" t="s">
        <v>13</v>
      </c>
      <c r="G233" s="45">
        <v>88</v>
      </c>
      <c r="H233" s="12" t="s">
        <v>1338</v>
      </c>
      <c r="I233" s="13" t="s">
        <v>54</v>
      </c>
      <c r="J233" s="12" t="s">
        <v>40</v>
      </c>
      <c r="K233" s="24" t="s">
        <v>1337</v>
      </c>
      <c r="L233" s="13" t="s">
        <v>30</v>
      </c>
      <c r="O233" s="12" t="s">
        <v>56</v>
      </c>
      <c r="S233" s="11" t="s">
        <v>55</v>
      </c>
      <c r="T233" s="12" t="s">
        <v>27</v>
      </c>
      <c r="U233" s="12" t="s">
        <v>29</v>
      </c>
      <c r="V233" s="12" t="s">
        <v>901</v>
      </c>
      <c r="W233" s="40" t="s">
        <v>902</v>
      </c>
      <c r="X233" s="50" t="s">
        <v>1342</v>
      </c>
      <c r="Y233" s="40" t="s">
        <v>1343</v>
      </c>
      <c r="Z233" s="50"/>
      <c r="AA233" s="40" t="s">
        <v>1344</v>
      </c>
      <c r="AB233" s="50" t="s">
        <v>78</v>
      </c>
      <c r="AC233" s="51" t="s">
        <v>71</v>
      </c>
      <c r="AD233" s="50" t="s">
        <v>69</v>
      </c>
      <c r="AE233" s="50"/>
      <c r="AF233" s="50"/>
    </row>
    <row r="234" spans="1:32" s="12" customFormat="1" ht="24.95" customHeight="1">
      <c r="A234" s="28">
        <v>232</v>
      </c>
      <c r="B234" s="66" t="s">
        <v>1345</v>
      </c>
      <c r="C234" s="12" t="s">
        <v>12</v>
      </c>
      <c r="D234" s="12">
        <v>54</v>
      </c>
      <c r="E234" s="12" t="s">
        <v>13</v>
      </c>
      <c r="G234" s="45">
        <v>89</v>
      </c>
      <c r="H234" s="12" t="s">
        <v>1339</v>
      </c>
      <c r="I234" s="13" t="s">
        <v>54</v>
      </c>
      <c r="J234" s="12" t="s">
        <v>40</v>
      </c>
      <c r="K234" s="24" t="s">
        <v>1337</v>
      </c>
      <c r="L234" s="13" t="s">
        <v>30</v>
      </c>
      <c r="O234" s="12" t="s">
        <v>56</v>
      </c>
      <c r="S234" s="11" t="s">
        <v>55</v>
      </c>
      <c r="T234" s="12" t="s">
        <v>27</v>
      </c>
      <c r="U234" s="12" t="s">
        <v>29</v>
      </c>
      <c r="V234" s="12" t="s">
        <v>901</v>
      </c>
      <c r="W234" s="40" t="s">
        <v>1346</v>
      </c>
      <c r="X234" s="50" t="s">
        <v>1349</v>
      </c>
      <c r="Y234" s="40" t="s">
        <v>1347</v>
      </c>
      <c r="Z234" s="50"/>
      <c r="AA234" s="40" t="s">
        <v>1348</v>
      </c>
      <c r="AB234" s="50" t="s">
        <v>78</v>
      </c>
      <c r="AC234" s="51" t="s">
        <v>277</v>
      </c>
      <c r="AD234" s="50" t="s">
        <v>69</v>
      </c>
      <c r="AE234" s="50"/>
      <c r="AF234" s="50"/>
    </row>
    <row r="235" spans="1:32" s="12" customFormat="1" ht="24.95" customHeight="1">
      <c r="A235" s="28">
        <v>233</v>
      </c>
      <c r="B235" s="66" t="s">
        <v>1350</v>
      </c>
      <c r="C235" s="12" t="s">
        <v>12</v>
      </c>
      <c r="D235" s="12">
        <v>62</v>
      </c>
      <c r="E235" s="12" t="s">
        <v>11</v>
      </c>
      <c r="G235" s="45">
        <v>90</v>
      </c>
      <c r="H235" s="12" t="s">
        <v>1351</v>
      </c>
      <c r="I235" s="13" t="s">
        <v>54</v>
      </c>
      <c r="J235" s="12" t="s">
        <v>40</v>
      </c>
      <c r="K235" s="24" t="s">
        <v>1337</v>
      </c>
      <c r="L235" s="13" t="s">
        <v>30</v>
      </c>
      <c r="O235" s="12" t="s">
        <v>56</v>
      </c>
      <c r="S235" s="11" t="s">
        <v>55</v>
      </c>
      <c r="T235" s="12" t="s">
        <v>27</v>
      </c>
      <c r="U235" s="12" t="s">
        <v>29</v>
      </c>
      <c r="V235" s="12" t="s">
        <v>901</v>
      </c>
      <c r="W235" s="40" t="s">
        <v>902</v>
      </c>
      <c r="X235" s="50" t="s">
        <v>1352</v>
      </c>
      <c r="Y235" s="40" t="s">
        <v>1353</v>
      </c>
      <c r="Z235" s="50"/>
      <c r="AA235" s="40" t="s">
        <v>1354</v>
      </c>
      <c r="AB235" s="50" t="s">
        <v>78</v>
      </c>
      <c r="AC235" s="51" t="s">
        <v>95</v>
      </c>
      <c r="AD235" s="40" t="s">
        <v>1173</v>
      </c>
      <c r="AE235" s="50"/>
      <c r="AF235" s="50"/>
    </row>
    <row r="236" spans="1:32" s="12" customFormat="1" ht="24.95" customHeight="1">
      <c r="A236" s="28">
        <v>234</v>
      </c>
      <c r="B236" s="66" t="s">
        <v>1368</v>
      </c>
      <c r="C236" s="12" t="s">
        <v>12</v>
      </c>
      <c r="D236" s="12">
        <v>62</v>
      </c>
      <c r="E236" s="12" t="s">
        <v>13</v>
      </c>
      <c r="G236" s="45">
        <v>91</v>
      </c>
      <c r="H236" s="12" t="s">
        <v>1356</v>
      </c>
      <c r="I236" s="13" t="s">
        <v>54</v>
      </c>
      <c r="J236" s="12" t="s">
        <v>40</v>
      </c>
      <c r="K236" s="24" t="s">
        <v>1357</v>
      </c>
      <c r="L236" s="13" t="s">
        <v>30</v>
      </c>
      <c r="O236" s="12" t="s">
        <v>56</v>
      </c>
      <c r="S236" s="11" t="s">
        <v>55</v>
      </c>
      <c r="T236" s="12" t="s">
        <v>27</v>
      </c>
      <c r="U236" s="12" t="s">
        <v>29</v>
      </c>
      <c r="V236" s="12" t="s">
        <v>901</v>
      </c>
      <c r="W236" s="40" t="s">
        <v>1358</v>
      </c>
      <c r="X236" s="50" t="s">
        <v>1359</v>
      </c>
      <c r="Y236" s="40" t="s">
        <v>1360</v>
      </c>
      <c r="Z236" s="50"/>
      <c r="AA236" s="40" t="s">
        <v>1364</v>
      </c>
      <c r="AB236" s="50" t="s">
        <v>78</v>
      </c>
      <c r="AC236" s="51" t="s">
        <v>71</v>
      </c>
      <c r="AD236" s="50" t="s">
        <v>69</v>
      </c>
      <c r="AE236" s="50"/>
      <c r="AF236" s="50"/>
    </row>
    <row r="237" spans="1:32" s="12" customFormat="1" ht="24.95" customHeight="1">
      <c r="A237" s="28">
        <v>235</v>
      </c>
      <c r="B237" s="66" t="s">
        <v>1361</v>
      </c>
      <c r="C237" s="12" t="s">
        <v>12</v>
      </c>
      <c r="D237" s="12">
        <v>74</v>
      </c>
      <c r="E237" s="12" t="s">
        <v>11</v>
      </c>
      <c r="G237" s="45">
        <v>92</v>
      </c>
      <c r="H237" s="12" t="s">
        <v>1362</v>
      </c>
      <c r="I237" s="13" t="s">
        <v>54</v>
      </c>
      <c r="J237" s="12" t="s">
        <v>40</v>
      </c>
      <c r="K237" s="24" t="s">
        <v>1357</v>
      </c>
      <c r="L237" s="13" t="s">
        <v>30</v>
      </c>
      <c r="O237" s="12" t="s">
        <v>56</v>
      </c>
      <c r="S237" s="11" t="s">
        <v>55</v>
      </c>
      <c r="T237" s="12" t="s">
        <v>27</v>
      </c>
      <c r="U237" s="12" t="s">
        <v>29</v>
      </c>
      <c r="V237" s="12" t="s">
        <v>901</v>
      </c>
      <c r="W237" s="40" t="s">
        <v>902</v>
      </c>
      <c r="X237" s="50" t="s">
        <v>1365</v>
      </c>
      <c r="Y237" s="40" t="s">
        <v>1366</v>
      </c>
      <c r="Z237" s="50"/>
      <c r="AA237" s="40" t="s">
        <v>1367</v>
      </c>
      <c r="AB237" s="50" t="s">
        <v>78</v>
      </c>
      <c r="AC237" s="51" t="s">
        <v>71</v>
      </c>
      <c r="AD237" s="50" t="s">
        <v>69</v>
      </c>
      <c r="AE237" s="50"/>
      <c r="AF237" s="50"/>
    </row>
    <row r="238" spans="1:32" s="12" customFormat="1" ht="24.95" customHeight="1">
      <c r="A238" s="28">
        <v>236</v>
      </c>
      <c r="B238" s="66" t="s">
        <v>1355</v>
      </c>
      <c r="C238" s="12" t="s">
        <v>12</v>
      </c>
      <c r="D238" s="12">
        <v>64</v>
      </c>
      <c r="E238" s="12" t="s">
        <v>13</v>
      </c>
      <c r="G238" s="45">
        <v>93</v>
      </c>
      <c r="H238" s="12" t="s">
        <v>1363</v>
      </c>
      <c r="I238" s="13" t="s">
        <v>54</v>
      </c>
      <c r="J238" s="12" t="s">
        <v>40</v>
      </c>
      <c r="K238" s="24" t="s">
        <v>1357</v>
      </c>
      <c r="L238" s="13" t="s">
        <v>30</v>
      </c>
      <c r="O238" s="12" t="s">
        <v>56</v>
      </c>
      <c r="S238" s="11" t="s">
        <v>58</v>
      </c>
      <c r="T238" s="12" t="s">
        <v>27</v>
      </c>
      <c r="U238" s="12" t="s">
        <v>29</v>
      </c>
      <c r="V238" s="12" t="s">
        <v>901</v>
      </c>
      <c r="W238" s="40" t="s">
        <v>902</v>
      </c>
      <c r="X238" s="50" t="s">
        <v>1371</v>
      </c>
      <c r="Y238" s="40" t="s">
        <v>1372</v>
      </c>
      <c r="Z238" s="50"/>
      <c r="AA238" s="40" t="s">
        <v>1373</v>
      </c>
      <c r="AB238" s="50" t="s">
        <v>78</v>
      </c>
      <c r="AC238" s="51" t="s">
        <v>71</v>
      </c>
      <c r="AD238" s="50" t="s">
        <v>69</v>
      </c>
      <c r="AE238" s="50"/>
      <c r="AF238" s="50"/>
    </row>
    <row r="239" spans="1:32" s="12" customFormat="1" ht="24.95" customHeight="1">
      <c r="A239" s="28">
        <v>237</v>
      </c>
      <c r="B239" s="66" t="s">
        <v>1379</v>
      </c>
      <c r="C239" s="12" t="s">
        <v>12</v>
      </c>
      <c r="D239" s="12">
        <v>42</v>
      </c>
      <c r="E239" s="12" t="s">
        <v>13</v>
      </c>
      <c r="G239" s="45">
        <v>94</v>
      </c>
      <c r="H239" s="12" t="s">
        <v>1369</v>
      </c>
      <c r="I239" s="13" t="s">
        <v>38</v>
      </c>
      <c r="J239" s="12" t="s">
        <v>40</v>
      </c>
      <c r="K239" s="24" t="s">
        <v>1357</v>
      </c>
      <c r="L239" s="13" t="s">
        <v>64</v>
      </c>
      <c r="O239" s="12" t="s">
        <v>56</v>
      </c>
      <c r="S239" s="11" t="s">
        <v>55</v>
      </c>
      <c r="T239" s="12" t="s">
        <v>27</v>
      </c>
      <c r="U239" s="12" t="s">
        <v>29</v>
      </c>
      <c r="V239" s="12" t="s">
        <v>901</v>
      </c>
      <c r="W239" s="40" t="s">
        <v>1380</v>
      </c>
      <c r="X239" s="50" t="s">
        <v>1381</v>
      </c>
      <c r="Y239" s="40" t="s">
        <v>1382</v>
      </c>
      <c r="Z239" s="50"/>
      <c r="AA239" s="40" t="s">
        <v>989</v>
      </c>
      <c r="AB239" s="50" t="s">
        <v>78</v>
      </c>
      <c r="AC239" s="51" t="s">
        <v>71</v>
      </c>
      <c r="AD239" s="50" t="s">
        <v>1383</v>
      </c>
      <c r="AE239" s="50"/>
      <c r="AF239" s="50"/>
    </row>
    <row r="240" spans="1:32" s="12" customFormat="1" ht="24.95" customHeight="1">
      <c r="A240" s="28">
        <v>238</v>
      </c>
      <c r="B240" s="66" t="s">
        <v>1384</v>
      </c>
      <c r="C240" s="12" t="s">
        <v>12</v>
      </c>
      <c r="D240" s="12">
        <v>52</v>
      </c>
      <c r="E240" s="12" t="s">
        <v>13</v>
      </c>
      <c r="G240" s="45">
        <v>95</v>
      </c>
      <c r="H240" s="12" t="s">
        <v>1370</v>
      </c>
      <c r="I240" s="13" t="s">
        <v>38</v>
      </c>
      <c r="J240" s="12" t="s">
        <v>40</v>
      </c>
      <c r="K240" s="24" t="s">
        <v>1357</v>
      </c>
      <c r="L240" s="13" t="s">
        <v>64</v>
      </c>
      <c r="O240" s="12" t="s">
        <v>56</v>
      </c>
      <c r="S240" s="11" t="s">
        <v>55</v>
      </c>
      <c r="T240" s="12" t="s">
        <v>27</v>
      </c>
      <c r="U240" s="12" t="s">
        <v>29</v>
      </c>
      <c r="V240" s="12" t="s">
        <v>901</v>
      </c>
      <c r="W240" s="40" t="s">
        <v>1385</v>
      </c>
      <c r="X240" s="50" t="s">
        <v>1388</v>
      </c>
      <c r="Y240" s="40" t="s">
        <v>1386</v>
      </c>
      <c r="Z240" s="50" t="s">
        <v>409</v>
      </c>
      <c r="AA240" s="40" t="s">
        <v>94</v>
      </c>
      <c r="AB240" s="50" t="s">
        <v>78</v>
      </c>
      <c r="AC240" s="51" t="s">
        <v>1237</v>
      </c>
      <c r="AD240" s="50" t="s">
        <v>1387</v>
      </c>
      <c r="AE240" s="50"/>
      <c r="AF240" s="50"/>
    </row>
    <row r="241" spans="1:32" s="12" customFormat="1" ht="24.95" customHeight="1">
      <c r="A241" s="28">
        <v>239</v>
      </c>
      <c r="B241" s="66" t="s">
        <v>1391</v>
      </c>
      <c r="C241" s="12" t="s">
        <v>12</v>
      </c>
      <c r="D241" s="12">
        <v>62</v>
      </c>
      <c r="E241" s="12" t="s">
        <v>11</v>
      </c>
      <c r="G241" s="45">
        <v>96</v>
      </c>
      <c r="H241" s="12" t="s">
        <v>1374</v>
      </c>
      <c r="I241" s="13" t="s">
        <v>38</v>
      </c>
      <c r="J241" s="12" t="s">
        <v>40</v>
      </c>
      <c r="K241" s="24" t="s">
        <v>1389</v>
      </c>
      <c r="L241" s="13" t="s">
        <v>64</v>
      </c>
      <c r="O241" s="12" t="s">
        <v>56</v>
      </c>
      <c r="S241" s="11" t="s">
        <v>55</v>
      </c>
      <c r="T241" s="12" t="s">
        <v>27</v>
      </c>
      <c r="U241" s="12" t="s">
        <v>29</v>
      </c>
      <c r="V241" s="12" t="s">
        <v>901</v>
      </c>
      <c r="W241" s="40" t="s">
        <v>1395</v>
      </c>
      <c r="X241" s="50" t="s">
        <v>1392</v>
      </c>
      <c r="Y241" s="40" t="s">
        <v>1396</v>
      </c>
      <c r="Z241" s="50"/>
      <c r="AA241" s="40" t="s">
        <v>1393</v>
      </c>
      <c r="AB241" s="50" t="s">
        <v>78</v>
      </c>
      <c r="AC241" s="51" t="s">
        <v>71</v>
      </c>
      <c r="AD241" s="50" t="s">
        <v>951</v>
      </c>
      <c r="AE241" s="50"/>
      <c r="AF241" s="50"/>
    </row>
    <row r="242" spans="1:32" s="12" customFormat="1" ht="24.95" customHeight="1">
      <c r="A242" s="28">
        <v>240</v>
      </c>
      <c r="B242" s="66" t="s">
        <v>1394</v>
      </c>
      <c r="C242" s="12" t="s">
        <v>12</v>
      </c>
      <c r="D242" s="12">
        <v>54</v>
      </c>
      <c r="E242" s="12" t="s">
        <v>13</v>
      </c>
      <c r="G242" s="45">
        <v>97</v>
      </c>
      <c r="H242" s="12" t="s">
        <v>1375</v>
      </c>
      <c r="I242" s="12" t="s">
        <v>38</v>
      </c>
      <c r="J242" s="12" t="s">
        <v>40</v>
      </c>
      <c r="K242" s="24" t="s">
        <v>1389</v>
      </c>
      <c r="L242" s="13" t="s">
        <v>64</v>
      </c>
      <c r="O242" s="12" t="s">
        <v>56</v>
      </c>
      <c r="S242" s="11" t="s">
        <v>58</v>
      </c>
      <c r="T242" s="12" t="s">
        <v>27</v>
      </c>
      <c r="U242" s="12" t="s">
        <v>29</v>
      </c>
      <c r="V242" s="12" t="s">
        <v>901</v>
      </c>
      <c r="W242" s="40" t="s">
        <v>902</v>
      </c>
      <c r="X242" s="50" t="s">
        <v>808</v>
      </c>
      <c r="Y242" s="40" t="s">
        <v>1398</v>
      </c>
      <c r="Z242" s="50"/>
      <c r="AA242" s="40" t="s">
        <v>1399</v>
      </c>
      <c r="AB242" s="50" t="s">
        <v>78</v>
      </c>
      <c r="AC242" s="51" t="s">
        <v>95</v>
      </c>
      <c r="AD242" s="40" t="s">
        <v>1173</v>
      </c>
      <c r="AE242" s="50"/>
      <c r="AF242" s="50"/>
    </row>
    <row r="243" spans="1:32" s="12" customFormat="1" ht="24.95" customHeight="1">
      <c r="A243" s="28">
        <v>241</v>
      </c>
      <c r="B243" s="66" t="s">
        <v>1397</v>
      </c>
      <c r="C243" s="12" t="s">
        <v>12</v>
      </c>
      <c r="D243" s="12">
        <v>58</v>
      </c>
      <c r="E243" s="12" t="s">
        <v>13</v>
      </c>
      <c r="G243" s="45">
        <v>98</v>
      </c>
      <c r="H243" s="12" t="s">
        <v>1376</v>
      </c>
      <c r="I243" s="12" t="s">
        <v>38</v>
      </c>
      <c r="J243" s="12" t="s">
        <v>40</v>
      </c>
      <c r="K243" s="24" t="s">
        <v>1389</v>
      </c>
      <c r="L243" s="13" t="s">
        <v>64</v>
      </c>
      <c r="O243" s="12" t="s">
        <v>56</v>
      </c>
      <c r="S243" s="11" t="s">
        <v>58</v>
      </c>
      <c r="T243" s="12" t="s">
        <v>27</v>
      </c>
      <c r="U243" s="12" t="s">
        <v>29</v>
      </c>
      <c r="V243" s="12" t="s">
        <v>901</v>
      </c>
      <c r="W243" s="40" t="s">
        <v>902</v>
      </c>
      <c r="X243" s="50" t="s">
        <v>962</v>
      </c>
      <c r="Y243" s="40" t="s">
        <v>1006</v>
      </c>
      <c r="Z243" s="50"/>
      <c r="AA243" s="40" t="s">
        <v>74</v>
      </c>
      <c r="AB243" s="50" t="s">
        <v>78</v>
      </c>
      <c r="AC243" s="51" t="s">
        <v>1237</v>
      </c>
      <c r="AD243" s="50" t="s">
        <v>1387</v>
      </c>
      <c r="AE243" s="50"/>
      <c r="AF243" s="50"/>
    </row>
    <row r="244" spans="1:32" s="12" customFormat="1" ht="24.95" customHeight="1">
      <c r="A244" s="28">
        <v>242</v>
      </c>
      <c r="B244" s="66" t="s">
        <v>1400</v>
      </c>
      <c r="C244" s="12" t="s">
        <v>12</v>
      </c>
      <c r="D244" s="12">
        <v>72</v>
      </c>
      <c r="E244" s="12" t="s">
        <v>11</v>
      </c>
      <c r="G244" s="45">
        <v>99</v>
      </c>
      <c r="H244" s="12" t="s">
        <v>1377</v>
      </c>
      <c r="I244" s="12" t="s">
        <v>38</v>
      </c>
      <c r="J244" s="12" t="s">
        <v>40</v>
      </c>
      <c r="K244" s="24" t="s">
        <v>1389</v>
      </c>
      <c r="L244" s="13" t="s">
        <v>64</v>
      </c>
      <c r="O244" s="12" t="s">
        <v>56</v>
      </c>
      <c r="S244" s="11" t="s">
        <v>55</v>
      </c>
      <c r="T244" s="12" t="s">
        <v>27</v>
      </c>
      <c r="U244" s="12" t="s">
        <v>29</v>
      </c>
      <c r="V244" s="12" t="s">
        <v>901</v>
      </c>
      <c r="W244" s="40" t="s">
        <v>902</v>
      </c>
      <c r="X244" s="50" t="s">
        <v>1402</v>
      </c>
      <c r="Y244" s="40" t="s">
        <v>383</v>
      </c>
      <c r="Z244" s="50"/>
      <c r="AA244" s="40" t="s">
        <v>1401</v>
      </c>
      <c r="AB244" s="50" t="s">
        <v>78</v>
      </c>
      <c r="AC244" s="51" t="s">
        <v>71</v>
      </c>
      <c r="AD244" s="50" t="s">
        <v>69</v>
      </c>
      <c r="AE244" s="50"/>
      <c r="AF244" s="50"/>
    </row>
    <row r="245" spans="1:32" s="12" customFormat="1" ht="24.95" customHeight="1">
      <c r="A245" s="28">
        <v>243</v>
      </c>
      <c r="B245" s="66" t="s">
        <v>1403</v>
      </c>
      <c r="C245" s="12" t="s">
        <v>12</v>
      </c>
      <c r="D245" s="12">
        <v>54</v>
      </c>
      <c r="E245" s="12" t="s">
        <v>13</v>
      </c>
      <c r="G245" s="45">
        <v>100</v>
      </c>
      <c r="H245" s="12" t="s">
        <v>1378</v>
      </c>
      <c r="I245" s="13" t="s">
        <v>54</v>
      </c>
      <c r="J245" s="12" t="s">
        <v>40</v>
      </c>
      <c r="K245" s="24" t="s">
        <v>1389</v>
      </c>
      <c r="L245" s="13" t="s">
        <v>30</v>
      </c>
      <c r="O245" s="12" t="s">
        <v>56</v>
      </c>
      <c r="S245" s="11" t="s">
        <v>55</v>
      </c>
      <c r="T245" s="12" t="s">
        <v>27</v>
      </c>
      <c r="U245" s="12" t="s">
        <v>29</v>
      </c>
      <c r="V245" s="12" t="s">
        <v>901</v>
      </c>
      <c r="W245" s="40" t="s">
        <v>902</v>
      </c>
      <c r="X245" s="50" t="s">
        <v>1404</v>
      </c>
      <c r="Y245" s="40" t="s">
        <v>1405</v>
      </c>
      <c r="Z245" s="50"/>
      <c r="AA245" s="40" t="s">
        <v>1406</v>
      </c>
      <c r="AB245" s="50" t="s">
        <v>78</v>
      </c>
      <c r="AC245" s="51" t="s">
        <v>95</v>
      </c>
      <c r="AD245" s="50" t="s">
        <v>995</v>
      </c>
      <c r="AE245" s="50"/>
      <c r="AF245" s="50"/>
    </row>
    <row r="246" spans="1:32" s="12" customFormat="1" ht="24.95" customHeight="1">
      <c r="A246" s="28">
        <v>244</v>
      </c>
      <c r="B246" s="66" t="s">
        <v>1407</v>
      </c>
      <c r="C246" s="12" t="s">
        <v>12</v>
      </c>
      <c r="D246" s="12">
        <v>50</v>
      </c>
      <c r="E246" s="12" t="s">
        <v>13</v>
      </c>
      <c r="G246" s="45">
        <v>101</v>
      </c>
      <c r="H246" s="12" t="s">
        <v>1390</v>
      </c>
      <c r="I246" s="13" t="s">
        <v>54</v>
      </c>
      <c r="J246" s="12" t="s">
        <v>40</v>
      </c>
      <c r="K246" s="24" t="s">
        <v>1389</v>
      </c>
      <c r="L246" s="13" t="s">
        <v>30</v>
      </c>
      <c r="O246" s="12" t="s">
        <v>56</v>
      </c>
      <c r="S246" s="11" t="s">
        <v>55</v>
      </c>
      <c r="T246" s="12" t="s">
        <v>27</v>
      </c>
      <c r="U246" s="12" t="s">
        <v>29</v>
      </c>
      <c r="V246" s="12" t="s">
        <v>901</v>
      </c>
      <c r="W246" s="40" t="s">
        <v>902</v>
      </c>
      <c r="X246" s="50" t="s">
        <v>1410</v>
      </c>
      <c r="Y246" s="40" t="s">
        <v>1353</v>
      </c>
      <c r="Z246" s="50"/>
      <c r="AA246" s="40" t="s">
        <v>1411</v>
      </c>
      <c r="AB246" s="50" t="s">
        <v>78</v>
      </c>
      <c r="AC246" s="51" t="s">
        <v>95</v>
      </c>
      <c r="AD246" s="50" t="s">
        <v>1412</v>
      </c>
      <c r="AE246" s="50"/>
      <c r="AF246" s="50"/>
    </row>
    <row r="247" spans="1:32" s="12" customFormat="1" ht="24.95" customHeight="1">
      <c r="A247" s="28">
        <v>245</v>
      </c>
      <c r="B247" s="66" t="s">
        <v>1413</v>
      </c>
      <c r="C247" s="12" t="s">
        <v>12</v>
      </c>
      <c r="D247" s="12">
        <v>47</v>
      </c>
      <c r="E247" s="12" t="s">
        <v>11</v>
      </c>
      <c r="G247" s="45">
        <v>102</v>
      </c>
      <c r="H247" s="12" t="s">
        <v>1408</v>
      </c>
      <c r="I247" s="13" t="s">
        <v>54</v>
      </c>
      <c r="J247" s="12" t="s">
        <v>40</v>
      </c>
      <c r="K247" s="24" t="s">
        <v>1389</v>
      </c>
      <c r="L247" s="13" t="s">
        <v>30</v>
      </c>
      <c r="O247" s="12" t="s">
        <v>56</v>
      </c>
      <c r="S247" s="11" t="s">
        <v>55</v>
      </c>
      <c r="T247" s="12" t="s">
        <v>27</v>
      </c>
      <c r="U247" s="12" t="s">
        <v>29</v>
      </c>
      <c r="V247" s="12" t="s">
        <v>901</v>
      </c>
      <c r="W247" s="40" t="s">
        <v>902</v>
      </c>
      <c r="X247" s="50" t="s">
        <v>1415</v>
      </c>
      <c r="Y247" s="40" t="s">
        <v>291</v>
      </c>
      <c r="Z247" s="50"/>
      <c r="AA247" s="40" t="s">
        <v>94</v>
      </c>
      <c r="AB247" s="50" t="s">
        <v>78</v>
      </c>
      <c r="AC247" s="51" t="s">
        <v>599</v>
      </c>
      <c r="AD247" s="50" t="s">
        <v>1414</v>
      </c>
      <c r="AE247" s="50"/>
      <c r="AF247" s="50"/>
    </row>
    <row r="248" spans="1:32" s="12" customFormat="1" ht="24.95" customHeight="1">
      <c r="A248" s="28">
        <v>246</v>
      </c>
      <c r="B248" s="66" t="s">
        <v>1416</v>
      </c>
      <c r="C248" s="12" t="s">
        <v>12</v>
      </c>
      <c r="D248" s="12">
        <v>43</v>
      </c>
      <c r="E248" s="12" t="s">
        <v>13</v>
      </c>
      <c r="G248" s="45">
        <v>103</v>
      </c>
      <c r="H248" s="12" t="s">
        <v>1409</v>
      </c>
      <c r="I248" s="13" t="s">
        <v>54</v>
      </c>
      <c r="J248" s="12" t="s">
        <v>40</v>
      </c>
      <c r="K248" s="24" t="s">
        <v>1389</v>
      </c>
      <c r="L248" s="13" t="s">
        <v>30</v>
      </c>
      <c r="O248" s="12" t="s">
        <v>56</v>
      </c>
      <c r="S248" s="11" t="s">
        <v>55</v>
      </c>
      <c r="T248" s="12" t="s">
        <v>27</v>
      </c>
      <c r="U248" s="12" t="s">
        <v>29</v>
      </c>
      <c r="V248" s="12" t="s">
        <v>901</v>
      </c>
      <c r="W248" s="40" t="s">
        <v>902</v>
      </c>
      <c r="X248" s="50" t="s">
        <v>1417</v>
      </c>
      <c r="Y248" s="40" t="s">
        <v>1418</v>
      </c>
      <c r="Z248" s="50"/>
      <c r="AA248" s="40" t="s">
        <v>1419</v>
      </c>
      <c r="AB248" s="50" t="s">
        <v>78</v>
      </c>
      <c r="AC248" s="51" t="s">
        <v>71</v>
      </c>
      <c r="AD248" s="50" t="s">
        <v>1387</v>
      </c>
      <c r="AE248" s="50"/>
      <c r="AF248" s="50"/>
    </row>
    <row r="249" spans="1:32" s="12" customFormat="1" ht="24.95" customHeight="1">
      <c r="A249" s="28">
        <v>247</v>
      </c>
      <c r="B249" s="66" t="s">
        <v>1420</v>
      </c>
      <c r="C249" s="12" t="s">
        <v>12</v>
      </c>
      <c r="D249" s="12">
        <v>30</v>
      </c>
      <c r="E249" s="12" t="s">
        <v>13</v>
      </c>
      <c r="G249" s="45">
        <v>104</v>
      </c>
      <c r="H249" s="12" t="s">
        <v>1421</v>
      </c>
      <c r="I249" s="13" t="s">
        <v>54</v>
      </c>
      <c r="J249" s="12" t="s">
        <v>40</v>
      </c>
      <c r="K249" s="24" t="s">
        <v>1422</v>
      </c>
      <c r="L249" s="13" t="s">
        <v>30</v>
      </c>
      <c r="O249" s="12" t="s">
        <v>56</v>
      </c>
      <c r="S249" s="11" t="s">
        <v>55</v>
      </c>
      <c r="T249" s="12" t="s">
        <v>27</v>
      </c>
      <c r="U249" s="12" t="s">
        <v>29</v>
      </c>
      <c r="V249" s="12" t="s">
        <v>901</v>
      </c>
      <c r="W249" s="40" t="s">
        <v>1101</v>
      </c>
      <c r="X249" s="50" t="s">
        <v>1423</v>
      </c>
      <c r="Y249" s="40" t="s">
        <v>76</v>
      </c>
      <c r="Z249" s="50" t="s">
        <v>409</v>
      </c>
      <c r="AA249" s="40" t="s">
        <v>91</v>
      </c>
      <c r="AB249" s="50" t="s">
        <v>78</v>
      </c>
      <c r="AC249" s="51" t="s">
        <v>1192</v>
      </c>
      <c r="AD249" s="40" t="s">
        <v>1173</v>
      </c>
      <c r="AE249" s="50"/>
      <c r="AF249" s="50"/>
    </row>
    <row r="250" spans="1:32" s="12" customFormat="1" ht="24.95" customHeight="1">
      <c r="A250" s="28">
        <v>248</v>
      </c>
      <c r="B250" s="66" t="s">
        <v>1424</v>
      </c>
      <c r="C250" s="12" t="s">
        <v>12</v>
      </c>
      <c r="D250" s="12">
        <v>68</v>
      </c>
      <c r="E250" s="12" t="s">
        <v>13</v>
      </c>
      <c r="G250" s="45">
        <v>105</v>
      </c>
      <c r="H250" s="12" t="s">
        <v>1425</v>
      </c>
      <c r="I250" s="13" t="s">
        <v>54</v>
      </c>
      <c r="J250" s="12" t="s">
        <v>40</v>
      </c>
      <c r="K250" s="24" t="s">
        <v>1422</v>
      </c>
      <c r="L250" s="13" t="s">
        <v>30</v>
      </c>
      <c r="O250" s="12" t="s">
        <v>56</v>
      </c>
      <c r="S250" s="11" t="s">
        <v>55</v>
      </c>
      <c r="T250" s="12" t="s">
        <v>27</v>
      </c>
      <c r="U250" s="12" t="s">
        <v>29</v>
      </c>
      <c r="V250" s="12" t="s">
        <v>901</v>
      </c>
      <c r="W250" s="40" t="s">
        <v>902</v>
      </c>
      <c r="X250" s="50" t="s">
        <v>1426</v>
      </c>
      <c r="Y250" s="40" t="s">
        <v>1427</v>
      </c>
      <c r="Z250" s="50"/>
      <c r="AA250" s="40" t="s">
        <v>1428</v>
      </c>
      <c r="AB250" s="50" t="s">
        <v>78</v>
      </c>
      <c r="AC250" s="51" t="s">
        <v>71</v>
      </c>
      <c r="AD250" s="50" t="s">
        <v>69</v>
      </c>
      <c r="AE250" s="50"/>
      <c r="AF250" s="50"/>
    </row>
    <row r="251" spans="1:32" s="12" customFormat="1" ht="24.95" customHeight="1">
      <c r="A251" s="28">
        <v>249</v>
      </c>
      <c r="B251" s="66" t="s">
        <v>1429</v>
      </c>
      <c r="C251" s="12" t="s">
        <v>12</v>
      </c>
      <c r="D251" s="12">
        <v>45</v>
      </c>
      <c r="E251" s="12" t="s">
        <v>13</v>
      </c>
      <c r="G251" s="45">
        <v>106</v>
      </c>
      <c r="H251" s="12" t="s">
        <v>1430</v>
      </c>
      <c r="I251" s="13" t="s">
        <v>54</v>
      </c>
      <c r="J251" s="12" t="s">
        <v>40</v>
      </c>
      <c r="K251" s="24" t="s">
        <v>1422</v>
      </c>
      <c r="L251" s="13" t="s">
        <v>30</v>
      </c>
      <c r="O251" s="12" t="s">
        <v>56</v>
      </c>
      <c r="S251" s="11" t="s">
        <v>55</v>
      </c>
      <c r="T251" s="12" t="s">
        <v>27</v>
      </c>
      <c r="U251" s="12" t="s">
        <v>29</v>
      </c>
      <c r="V251" s="12" t="s">
        <v>901</v>
      </c>
      <c r="W251" s="40" t="s">
        <v>1431</v>
      </c>
      <c r="X251" s="50" t="s">
        <v>1432</v>
      </c>
      <c r="Y251" s="40" t="s">
        <v>1433</v>
      </c>
      <c r="Z251" s="50"/>
      <c r="AA251" s="40" t="s">
        <v>875</v>
      </c>
      <c r="AB251" s="50" t="s">
        <v>78</v>
      </c>
      <c r="AC251" s="51" t="s">
        <v>277</v>
      </c>
      <c r="AD251" s="50" t="s">
        <v>278</v>
      </c>
      <c r="AE251" s="50"/>
      <c r="AF251" s="50"/>
    </row>
    <row r="252" spans="1:32" s="12" customFormat="1" ht="24.95" customHeight="1">
      <c r="A252" s="28">
        <v>250</v>
      </c>
      <c r="B252" s="66" t="s">
        <v>1435</v>
      </c>
      <c r="C252" s="12" t="s">
        <v>12</v>
      </c>
      <c r="D252" s="12">
        <v>60</v>
      </c>
      <c r="E252" s="12" t="s">
        <v>13</v>
      </c>
      <c r="G252" s="45">
        <v>107</v>
      </c>
      <c r="H252" s="12" t="s">
        <v>1434</v>
      </c>
      <c r="I252" s="13" t="s">
        <v>54</v>
      </c>
      <c r="J252" s="12" t="s">
        <v>40</v>
      </c>
      <c r="K252" s="24" t="s">
        <v>1422</v>
      </c>
      <c r="L252" s="13" t="s">
        <v>30</v>
      </c>
      <c r="O252" s="12" t="s">
        <v>56</v>
      </c>
      <c r="S252" s="11" t="s">
        <v>55</v>
      </c>
      <c r="T252" s="12" t="s">
        <v>27</v>
      </c>
      <c r="U252" s="12" t="s">
        <v>29</v>
      </c>
      <c r="V252" s="12" t="s">
        <v>901</v>
      </c>
      <c r="W252" s="40" t="s">
        <v>1101</v>
      </c>
      <c r="X252" s="50" t="s">
        <v>1436</v>
      </c>
      <c r="Y252" s="40" t="s">
        <v>1437</v>
      </c>
      <c r="Z252" s="50" t="s">
        <v>1438</v>
      </c>
      <c r="AA252" s="40" t="s">
        <v>1439</v>
      </c>
      <c r="AB252" s="50" t="s">
        <v>78</v>
      </c>
      <c r="AC252" s="51" t="s">
        <v>71</v>
      </c>
      <c r="AD252" s="50" t="s">
        <v>69</v>
      </c>
      <c r="AE252" s="50"/>
      <c r="AF252" s="50"/>
    </row>
    <row r="253" spans="1:32" s="12" customFormat="1" ht="24.95" customHeight="1">
      <c r="A253" s="28">
        <v>251</v>
      </c>
      <c r="B253" s="66" t="s">
        <v>1441</v>
      </c>
      <c r="C253" s="12" t="s">
        <v>12</v>
      </c>
      <c r="D253" s="12">
        <v>62</v>
      </c>
      <c r="E253" s="12" t="s">
        <v>11</v>
      </c>
      <c r="G253" s="45">
        <v>108</v>
      </c>
      <c r="H253" s="12" t="s">
        <v>1442</v>
      </c>
      <c r="I253" s="13" t="s">
        <v>54</v>
      </c>
      <c r="J253" s="12" t="s">
        <v>40</v>
      </c>
      <c r="K253" s="24" t="s">
        <v>1443</v>
      </c>
      <c r="L253" s="13" t="s">
        <v>30</v>
      </c>
      <c r="O253" s="12" t="s">
        <v>56</v>
      </c>
      <c r="S253" s="11" t="s">
        <v>55</v>
      </c>
      <c r="T253" s="12" t="s">
        <v>27</v>
      </c>
      <c r="U253" s="12" t="s">
        <v>29</v>
      </c>
      <c r="V253" s="12" t="s">
        <v>901</v>
      </c>
      <c r="W253" s="40" t="s">
        <v>1444</v>
      </c>
      <c r="X253" s="50" t="s">
        <v>1445</v>
      </c>
      <c r="Y253" s="40" t="s">
        <v>1446</v>
      </c>
      <c r="Z253" s="50"/>
      <c r="AA253" s="40" t="s">
        <v>1447</v>
      </c>
      <c r="AB253" s="50" t="s">
        <v>78</v>
      </c>
      <c r="AC253" s="51" t="s">
        <v>71</v>
      </c>
      <c r="AD253" s="50" t="s">
        <v>951</v>
      </c>
      <c r="AE253" s="50"/>
      <c r="AF253" s="50"/>
    </row>
    <row r="254" spans="1:32" s="12" customFormat="1" ht="24.95" customHeight="1">
      <c r="A254" s="28">
        <v>252</v>
      </c>
      <c r="B254" s="66" t="s">
        <v>1448</v>
      </c>
      <c r="C254" s="12" t="s">
        <v>12</v>
      </c>
      <c r="D254" s="12">
        <v>59</v>
      </c>
      <c r="E254" s="12" t="s">
        <v>13</v>
      </c>
      <c r="G254" s="45">
        <v>109</v>
      </c>
      <c r="H254" s="12" t="s">
        <v>1449</v>
      </c>
      <c r="I254" s="13" t="s">
        <v>54</v>
      </c>
      <c r="J254" s="12" t="s">
        <v>40</v>
      </c>
      <c r="K254" s="24" t="s">
        <v>1443</v>
      </c>
      <c r="L254" s="13" t="s">
        <v>30</v>
      </c>
      <c r="O254" s="12" t="s">
        <v>56</v>
      </c>
      <c r="S254" s="11" t="s">
        <v>55</v>
      </c>
      <c r="T254" s="12" t="s">
        <v>27</v>
      </c>
      <c r="U254" s="12" t="s">
        <v>29</v>
      </c>
      <c r="V254" s="12" t="s">
        <v>814</v>
      </c>
      <c r="W254" s="40" t="s">
        <v>902</v>
      </c>
      <c r="X254" s="50" t="s">
        <v>1452</v>
      </c>
      <c r="Y254" s="40" t="s">
        <v>1450</v>
      </c>
      <c r="Z254" s="50"/>
      <c r="AA254" s="40" t="s">
        <v>1451</v>
      </c>
      <c r="AB254" s="50" t="s">
        <v>78</v>
      </c>
      <c r="AC254" s="51" t="s">
        <v>1453</v>
      </c>
      <c r="AD254" s="50" t="s">
        <v>1454</v>
      </c>
      <c r="AE254" s="50"/>
      <c r="AF254" s="50"/>
    </row>
    <row r="255" spans="1:32" s="12" customFormat="1" ht="24.95" customHeight="1">
      <c r="A255" s="28">
        <v>253</v>
      </c>
      <c r="B255" s="66" t="s">
        <v>1455</v>
      </c>
      <c r="C255" s="12" t="s">
        <v>12</v>
      </c>
      <c r="D255" s="12">
        <v>54</v>
      </c>
      <c r="E255" s="12" t="s">
        <v>13</v>
      </c>
      <c r="G255" s="45">
        <v>110</v>
      </c>
      <c r="H255" s="12" t="s">
        <v>1456</v>
      </c>
      <c r="I255" s="13" t="s">
        <v>54</v>
      </c>
      <c r="J255" s="12" t="s">
        <v>40</v>
      </c>
      <c r="K255" s="24" t="s">
        <v>1457</v>
      </c>
      <c r="L255" s="13" t="s">
        <v>30</v>
      </c>
      <c r="O255" s="12" t="s">
        <v>56</v>
      </c>
      <c r="S255" s="11" t="s">
        <v>58</v>
      </c>
      <c r="T255" s="12" t="s">
        <v>27</v>
      </c>
      <c r="U255" s="12" t="s">
        <v>29</v>
      </c>
      <c r="V255" s="12" t="s">
        <v>814</v>
      </c>
      <c r="W255" s="40" t="s">
        <v>1101</v>
      </c>
      <c r="X255" s="50" t="s">
        <v>1458</v>
      </c>
      <c r="Y255" s="40" t="s">
        <v>76</v>
      </c>
      <c r="Z255" s="50" t="s">
        <v>1459</v>
      </c>
      <c r="AA255" s="40" t="s">
        <v>1460</v>
      </c>
      <c r="AB255" s="50" t="s">
        <v>78</v>
      </c>
      <c r="AC255" s="51" t="s">
        <v>1461</v>
      </c>
      <c r="AD255" s="50" t="s">
        <v>1387</v>
      </c>
      <c r="AE255" s="50"/>
      <c r="AF255" s="50"/>
    </row>
    <row r="256" spans="1:32" s="12" customFormat="1" ht="24.95" customHeight="1">
      <c r="A256" s="28">
        <v>254</v>
      </c>
      <c r="B256" s="66" t="s">
        <v>1462</v>
      </c>
      <c r="C256" s="12" t="s">
        <v>12</v>
      </c>
      <c r="D256" s="12">
        <v>65</v>
      </c>
      <c r="E256" s="12" t="s">
        <v>11</v>
      </c>
      <c r="G256" s="45">
        <v>111</v>
      </c>
      <c r="H256" s="12" t="s">
        <v>1463</v>
      </c>
      <c r="I256" s="12" t="s">
        <v>38</v>
      </c>
      <c r="J256" s="12" t="s">
        <v>40</v>
      </c>
      <c r="K256" s="24" t="s">
        <v>1457</v>
      </c>
      <c r="L256" s="13" t="s">
        <v>64</v>
      </c>
      <c r="O256" s="12" t="s">
        <v>56</v>
      </c>
      <c r="S256" s="11" t="s">
        <v>55</v>
      </c>
      <c r="T256" s="12" t="s">
        <v>27</v>
      </c>
      <c r="U256" s="12" t="s">
        <v>29</v>
      </c>
      <c r="V256" s="12" t="s">
        <v>901</v>
      </c>
      <c r="W256" s="40" t="s">
        <v>902</v>
      </c>
      <c r="X256" s="50" t="s">
        <v>1467</v>
      </c>
      <c r="Y256" s="40" t="s">
        <v>374</v>
      </c>
      <c r="Z256" s="50"/>
      <c r="AA256" s="40" t="s">
        <v>1048</v>
      </c>
      <c r="AB256" s="50" t="s">
        <v>78</v>
      </c>
      <c r="AC256" s="51" t="s">
        <v>1464</v>
      </c>
      <c r="AD256" s="50" t="s">
        <v>1173</v>
      </c>
      <c r="AE256" s="50"/>
      <c r="AF256" s="50"/>
    </row>
    <row r="257" spans="1:32" s="12" customFormat="1" ht="24.95" customHeight="1">
      <c r="A257" s="28">
        <v>255</v>
      </c>
      <c r="B257" s="66" t="s">
        <v>1465</v>
      </c>
      <c r="C257" s="12" t="s">
        <v>12</v>
      </c>
      <c r="D257" s="12">
        <v>56</v>
      </c>
      <c r="E257" s="12" t="s">
        <v>11</v>
      </c>
      <c r="G257" s="45">
        <v>112</v>
      </c>
      <c r="H257" s="12" t="s">
        <v>1466</v>
      </c>
      <c r="I257" s="13" t="s">
        <v>54</v>
      </c>
      <c r="J257" s="12" t="s">
        <v>40</v>
      </c>
      <c r="K257" s="24" t="s">
        <v>1457</v>
      </c>
      <c r="L257" s="13" t="s">
        <v>30</v>
      </c>
      <c r="O257" s="12" t="s">
        <v>56</v>
      </c>
      <c r="S257" s="11" t="s">
        <v>55</v>
      </c>
      <c r="T257" s="12" t="s">
        <v>27</v>
      </c>
      <c r="U257" s="12" t="s">
        <v>29</v>
      </c>
      <c r="V257" s="12" t="s">
        <v>901</v>
      </c>
      <c r="W257" s="40" t="s">
        <v>902</v>
      </c>
      <c r="X257" s="50" t="s">
        <v>1468</v>
      </c>
      <c r="Y257" s="40" t="s">
        <v>1469</v>
      </c>
      <c r="Z257" s="50"/>
      <c r="AA257" s="40" t="s">
        <v>1470</v>
      </c>
      <c r="AB257" s="50" t="s">
        <v>78</v>
      </c>
      <c r="AC257" s="51" t="s">
        <v>71</v>
      </c>
      <c r="AD257" s="50" t="s">
        <v>69</v>
      </c>
      <c r="AE257" s="50"/>
      <c r="AF257" s="50"/>
    </row>
    <row r="258" spans="1:32" s="12" customFormat="1" ht="24.95" customHeight="1">
      <c r="A258" s="28">
        <v>256</v>
      </c>
      <c r="B258" s="66" t="s">
        <v>1471</v>
      </c>
      <c r="C258" s="12" t="s">
        <v>12</v>
      </c>
      <c r="D258" s="12">
        <v>61</v>
      </c>
      <c r="E258" s="12" t="s">
        <v>13</v>
      </c>
      <c r="G258" s="45">
        <v>113</v>
      </c>
      <c r="H258" s="12" t="s">
        <v>1472</v>
      </c>
      <c r="I258" s="13" t="s">
        <v>54</v>
      </c>
      <c r="J258" s="12" t="s">
        <v>40</v>
      </c>
      <c r="K258" s="24" t="s">
        <v>1457</v>
      </c>
      <c r="L258" s="13" t="s">
        <v>30</v>
      </c>
      <c r="O258" s="12" t="s">
        <v>56</v>
      </c>
      <c r="S258" s="11" t="s">
        <v>55</v>
      </c>
      <c r="T258" s="12" t="s">
        <v>27</v>
      </c>
      <c r="U258" s="12" t="s">
        <v>29</v>
      </c>
      <c r="V258" s="12" t="s">
        <v>901</v>
      </c>
      <c r="W258" s="40" t="s">
        <v>902</v>
      </c>
      <c r="X258" s="50" t="s">
        <v>1473</v>
      </c>
      <c r="Y258" s="40" t="s">
        <v>1474</v>
      </c>
      <c r="Z258" s="50"/>
      <c r="AA258" s="40" t="s">
        <v>1475</v>
      </c>
      <c r="AB258" s="50" t="s">
        <v>78</v>
      </c>
      <c r="AC258" s="51" t="s">
        <v>827</v>
      </c>
      <c r="AD258" s="50" t="s">
        <v>1171</v>
      </c>
      <c r="AE258" s="50"/>
      <c r="AF258" s="50"/>
    </row>
    <row r="259" spans="1:32" s="12" customFormat="1" ht="24.95" customHeight="1">
      <c r="A259" s="28">
        <v>257</v>
      </c>
      <c r="B259" s="66" t="s">
        <v>1477</v>
      </c>
      <c r="C259" s="12" t="s">
        <v>12</v>
      </c>
      <c r="D259" s="12">
        <v>59</v>
      </c>
      <c r="E259" s="12" t="s">
        <v>11</v>
      </c>
      <c r="G259" s="45">
        <v>114</v>
      </c>
      <c r="H259" s="12" t="s">
        <v>1476</v>
      </c>
      <c r="I259" s="13" t="s">
        <v>54</v>
      </c>
      <c r="J259" s="12" t="s">
        <v>40</v>
      </c>
      <c r="K259" s="24" t="s">
        <v>1457</v>
      </c>
      <c r="L259" s="13" t="s">
        <v>30</v>
      </c>
      <c r="O259" s="12" t="s">
        <v>56</v>
      </c>
      <c r="S259" s="11" t="s">
        <v>55</v>
      </c>
      <c r="T259" s="12" t="s">
        <v>27</v>
      </c>
      <c r="U259" s="12" t="s">
        <v>29</v>
      </c>
      <c r="V259" s="12" t="s">
        <v>901</v>
      </c>
      <c r="W259" s="40" t="s">
        <v>902</v>
      </c>
      <c r="X259" s="50" t="s">
        <v>574</v>
      </c>
      <c r="Y259" s="40" t="s">
        <v>76</v>
      </c>
      <c r="Z259" s="50"/>
      <c r="AA259" s="40" t="s">
        <v>1460</v>
      </c>
      <c r="AB259" s="50" t="s">
        <v>28</v>
      </c>
      <c r="AC259" s="51" t="s">
        <v>774</v>
      </c>
      <c r="AD259" s="50" t="s">
        <v>1173</v>
      </c>
      <c r="AE259" s="50"/>
      <c r="AF259" s="50"/>
    </row>
    <row r="260" spans="1:32" s="12" customFormat="1" ht="24.95" customHeight="1">
      <c r="A260" s="28">
        <v>258</v>
      </c>
      <c r="B260" s="66" t="s">
        <v>1486</v>
      </c>
      <c r="C260" s="12" t="s">
        <v>12</v>
      </c>
      <c r="D260" s="12">
        <v>38</v>
      </c>
      <c r="E260" s="12" t="s">
        <v>13</v>
      </c>
      <c r="G260" s="45">
        <v>115</v>
      </c>
      <c r="H260" s="12" t="s">
        <v>1478</v>
      </c>
      <c r="I260" s="13" t="s">
        <v>54</v>
      </c>
      <c r="J260" s="12" t="s">
        <v>40</v>
      </c>
      <c r="K260" s="24" t="s">
        <v>1487</v>
      </c>
      <c r="L260" s="13" t="s">
        <v>30</v>
      </c>
      <c r="O260" s="12" t="s">
        <v>56</v>
      </c>
      <c r="S260" s="11" t="s">
        <v>55</v>
      </c>
      <c r="T260" s="12" t="s">
        <v>27</v>
      </c>
      <c r="U260" s="12" t="s">
        <v>29</v>
      </c>
      <c r="V260" s="12" t="s">
        <v>901</v>
      </c>
      <c r="W260" s="40" t="s">
        <v>902</v>
      </c>
      <c r="X260" s="50" t="s">
        <v>414</v>
      </c>
      <c r="Y260" s="40" t="s">
        <v>76</v>
      </c>
      <c r="Z260" s="50"/>
      <c r="AA260" s="40" t="s">
        <v>1460</v>
      </c>
      <c r="AB260" s="50" t="s">
        <v>28</v>
      </c>
      <c r="AC260" s="51" t="s">
        <v>1488</v>
      </c>
      <c r="AD260" s="50" t="s">
        <v>1173</v>
      </c>
      <c r="AE260" s="50"/>
      <c r="AF260" s="50"/>
    </row>
    <row r="261" spans="1:32" s="12" customFormat="1" ht="24.95" customHeight="1">
      <c r="A261" s="28">
        <v>259</v>
      </c>
      <c r="B261" s="66" t="s">
        <v>1489</v>
      </c>
      <c r="C261" s="12" t="s">
        <v>12</v>
      </c>
      <c r="D261" s="12">
        <v>70</v>
      </c>
      <c r="E261" s="12" t="s">
        <v>13</v>
      </c>
      <c r="G261" s="45">
        <v>116</v>
      </c>
      <c r="H261" s="12" t="s">
        <v>1479</v>
      </c>
      <c r="I261" s="13" t="s">
        <v>54</v>
      </c>
      <c r="J261" s="12" t="s">
        <v>40</v>
      </c>
      <c r="K261" s="24" t="s">
        <v>1487</v>
      </c>
      <c r="L261" s="13" t="s">
        <v>30</v>
      </c>
      <c r="O261" s="12" t="s">
        <v>56</v>
      </c>
      <c r="S261" s="11" t="s">
        <v>55</v>
      </c>
      <c r="T261" s="12" t="s">
        <v>27</v>
      </c>
      <c r="U261" s="12" t="s">
        <v>29</v>
      </c>
      <c r="V261" s="12" t="s">
        <v>901</v>
      </c>
      <c r="W261" s="40" t="s">
        <v>902</v>
      </c>
      <c r="X261" s="50" t="s">
        <v>1490</v>
      </c>
      <c r="Y261" s="40" t="s">
        <v>1491</v>
      </c>
      <c r="Z261" s="50"/>
      <c r="AA261" s="40" t="s">
        <v>1492</v>
      </c>
      <c r="AB261" s="50" t="s">
        <v>28</v>
      </c>
      <c r="AC261" s="51" t="s">
        <v>71</v>
      </c>
      <c r="AD261" s="50" t="s">
        <v>951</v>
      </c>
      <c r="AE261" s="50"/>
      <c r="AF261" s="50"/>
    </row>
    <row r="262" spans="1:32" s="12" customFormat="1" ht="24.95" customHeight="1">
      <c r="A262" s="28">
        <v>260</v>
      </c>
      <c r="B262" s="66" t="s">
        <v>1493</v>
      </c>
      <c r="C262" s="12" t="s">
        <v>12</v>
      </c>
      <c r="D262" s="12">
        <v>58</v>
      </c>
      <c r="E262" s="12" t="s">
        <v>13</v>
      </c>
      <c r="G262" s="45">
        <v>117</v>
      </c>
      <c r="H262" s="12" t="s">
        <v>1480</v>
      </c>
      <c r="I262" s="13" t="s">
        <v>54</v>
      </c>
      <c r="J262" s="12" t="s">
        <v>40</v>
      </c>
      <c r="K262" s="24" t="s">
        <v>1487</v>
      </c>
      <c r="L262" s="13" t="s">
        <v>30</v>
      </c>
      <c r="O262" s="12" t="s">
        <v>56</v>
      </c>
      <c r="S262" s="11" t="s">
        <v>55</v>
      </c>
      <c r="T262" s="12" t="s">
        <v>27</v>
      </c>
      <c r="U262" s="12" t="s">
        <v>29</v>
      </c>
      <c r="V262" s="12" t="s">
        <v>901</v>
      </c>
      <c r="W262" s="40" t="s">
        <v>902</v>
      </c>
      <c r="X262" s="50" t="s">
        <v>673</v>
      </c>
      <c r="Y262" s="40" t="s">
        <v>1494</v>
      </c>
      <c r="Z262" s="50"/>
      <c r="AA262" s="40" t="s">
        <v>1495</v>
      </c>
      <c r="AB262" s="50" t="s">
        <v>28</v>
      </c>
      <c r="AC262" s="51" t="s">
        <v>71</v>
      </c>
      <c r="AD262" s="50" t="s">
        <v>427</v>
      </c>
      <c r="AE262" s="50"/>
      <c r="AF262" s="50"/>
    </row>
    <row r="263" spans="1:32" s="12" customFormat="1" ht="24.95" customHeight="1">
      <c r="A263" s="28">
        <v>261</v>
      </c>
      <c r="B263" s="66" t="s">
        <v>1496</v>
      </c>
      <c r="C263" s="12" t="s">
        <v>12</v>
      </c>
      <c r="D263" s="12">
        <v>50</v>
      </c>
      <c r="E263" s="12" t="s">
        <v>13</v>
      </c>
      <c r="G263" s="45">
        <v>118</v>
      </c>
      <c r="H263" s="12" t="s">
        <v>1481</v>
      </c>
      <c r="I263" s="13" t="s">
        <v>54</v>
      </c>
      <c r="J263" s="12" t="s">
        <v>40</v>
      </c>
      <c r="K263" s="24" t="s">
        <v>1487</v>
      </c>
      <c r="L263" s="13" t="s">
        <v>30</v>
      </c>
      <c r="O263" s="12" t="s">
        <v>56</v>
      </c>
      <c r="S263" s="11" t="s">
        <v>55</v>
      </c>
      <c r="T263" s="12" t="s">
        <v>27</v>
      </c>
      <c r="U263" s="12" t="s">
        <v>29</v>
      </c>
      <c r="V263" s="12" t="s">
        <v>901</v>
      </c>
      <c r="W263" s="40" t="s">
        <v>902</v>
      </c>
      <c r="X263" s="50" t="s">
        <v>1497</v>
      </c>
      <c r="Y263" s="40" t="s">
        <v>1498</v>
      </c>
      <c r="Z263" s="50"/>
      <c r="AA263" s="40" t="s">
        <v>61</v>
      </c>
      <c r="AB263" s="50" t="s">
        <v>28</v>
      </c>
      <c r="AC263" s="51" t="s">
        <v>95</v>
      </c>
      <c r="AD263" s="50" t="s">
        <v>1387</v>
      </c>
      <c r="AE263" s="50"/>
      <c r="AF263" s="50"/>
    </row>
    <row r="264" spans="1:32" s="12" customFormat="1" ht="24.95" customHeight="1">
      <c r="A264" s="28">
        <v>262</v>
      </c>
      <c r="B264" s="66" t="s">
        <v>1499</v>
      </c>
      <c r="C264" s="12" t="s">
        <v>12</v>
      </c>
      <c r="D264" s="12">
        <v>75</v>
      </c>
      <c r="E264" s="12" t="s">
        <v>13</v>
      </c>
      <c r="G264" s="45">
        <v>119</v>
      </c>
      <c r="H264" s="12" t="s">
        <v>1482</v>
      </c>
      <c r="I264" s="12" t="s">
        <v>38</v>
      </c>
      <c r="J264" s="12" t="s">
        <v>40</v>
      </c>
      <c r="K264" s="24" t="s">
        <v>1487</v>
      </c>
      <c r="L264" s="13" t="s">
        <v>64</v>
      </c>
      <c r="O264" s="12" t="s">
        <v>56</v>
      </c>
      <c r="S264" s="11" t="s">
        <v>55</v>
      </c>
      <c r="T264" s="12" t="s">
        <v>27</v>
      </c>
      <c r="U264" s="12" t="s">
        <v>29</v>
      </c>
      <c r="V264" s="12" t="s">
        <v>901</v>
      </c>
      <c r="W264" s="40" t="s">
        <v>902</v>
      </c>
      <c r="X264" s="50" t="s">
        <v>1501</v>
      </c>
      <c r="Y264" s="40" t="s">
        <v>1502</v>
      </c>
      <c r="Z264" s="50"/>
      <c r="AA264" s="40" t="s">
        <v>1503</v>
      </c>
      <c r="AB264" s="50" t="s">
        <v>28</v>
      </c>
      <c r="AC264" s="51" t="s">
        <v>71</v>
      </c>
      <c r="AD264" s="50" t="s">
        <v>1217</v>
      </c>
      <c r="AE264" s="50"/>
      <c r="AF264" s="50"/>
    </row>
    <row r="265" spans="1:32" s="12" customFormat="1" ht="24.95" customHeight="1">
      <c r="A265" s="28">
        <v>263</v>
      </c>
      <c r="B265" s="43" t="s">
        <v>1504</v>
      </c>
      <c r="C265" s="12" t="s">
        <v>12</v>
      </c>
      <c r="D265" s="5">
        <v>50</v>
      </c>
      <c r="E265" s="5" t="s">
        <v>13</v>
      </c>
      <c r="F265" s="5"/>
      <c r="G265" s="45">
        <v>120</v>
      </c>
      <c r="H265" s="12" t="s">
        <v>1483</v>
      </c>
      <c r="I265" s="13" t="s">
        <v>54</v>
      </c>
      <c r="J265" s="6" t="s">
        <v>40</v>
      </c>
      <c r="K265" s="24" t="s">
        <v>1500</v>
      </c>
      <c r="L265" s="13" t="s">
        <v>30</v>
      </c>
      <c r="M265" s="37" t="s">
        <v>49</v>
      </c>
      <c r="N265" s="38"/>
      <c r="O265" s="38" t="s">
        <v>56</v>
      </c>
      <c r="P265" s="38"/>
      <c r="Q265" s="37" t="str">
        <f t="shared" ref="Q265:Q323" si="8">IF(N265="DR. MUHAMMAD UMER","Consultant Cardiologist"," ")</f>
        <v xml:space="preserve"> </v>
      </c>
      <c r="R265" s="37" t="str">
        <f t="shared" ref="R265:R319" si="9">IF(N265="DR. MUHAMMAD UMER","Interventionist"," ")</f>
        <v xml:space="preserve"> </v>
      </c>
      <c r="S265" s="11" t="s">
        <v>55</v>
      </c>
      <c r="T265" s="5" t="s">
        <v>27</v>
      </c>
      <c r="U265" s="5" t="s">
        <v>29</v>
      </c>
      <c r="V265" s="12" t="s">
        <v>901</v>
      </c>
      <c r="W265" s="40" t="s">
        <v>902</v>
      </c>
      <c r="X265" s="50" t="s">
        <v>1497</v>
      </c>
      <c r="Y265" s="40" t="s">
        <v>76</v>
      </c>
      <c r="Z265" s="50"/>
      <c r="AA265" s="40" t="s">
        <v>74</v>
      </c>
      <c r="AB265" s="50" t="s">
        <v>28</v>
      </c>
      <c r="AC265" s="51" t="s">
        <v>1461</v>
      </c>
      <c r="AD265" s="50" t="s">
        <v>1387</v>
      </c>
      <c r="AE265" s="50"/>
      <c r="AF265" s="50"/>
    </row>
    <row r="266" spans="1:32" s="12" customFormat="1" ht="24.95" customHeight="1">
      <c r="A266" s="28">
        <v>264</v>
      </c>
      <c r="B266" s="43" t="s">
        <v>1505</v>
      </c>
      <c r="C266" s="12" t="s">
        <v>12</v>
      </c>
      <c r="D266" s="5">
        <v>65</v>
      </c>
      <c r="E266" s="5" t="s">
        <v>13</v>
      </c>
      <c r="F266" s="5"/>
      <c r="G266" s="45">
        <v>121</v>
      </c>
      <c r="H266" s="12" t="s">
        <v>1484</v>
      </c>
      <c r="I266" s="13" t="s">
        <v>54</v>
      </c>
      <c r="J266" s="6" t="s">
        <v>40</v>
      </c>
      <c r="K266" s="24" t="s">
        <v>1500</v>
      </c>
      <c r="L266" s="13" t="s">
        <v>30</v>
      </c>
      <c r="M266" s="37" t="s">
        <v>49</v>
      </c>
      <c r="N266" s="38"/>
      <c r="O266" s="38" t="s">
        <v>56</v>
      </c>
      <c r="P266" s="38"/>
      <c r="Q266" s="37" t="str">
        <f t="shared" si="8"/>
        <v xml:space="preserve"> </v>
      </c>
      <c r="R266" s="37" t="str">
        <f t="shared" si="9"/>
        <v xml:space="preserve"> </v>
      </c>
      <c r="S266" s="11" t="s">
        <v>55</v>
      </c>
      <c r="T266" s="5" t="s">
        <v>27</v>
      </c>
      <c r="U266" s="5" t="s">
        <v>29</v>
      </c>
      <c r="V266" s="12" t="s">
        <v>901</v>
      </c>
      <c r="W266" s="40" t="s">
        <v>902</v>
      </c>
      <c r="X266" s="50" t="s">
        <v>1506</v>
      </c>
      <c r="Y266" s="40" t="s">
        <v>1250</v>
      </c>
      <c r="Z266" s="50"/>
      <c r="AA266" s="40" t="s">
        <v>1507</v>
      </c>
      <c r="AB266" s="50" t="s">
        <v>28</v>
      </c>
      <c r="AC266" s="51" t="s">
        <v>95</v>
      </c>
      <c r="AD266" s="50" t="s">
        <v>1508</v>
      </c>
      <c r="AE266" s="50"/>
      <c r="AF266" s="50"/>
    </row>
    <row r="267" spans="1:32" s="12" customFormat="1" ht="24.95" customHeight="1">
      <c r="A267" s="28">
        <v>265</v>
      </c>
      <c r="B267" s="43" t="s">
        <v>1509</v>
      </c>
      <c r="C267" s="12" t="s">
        <v>12</v>
      </c>
      <c r="D267" s="5">
        <v>59</v>
      </c>
      <c r="E267" s="5" t="s">
        <v>13</v>
      </c>
      <c r="F267" s="5"/>
      <c r="G267" s="45">
        <v>122</v>
      </c>
      <c r="H267" s="12" t="s">
        <v>1485</v>
      </c>
      <c r="I267" s="13" t="s">
        <v>54</v>
      </c>
      <c r="J267" s="6" t="s">
        <v>40</v>
      </c>
      <c r="K267" s="24" t="s">
        <v>1500</v>
      </c>
      <c r="L267" s="13" t="s">
        <v>30</v>
      </c>
      <c r="M267" s="37" t="s">
        <v>49</v>
      </c>
      <c r="N267" s="38"/>
      <c r="O267" s="38" t="s">
        <v>56</v>
      </c>
      <c r="P267" s="38"/>
      <c r="Q267" s="37" t="str">
        <f t="shared" si="8"/>
        <v xml:space="preserve"> </v>
      </c>
      <c r="R267" s="37" t="str">
        <f t="shared" si="9"/>
        <v xml:space="preserve"> </v>
      </c>
      <c r="S267" s="11" t="s">
        <v>55</v>
      </c>
      <c r="T267" s="5" t="s">
        <v>27</v>
      </c>
      <c r="U267" s="5" t="s">
        <v>29</v>
      </c>
      <c r="V267" s="12" t="s">
        <v>901</v>
      </c>
      <c r="W267" s="40" t="s">
        <v>902</v>
      </c>
      <c r="X267" s="50" t="s">
        <v>1511</v>
      </c>
      <c r="Y267" s="40" t="s">
        <v>1512</v>
      </c>
      <c r="Z267" s="50"/>
      <c r="AA267" s="40" t="s">
        <v>1513</v>
      </c>
      <c r="AB267" s="50" t="s">
        <v>28</v>
      </c>
      <c r="AC267" s="51" t="s">
        <v>71</v>
      </c>
      <c r="AD267" s="50" t="s">
        <v>427</v>
      </c>
      <c r="AE267" s="50"/>
      <c r="AF267" s="50"/>
    </row>
    <row r="268" spans="1:32" s="12" customFormat="1" ht="24.95" customHeight="1">
      <c r="A268" s="28">
        <v>266</v>
      </c>
      <c r="B268" s="43" t="s">
        <v>1514</v>
      </c>
      <c r="C268" s="12" t="s">
        <v>12</v>
      </c>
      <c r="D268" s="5">
        <v>57</v>
      </c>
      <c r="E268" s="5" t="s">
        <v>13</v>
      </c>
      <c r="F268" s="5"/>
      <c r="G268" s="45">
        <v>123</v>
      </c>
      <c r="H268" s="12" t="s">
        <v>1510</v>
      </c>
      <c r="I268" s="12" t="s">
        <v>38</v>
      </c>
      <c r="J268" s="6" t="s">
        <v>40</v>
      </c>
      <c r="K268" s="24" t="s">
        <v>1500</v>
      </c>
      <c r="L268" s="13" t="s">
        <v>64</v>
      </c>
      <c r="M268" s="37" t="s">
        <v>49</v>
      </c>
      <c r="N268" s="38"/>
      <c r="O268" s="38" t="s">
        <v>56</v>
      </c>
      <c r="P268" s="38"/>
      <c r="Q268" s="37" t="str">
        <f t="shared" si="8"/>
        <v xml:space="preserve"> </v>
      </c>
      <c r="R268" s="37" t="str">
        <f t="shared" si="9"/>
        <v xml:space="preserve"> </v>
      </c>
      <c r="S268" s="11" t="s">
        <v>55</v>
      </c>
      <c r="T268" s="5" t="s">
        <v>27</v>
      </c>
      <c r="U268" s="5" t="s">
        <v>29</v>
      </c>
      <c r="V268" s="12" t="s">
        <v>901</v>
      </c>
      <c r="W268" s="40" t="s">
        <v>902</v>
      </c>
      <c r="X268" s="50" t="s">
        <v>1515</v>
      </c>
      <c r="Y268" s="40" t="s">
        <v>1516</v>
      </c>
      <c r="Z268" s="50"/>
      <c r="AA268" s="40" t="s">
        <v>1517</v>
      </c>
      <c r="AB268" s="50" t="s">
        <v>28</v>
      </c>
      <c r="AC268" s="51" t="s">
        <v>71</v>
      </c>
      <c r="AD268" s="50" t="s">
        <v>427</v>
      </c>
      <c r="AE268" s="50"/>
      <c r="AF268" s="50"/>
    </row>
    <row r="269" spans="1:32" s="12" customFormat="1" ht="24.95" customHeight="1">
      <c r="A269" s="28">
        <v>267</v>
      </c>
      <c r="B269" s="43" t="s">
        <v>1518</v>
      </c>
      <c r="C269" s="12" t="s">
        <v>12</v>
      </c>
      <c r="D269" s="5">
        <v>52</v>
      </c>
      <c r="E269" s="5" t="s">
        <v>11</v>
      </c>
      <c r="F269" s="5"/>
      <c r="G269" s="45">
        <v>124</v>
      </c>
      <c r="H269" s="12" t="s">
        <v>1519</v>
      </c>
      <c r="I269" s="13" t="s">
        <v>54</v>
      </c>
      <c r="J269" s="6" t="s">
        <v>40</v>
      </c>
      <c r="K269" s="24" t="s">
        <v>1520</v>
      </c>
      <c r="L269" s="13" t="s">
        <v>30</v>
      </c>
      <c r="M269" s="37" t="s">
        <v>49</v>
      </c>
      <c r="N269" s="38"/>
      <c r="O269" s="38" t="s">
        <v>56</v>
      </c>
      <c r="P269" s="38"/>
      <c r="Q269" s="37" t="str">
        <f t="shared" si="8"/>
        <v xml:space="preserve"> </v>
      </c>
      <c r="R269" s="37" t="str">
        <f t="shared" si="9"/>
        <v xml:space="preserve"> </v>
      </c>
      <c r="S269" s="11" t="s">
        <v>55</v>
      </c>
      <c r="T269" s="5" t="s">
        <v>27</v>
      </c>
      <c r="U269" s="5" t="s">
        <v>29</v>
      </c>
      <c r="V269" s="12" t="s">
        <v>901</v>
      </c>
      <c r="W269" s="40" t="s">
        <v>902</v>
      </c>
      <c r="X269" s="50" t="s">
        <v>808</v>
      </c>
      <c r="Y269" s="40" t="s">
        <v>76</v>
      </c>
      <c r="Z269" s="50"/>
      <c r="AA269" s="40" t="s">
        <v>1524</v>
      </c>
      <c r="AB269" s="50" t="s">
        <v>28</v>
      </c>
      <c r="AC269" s="51" t="s">
        <v>1192</v>
      </c>
      <c r="AD269" s="50" t="s">
        <v>1173</v>
      </c>
      <c r="AE269" s="50"/>
      <c r="AF269" s="50"/>
    </row>
    <row r="270" spans="1:32" s="12" customFormat="1" ht="24.95" customHeight="1">
      <c r="A270" s="28">
        <v>268</v>
      </c>
      <c r="B270" s="43" t="s">
        <v>1525</v>
      </c>
      <c r="C270" s="12" t="s">
        <v>12</v>
      </c>
      <c r="D270" s="5">
        <v>60</v>
      </c>
      <c r="E270" s="5" t="s">
        <v>11</v>
      </c>
      <c r="F270" s="5"/>
      <c r="G270" s="45">
        <v>125</v>
      </c>
      <c r="H270" s="12" t="s">
        <v>1521</v>
      </c>
      <c r="I270" s="13" t="s">
        <v>54</v>
      </c>
      <c r="J270" s="6" t="s">
        <v>40</v>
      </c>
      <c r="K270" s="24" t="s">
        <v>1520</v>
      </c>
      <c r="L270" s="13" t="s">
        <v>30</v>
      </c>
      <c r="M270" s="37" t="s">
        <v>49</v>
      </c>
      <c r="N270" s="38"/>
      <c r="O270" s="38" t="s">
        <v>56</v>
      </c>
      <c r="P270" s="38"/>
      <c r="Q270" s="37" t="str">
        <f t="shared" si="8"/>
        <v xml:space="preserve"> </v>
      </c>
      <c r="R270" s="37" t="str">
        <f t="shared" si="9"/>
        <v xml:space="preserve"> </v>
      </c>
      <c r="S270" s="11" t="s">
        <v>55</v>
      </c>
      <c r="T270" s="5" t="s">
        <v>27</v>
      </c>
      <c r="U270" s="5" t="s">
        <v>29</v>
      </c>
      <c r="V270" s="12" t="s">
        <v>901</v>
      </c>
      <c r="W270" s="40" t="s">
        <v>902</v>
      </c>
      <c r="X270" s="50" t="s">
        <v>1529</v>
      </c>
      <c r="Y270" s="40" t="s">
        <v>1530</v>
      </c>
      <c r="Z270" s="50"/>
      <c r="AA270" s="40" t="s">
        <v>67</v>
      </c>
      <c r="AB270" s="50" t="s">
        <v>28</v>
      </c>
      <c r="AC270" s="51" t="s">
        <v>71</v>
      </c>
      <c r="AD270" s="50" t="s">
        <v>1531</v>
      </c>
      <c r="AE270" s="50"/>
      <c r="AF270" s="50"/>
    </row>
    <row r="271" spans="1:32" s="12" customFormat="1" ht="24.95" customHeight="1">
      <c r="A271" s="28">
        <v>269</v>
      </c>
      <c r="B271" s="43" t="s">
        <v>1528</v>
      </c>
      <c r="C271" s="12" t="s">
        <v>12</v>
      </c>
      <c r="D271" s="5">
        <v>76</v>
      </c>
      <c r="E271" s="5" t="s">
        <v>13</v>
      </c>
      <c r="F271" s="5"/>
      <c r="G271" s="45">
        <v>126</v>
      </c>
      <c r="H271" s="12" t="s">
        <v>1522</v>
      </c>
      <c r="I271" s="12" t="s">
        <v>38</v>
      </c>
      <c r="J271" s="6" t="s">
        <v>40</v>
      </c>
      <c r="K271" s="24" t="s">
        <v>1520</v>
      </c>
      <c r="L271" s="13" t="s">
        <v>64</v>
      </c>
      <c r="M271" s="37" t="s">
        <v>49</v>
      </c>
      <c r="N271" s="38"/>
      <c r="O271" s="38" t="s">
        <v>56</v>
      </c>
      <c r="P271" s="38"/>
      <c r="Q271" s="37" t="str">
        <f t="shared" si="8"/>
        <v xml:space="preserve"> </v>
      </c>
      <c r="R271" s="37" t="str">
        <f t="shared" si="9"/>
        <v xml:space="preserve"> </v>
      </c>
      <c r="S271" s="11" t="s">
        <v>55</v>
      </c>
      <c r="T271" s="5" t="s">
        <v>27</v>
      </c>
      <c r="U271" s="5" t="s">
        <v>29</v>
      </c>
      <c r="V271" s="12" t="s">
        <v>901</v>
      </c>
      <c r="W271" s="40" t="s">
        <v>902</v>
      </c>
      <c r="X271" s="50" t="s">
        <v>1532</v>
      </c>
      <c r="Y271" s="40" t="s">
        <v>1533</v>
      </c>
      <c r="Z271" s="50"/>
      <c r="AA271" s="40" t="s">
        <v>331</v>
      </c>
      <c r="AB271" s="50" t="s">
        <v>28</v>
      </c>
      <c r="AC271" s="51" t="s">
        <v>71</v>
      </c>
      <c r="AD271" s="50" t="s">
        <v>427</v>
      </c>
      <c r="AE271" s="50"/>
      <c r="AF271" s="50"/>
    </row>
    <row r="272" spans="1:32" s="12" customFormat="1" ht="24.95" customHeight="1">
      <c r="A272" s="28">
        <v>270</v>
      </c>
      <c r="B272" s="43" t="s">
        <v>1534</v>
      </c>
      <c r="C272" s="12" t="s">
        <v>12</v>
      </c>
      <c r="D272" s="5">
        <v>55</v>
      </c>
      <c r="E272" s="5" t="s">
        <v>13</v>
      </c>
      <c r="F272" s="5"/>
      <c r="G272" s="45">
        <v>127</v>
      </c>
      <c r="H272" s="12" t="s">
        <v>1523</v>
      </c>
      <c r="I272" s="6" t="s">
        <v>38</v>
      </c>
      <c r="J272" s="6" t="s">
        <v>40</v>
      </c>
      <c r="K272" s="24" t="s">
        <v>1520</v>
      </c>
      <c r="L272" s="13" t="s">
        <v>64</v>
      </c>
      <c r="M272" s="37" t="s">
        <v>49</v>
      </c>
      <c r="N272" s="38"/>
      <c r="O272" s="38" t="s">
        <v>56</v>
      </c>
      <c r="P272" s="38"/>
      <c r="Q272" s="37" t="str">
        <f t="shared" si="8"/>
        <v xml:space="preserve"> </v>
      </c>
      <c r="R272" s="37" t="str">
        <f t="shared" si="9"/>
        <v xml:space="preserve"> </v>
      </c>
      <c r="S272" s="11" t="s">
        <v>58</v>
      </c>
      <c r="T272" s="5" t="s">
        <v>27</v>
      </c>
      <c r="U272" s="5" t="s">
        <v>29</v>
      </c>
      <c r="V272" s="12" t="s">
        <v>82</v>
      </c>
      <c r="W272" s="40" t="s">
        <v>902</v>
      </c>
      <c r="X272" s="50" t="s">
        <v>1535</v>
      </c>
      <c r="Y272" s="40" t="s">
        <v>76</v>
      </c>
      <c r="Z272" s="50"/>
      <c r="AA272" s="40" t="s">
        <v>74</v>
      </c>
      <c r="AB272" s="50" t="s">
        <v>28</v>
      </c>
      <c r="AC272" s="51" t="s">
        <v>1461</v>
      </c>
      <c r="AD272" s="50" t="s">
        <v>1414</v>
      </c>
      <c r="AE272" s="50"/>
      <c r="AF272" s="50"/>
    </row>
    <row r="273" spans="1:32" s="12" customFormat="1" ht="24.95" customHeight="1">
      <c r="A273" s="28">
        <v>271</v>
      </c>
      <c r="B273" s="43" t="s">
        <v>1536</v>
      </c>
      <c r="C273" s="12" t="s">
        <v>12</v>
      </c>
      <c r="D273" s="5">
        <v>58</v>
      </c>
      <c r="E273" s="5" t="s">
        <v>13</v>
      </c>
      <c r="F273" s="5"/>
      <c r="G273" s="45">
        <v>128</v>
      </c>
      <c r="H273" s="12" t="s">
        <v>1526</v>
      </c>
      <c r="I273" s="6" t="s">
        <v>38</v>
      </c>
      <c r="J273" s="6" t="s">
        <v>40</v>
      </c>
      <c r="K273" s="24" t="s">
        <v>1520</v>
      </c>
      <c r="L273" s="13" t="s">
        <v>64</v>
      </c>
      <c r="M273" s="37" t="s">
        <v>49</v>
      </c>
      <c r="N273" s="38"/>
      <c r="O273" s="38" t="s">
        <v>56</v>
      </c>
      <c r="P273" s="38"/>
      <c r="Q273" s="37" t="str">
        <f t="shared" si="8"/>
        <v xml:space="preserve"> </v>
      </c>
      <c r="R273" s="37" t="str">
        <f t="shared" si="9"/>
        <v xml:space="preserve"> </v>
      </c>
      <c r="S273" s="11" t="s">
        <v>55</v>
      </c>
      <c r="T273" s="5" t="s">
        <v>27</v>
      </c>
      <c r="U273" s="5" t="s">
        <v>29</v>
      </c>
      <c r="V273" s="12" t="s">
        <v>901</v>
      </c>
      <c r="W273" s="40" t="s">
        <v>902</v>
      </c>
      <c r="X273" s="50" t="s">
        <v>1537</v>
      </c>
      <c r="Y273" s="40" t="s">
        <v>440</v>
      </c>
      <c r="Z273" s="50"/>
      <c r="AA273" s="40" t="s">
        <v>440</v>
      </c>
      <c r="AB273" s="50" t="s">
        <v>28</v>
      </c>
      <c r="AC273" s="51" t="s">
        <v>71</v>
      </c>
      <c r="AD273" s="50" t="s">
        <v>427</v>
      </c>
      <c r="AE273" s="50"/>
      <c r="AF273" s="50"/>
    </row>
    <row r="274" spans="1:32" s="12" customFormat="1" ht="24.95" customHeight="1">
      <c r="A274" s="28">
        <v>272</v>
      </c>
      <c r="B274" s="43" t="s">
        <v>1538</v>
      </c>
      <c r="C274" s="12" t="s">
        <v>12</v>
      </c>
      <c r="D274" s="5">
        <v>56</v>
      </c>
      <c r="E274" s="5" t="s">
        <v>13</v>
      </c>
      <c r="F274" s="5"/>
      <c r="G274" s="45">
        <v>129</v>
      </c>
      <c r="H274" s="12" t="s">
        <v>1527</v>
      </c>
      <c r="I274" s="6" t="s">
        <v>38</v>
      </c>
      <c r="J274" s="6" t="s">
        <v>40</v>
      </c>
      <c r="K274" s="24" t="s">
        <v>1520</v>
      </c>
      <c r="L274" s="13" t="s">
        <v>64</v>
      </c>
      <c r="M274" s="37" t="s">
        <v>49</v>
      </c>
      <c r="N274" s="38"/>
      <c r="O274" s="38" t="s">
        <v>56</v>
      </c>
      <c r="P274" s="38"/>
      <c r="Q274" s="37" t="str">
        <f t="shared" si="8"/>
        <v xml:space="preserve"> </v>
      </c>
      <c r="R274" s="37" t="str">
        <f t="shared" si="9"/>
        <v xml:space="preserve"> </v>
      </c>
      <c r="S274" s="11" t="s">
        <v>55</v>
      </c>
      <c r="T274" s="5" t="s">
        <v>27</v>
      </c>
      <c r="U274" s="5" t="s">
        <v>29</v>
      </c>
      <c r="V274" s="12" t="s">
        <v>901</v>
      </c>
      <c r="W274" s="40" t="s">
        <v>957</v>
      </c>
      <c r="X274" s="50" t="s">
        <v>1539</v>
      </c>
      <c r="Y274" s="40" t="s">
        <v>1540</v>
      </c>
      <c r="Z274" s="50" t="s">
        <v>409</v>
      </c>
      <c r="AA274" s="40" t="s">
        <v>1541</v>
      </c>
      <c r="AB274" s="50" t="s">
        <v>28</v>
      </c>
      <c r="AC274" s="51" t="s">
        <v>71</v>
      </c>
      <c r="AD274" s="50" t="s">
        <v>1542</v>
      </c>
      <c r="AE274" s="50"/>
      <c r="AF274" s="50"/>
    </row>
    <row r="275" spans="1:32" s="12" customFormat="1" ht="24.95" customHeight="1">
      <c r="A275" s="28">
        <v>273</v>
      </c>
      <c r="B275" s="43" t="s">
        <v>1543</v>
      </c>
      <c r="C275" s="12" t="s">
        <v>12</v>
      </c>
      <c r="D275" s="5">
        <v>65</v>
      </c>
      <c r="E275" s="5" t="s">
        <v>11</v>
      </c>
      <c r="F275" s="5"/>
      <c r="G275" s="45">
        <v>130</v>
      </c>
      <c r="H275" s="12" t="s">
        <v>1544</v>
      </c>
      <c r="I275" s="13" t="s">
        <v>54</v>
      </c>
      <c r="J275" s="6" t="s">
        <v>40</v>
      </c>
      <c r="K275" s="24" t="s">
        <v>1545</v>
      </c>
      <c r="L275" s="13" t="s">
        <v>30</v>
      </c>
      <c r="M275" s="37" t="s">
        <v>49</v>
      </c>
      <c r="N275" s="38"/>
      <c r="O275" s="38" t="s">
        <v>56</v>
      </c>
      <c r="P275" s="38"/>
      <c r="Q275" s="37" t="str">
        <f t="shared" si="8"/>
        <v xml:space="preserve"> </v>
      </c>
      <c r="R275" s="37" t="str">
        <f t="shared" si="9"/>
        <v xml:space="preserve"> </v>
      </c>
      <c r="S275" s="11" t="s">
        <v>55</v>
      </c>
      <c r="T275" s="5" t="s">
        <v>27</v>
      </c>
      <c r="U275" s="5" t="s">
        <v>29</v>
      </c>
      <c r="V275" s="12" t="s">
        <v>901</v>
      </c>
      <c r="W275" s="40" t="s">
        <v>902</v>
      </c>
      <c r="X275" s="50" t="s">
        <v>1550</v>
      </c>
      <c r="Y275" s="40" t="s">
        <v>1321</v>
      </c>
      <c r="Z275" s="50"/>
      <c r="AA275" s="40" t="s">
        <v>1551</v>
      </c>
      <c r="AB275" s="50" t="s">
        <v>78</v>
      </c>
      <c r="AC275" s="51" t="s">
        <v>71</v>
      </c>
      <c r="AD275" s="50" t="s">
        <v>427</v>
      </c>
      <c r="AE275" s="50"/>
      <c r="AF275" s="50"/>
    </row>
    <row r="276" spans="1:32" s="12" customFormat="1" ht="24.95" customHeight="1">
      <c r="A276" s="28">
        <v>274</v>
      </c>
      <c r="B276" s="43" t="s">
        <v>1552</v>
      </c>
      <c r="C276" s="12" t="s">
        <v>12</v>
      </c>
      <c r="D276" s="5">
        <v>33</v>
      </c>
      <c r="E276" s="5" t="s">
        <v>13</v>
      </c>
      <c r="F276" s="5"/>
      <c r="G276" s="45">
        <v>131</v>
      </c>
      <c r="H276" s="12" t="s">
        <v>1546</v>
      </c>
      <c r="I276" s="13" t="s">
        <v>54</v>
      </c>
      <c r="J276" s="6" t="s">
        <v>40</v>
      </c>
      <c r="K276" s="24" t="s">
        <v>1545</v>
      </c>
      <c r="L276" s="13" t="s">
        <v>30</v>
      </c>
      <c r="M276" s="37" t="s">
        <v>49</v>
      </c>
      <c r="N276" s="38"/>
      <c r="O276" s="38" t="s">
        <v>56</v>
      </c>
      <c r="P276" s="38"/>
      <c r="Q276" s="37" t="str">
        <f t="shared" si="8"/>
        <v xml:space="preserve"> </v>
      </c>
      <c r="R276" s="37" t="str">
        <f t="shared" si="9"/>
        <v xml:space="preserve"> </v>
      </c>
      <c r="S276" s="11" t="s">
        <v>55</v>
      </c>
      <c r="T276" s="5" t="s">
        <v>27</v>
      </c>
      <c r="U276" s="5" t="s">
        <v>29</v>
      </c>
      <c r="V276" s="12" t="s">
        <v>901</v>
      </c>
      <c r="W276" s="40" t="s">
        <v>902</v>
      </c>
      <c r="X276" s="50" t="s">
        <v>1554</v>
      </c>
      <c r="Y276" s="40" t="s">
        <v>76</v>
      </c>
      <c r="Z276" s="50"/>
      <c r="AA276" s="40" t="s">
        <v>1555</v>
      </c>
      <c r="AB276" s="50" t="s">
        <v>78</v>
      </c>
      <c r="AC276" s="51" t="s">
        <v>1461</v>
      </c>
      <c r="AD276" s="50" t="s">
        <v>1173</v>
      </c>
      <c r="AE276" s="50"/>
      <c r="AF276" s="50"/>
    </row>
    <row r="277" spans="1:32" s="12" customFormat="1" ht="24.95" customHeight="1">
      <c r="A277" s="28">
        <v>275</v>
      </c>
      <c r="B277" s="43" t="s">
        <v>1553</v>
      </c>
      <c r="C277" s="12" t="s">
        <v>12</v>
      </c>
      <c r="D277" s="5">
        <v>53</v>
      </c>
      <c r="E277" s="5" t="s">
        <v>13</v>
      </c>
      <c r="F277" s="5"/>
      <c r="G277" s="45">
        <v>132</v>
      </c>
      <c r="H277" s="12" t="s">
        <v>1547</v>
      </c>
      <c r="I277" s="13" t="s">
        <v>54</v>
      </c>
      <c r="J277" s="6" t="s">
        <v>40</v>
      </c>
      <c r="K277" s="24" t="s">
        <v>1545</v>
      </c>
      <c r="L277" s="13" t="s">
        <v>30</v>
      </c>
      <c r="M277" s="37" t="s">
        <v>49</v>
      </c>
      <c r="N277" s="38"/>
      <c r="O277" s="38" t="s">
        <v>56</v>
      </c>
      <c r="P277" s="38"/>
      <c r="Q277" s="37" t="str">
        <f t="shared" si="8"/>
        <v xml:space="preserve"> </v>
      </c>
      <c r="R277" s="37" t="str">
        <f t="shared" si="9"/>
        <v xml:space="preserve"> </v>
      </c>
      <c r="S277" s="11" t="s">
        <v>55</v>
      </c>
      <c r="T277" s="5" t="s">
        <v>27</v>
      </c>
      <c r="U277" s="5" t="s">
        <v>29</v>
      </c>
      <c r="V277" s="12" t="s">
        <v>901</v>
      </c>
      <c r="W277" s="40" t="s">
        <v>902</v>
      </c>
      <c r="X277" s="50" t="s">
        <v>1556</v>
      </c>
      <c r="Y277" s="40" t="s">
        <v>1557</v>
      </c>
      <c r="Z277" s="50"/>
      <c r="AA277" s="50" t="s">
        <v>1558</v>
      </c>
      <c r="AB277" s="50" t="s">
        <v>78</v>
      </c>
      <c r="AC277" s="51" t="s">
        <v>95</v>
      </c>
      <c r="AD277" s="50" t="s">
        <v>1559</v>
      </c>
      <c r="AE277" s="50"/>
      <c r="AF277" s="50"/>
    </row>
    <row r="278" spans="1:32" s="12" customFormat="1" ht="24.95" customHeight="1">
      <c r="A278" s="28">
        <v>276</v>
      </c>
      <c r="B278" s="43" t="s">
        <v>1560</v>
      </c>
      <c r="C278" s="12" t="s">
        <v>12</v>
      </c>
      <c r="D278" s="5">
        <v>56</v>
      </c>
      <c r="E278" s="5" t="s">
        <v>11</v>
      </c>
      <c r="F278" s="5"/>
      <c r="G278" s="45">
        <v>133</v>
      </c>
      <c r="H278" s="12" t="s">
        <v>1548</v>
      </c>
      <c r="I278" s="13" t="s">
        <v>54</v>
      </c>
      <c r="J278" s="6" t="s">
        <v>40</v>
      </c>
      <c r="K278" s="24" t="s">
        <v>1545</v>
      </c>
      <c r="L278" s="13" t="s">
        <v>30</v>
      </c>
      <c r="M278" s="37" t="s">
        <v>49</v>
      </c>
      <c r="N278" s="38"/>
      <c r="O278" s="38" t="s">
        <v>56</v>
      </c>
      <c r="P278" s="38"/>
      <c r="Q278" s="37" t="str">
        <f t="shared" si="8"/>
        <v xml:space="preserve"> </v>
      </c>
      <c r="R278" s="37" t="str">
        <f t="shared" si="9"/>
        <v xml:space="preserve"> </v>
      </c>
      <c r="S278" s="11" t="s">
        <v>55</v>
      </c>
      <c r="T278" s="5" t="s">
        <v>27</v>
      </c>
      <c r="U278" s="5" t="s">
        <v>29</v>
      </c>
      <c r="V278" s="12" t="s">
        <v>901</v>
      </c>
      <c r="W278" s="40" t="s">
        <v>902</v>
      </c>
      <c r="X278" s="50" t="s">
        <v>793</v>
      </c>
      <c r="Y278" s="40" t="s">
        <v>1563</v>
      </c>
      <c r="Z278" s="50"/>
      <c r="AA278" s="40" t="s">
        <v>1561</v>
      </c>
      <c r="AB278" s="50" t="s">
        <v>28</v>
      </c>
      <c r="AC278" s="51" t="s">
        <v>95</v>
      </c>
      <c r="AD278" s="50" t="s">
        <v>1565</v>
      </c>
      <c r="AE278" s="50"/>
      <c r="AF278" s="50"/>
    </row>
    <row r="279" spans="1:32" s="12" customFormat="1" ht="24.95" customHeight="1">
      <c r="A279" s="28">
        <v>277</v>
      </c>
      <c r="B279" s="43" t="s">
        <v>1562</v>
      </c>
      <c r="C279" s="12" t="s">
        <v>12</v>
      </c>
      <c r="D279" s="5">
        <v>59</v>
      </c>
      <c r="E279" s="5" t="s">
        <v>11</v>
      </c>
      <c r="F279" s="5"/>
      <c r="G279" s="45">
        <v>134</v>
      </c>
      <c r="H279" s="12" t="s">
        <v>1549</v>
      </c>
      <c r="I279" s="13" t="s">
        <v>54</v>
      </c>
      <c r="J279" s="6" t="s">
        <v>40</v>
      </c>
      <c r="K279" s="24" t="s">
        <v>1545</v>
      </c>
      <c r="L279" s="13" t="s">
        <v>30</v>
      </c>
      <c r="M279" s="37" t="s">
        <v>49</v>
      </c>
      <c r="N279" s="38"/>
      <c r="O279" s="38" t="s">
        <v>56</v>
      </c>
      <c r="P279" s="38"/>
      <c r="Q279" s="37" t="str">
        <f t="shared" si="8"/>
        <v xml:space="preserve"> </v>
      </c>
      <c r="R279" s="37" t="str">
        <f t="shared" si="9"/>
        <v xml:space="preserve"> </v>
      </c>
      <c r="S279" s="11" t="s">
        <v>55</v>
      </c>
      <c r="T279" s="5" t="s">
        <v>27</v>
      </c>
      <c r="U279" s="5" t="s">
        <v>29</v>
      </c>
      <c r="V279" s="12" t="s">
        <v>901</v>
      </c>
      <c r="W279" s="40" t="s">
        <v>902</v>
      </c>
      <c r="X279" s="50" t="s">
        <v>1564</v>
      </c>
      <c r="Y279" s="40" t="s">
        <v>76</v>
      </c>
      <c r="Z279" s="50"/>
      <c r="AA279" s="40" t="s">
        <v>74</v>
      </c>
      <c r="AB279" s="50" t="s">
        <v>28</v>
      </c>
      <c r="AC279" s="51" t="s">
        <v>1192</v>
      </c>
      <c r="AD279" s="50" t="s">
        <v>1173</v>
      </c>
      <c r="AE279" s="50"/>
      <c r="AF279" s="50"/>
    </row>
    <row r="280" spans="1:32" s="12" customFormat="1" ht="24.95" customHeight="1">
      <c r="A280" s="28">
        <v>278</v>
      </c>
      <c r="B280" s="43" t="s">
        <v>1566</v>
      </c>
      <c r="C280" s="12" t="s">
        <v>12</v>
      </c>
      <c r="D280" s="5">
        <v>61</v>
      </c>
      <c r="E280" s="5" t="s">
        <v>13</v>
      </c>
      <c r="F280" s="5"/>
      <c r="G280" s="45">
        <v>135</v>
      </c>
      <c r="H280" s="12" t="s">
        <v>1567</v>
      </c>
      <c r="I280" s="13" t="s">
        <v>54</v>
      </c>
      <c r="J280" s="6" t="s">
        <v>40</v>
      </c>
      <c r="K280" s="24" t="s">
        <v>1545</v>
      </c>
      <c r="L280" s="13" t="s">
        <v>30</v>
      </c>
      <c r="M280" s="37" t="s">
        <v>49</v>
      </c>
      <c r="N280" s="38"/>
      <c r="O280" s="38" t="s">
        <v>56</v>
      </c>
      <c r="P280" s="38"/>
      <c r="Q280" s="37" t="str">
        <f t="shared" si="8"/>
        <v xml:space="preserve"> </v>
      </c>
      <c r="R280" s="37" t="str">
        <f t="shared" si="9"/>
        <v xml:space="preserve"> </v>
      </c>
      <c r="S280" s="11" t="s">
        <v>55</v>
      </c>
      <c r="T280" s="5" t="s">
        <v>27</v>
      </c>
      <c r="U280" s="5" t="s">
        <v>29</v>
      </c>
      <c r="V280" s="12" t="s">
        <v>901</v>
      </c>
      <c r="W280" s="40" t="s">
        <v>902</v>
      </c>
      <c r="X280" s="50" t="s">
        <v>576</v>
      </c>
      <c r="Y280" s="40" t="s">
        <v>1568</v>
      </c>
      <c r="Z280" s="50"/>
      <c r="AA280" s="40" t="s">
        <v>1569</v>
      </c>
      <c r="AB280" s="50" t="s">
        <v>28</v>
      </c>
      <c r="AC280" s="51" t="s">
        <v>71</v>
      </c>
      <c r="AD280" s="50" t="s">
        <v>1542</v>
      </c>
      <c r="AE280" s="50"/>
      <c r="AF280" s="50"/>
    </row>
    <row r="281" spans="1:32" s="12" customFormat="1" ht="24.95" customHeight="1">
      <c r="A281" s="28">
        <v>279</v>
      </c>
      <c r="B281" s="43" t="s">
        <v>1570</v>
      </c>
      <c r="C281" s="12" t="s">
        <v>12</v>
      </c>
      <c r="D281" s="5">
        <v>64</v>
      </c>
      <c r="E281" s="5" t="s">
        <v>13</v>
      </c>
      <c r="F281" s="5"/>
      <c r="G281" s="45">
        <v>136</v>
      </c>
      <c r="H281" s="12" t="s">
        <v>1571</v>
      </c>
      <c r="I281" s="13" t="s">
        <v>54</v>
      </c>
      <c r="J281" s="6" t="s">
        <v>40</v>
      </c>
      <c r="K281" s="24" t="s">
        <v>1572</v>
      </c>
      <c r="L281" s="13" t="s">
        <v>30</v>
      </c>
      <c r="M281" s="37" t="s">
        <v>49</v>
      </c>
      <c r="N281" s="38"/>
      <c r="O281" s="38" t="s">
        <v>56</v>
      </c>
      <c r="P281" s="38"/>
      <c r="Q281" s="37" t="str">
        <f t="shared" si="8"/>
        <v xml:space="preserve"> </v>
      </c>
      <c r="R281" s="37" t="str">
        <f t="shared" si="9"/>
        <v xml:space="preserve"> </v>
      </c>
      <c r="S281" s="11" t="s">
        <v>55</v>
      </c>
      <c r="T281" s="5" t="s">
        <v>27</v>
      </c>
      <c r="U281" s="5" t="s">
        <v>29</v>
      </c>
      <c r="V281" s="12" t="s">
        <v>814</v>
      </c>
      <c r="W281" s="40" t="s">
        <v>902</v>
      </c>
      <c r="X281" s="50" t="s">
        <v>1574</v>
      </c>
      <c r="Y281" s="40" t="s">
        <v>1587</v>
      </c>
      <c r="Z281" s="50"/>
      <c r="AA281" s="40" t="s">
        <v>61</v>
      </c>
      <c r="AB281" s="50" t="s">
        <v>28</v>
      </c>
      <c r="AC281" s="51" t="s">
        <v>95</v>
      </c>
      <c r="AD281" s="50" t="s">
        <v>1582</v>
      </c>
      <c r="AE281" s="50"/>
      <c r="AF281" s="50"/>
    </row>
    <row r="282" spans="1:32" s="12" customFormat="1" ht="24.95" customHeight="1">
      <c r="A282" s="28">
        <v>280</v>
      </c>
      <c r="B282" s="43" t="s">
        <v>1573</v>
      </c>
      <c r="C282" s="12" t="s">
        <v>12</v>
      </c>
      <c r="D282" s="5">
        <v>45</v>
      </c>
      <c r="E282" s="5" t="s">
        <v>13</v>
      </c>
      <c r="F282" s="5"/>
      <c r="G282" s="45">
        <v>137</v>
      </c>
      <c r="H282" s="12" t="s">
        <v>1575</v>
      </c>
      <c r="I282" s="13" t="s">
        <v>54</v>
      </c>
      <c r="J282" s="6" t="s">
        <v>40</v>
      </c>
      <c r="K282" s="24" t="s">
        <v>1572</v>
      </c>
      <c r="L282" s="13" t="s">
        <v>30</v>
      </c>
      <c r="M282" s="37" t="s">
        <v>49</v>
      </c>
      <c r="N282" s="38"/>
      <c r="O282" s="38" t="s">
        <v>56</v>
      </c>
      <c r="P282" s="38"/>
      <c r="Q282" s="37" t="str">
        <f t="shared" si="8"/>
        <v xml:space="preserve"> </v>
      </c>
      <c r="R282" s="37" t="str">
        <f t="shared" si="9"/>
        <v xml:space="preserve"> </v>
      </c>
      <c r="S282" s="11" t="s">
        <v>55</v>
      </c>
      <c r="T282" s="5" t="s">
        <v>27</v>
      </c>
      <c r="U282" s="5" t="s">
        <v>29</v>
      </c>
      <c r="V282" s="12" t="s">
        <v>901</v>
      </c>
      <c r="W282" s="40" t="s">
        <v>902</v>
      </c>
      <c r="X282" s="50" t="s">
        <v>1580</v>
      </c>
      <c r="Y282" s="40" t="s">
        <v>76</v>
      </c>
      <c r="Z282" s="50"/>
      <c r="AA282" s="40" t="s">
        <v>91</v>
      </c>
      <c r="AB282" s="50" t="s">
        <v>78</v>
      </c>
      <c r="AC282" s="51" t="s">
        <v>1461</v>
      </c>
      <c r="AD282" s="50" t="s">
        <v>1581</v>
      </c>
      <c r="AE282" s="50"/>
      <c r="AF282" s="50"/>
    </row>
    <row r="283" spans="1:32" s="12" customFormat="1" ht="24" customHeight="1">
      <c r="A283" s="28">
        <v>281</v>
      </c>
      <c r="B283" s="43" t="s">
        <v>1577</v>
      </c>
      <c r="C283" s="12" t="s">
        <v>12</v>
      </c>
      <c r="D283" s="5">
        <v>52</v>
      </c>
      <c r="E283" s="5" t="s">
        <v>13</v>
      </c>
      <c r="F283" s="5"/>
      <c r="G283" s="45">
        <v>138</v>
      </c>
      <c r="H283" s="12" t="s">
        <v>1576</v>
      </c>
      <c r="I283" s="6" t="s">
        <v>38</v>
      </c>
      <c r="J283" s="6" t="s">
        <v>40</v>
      </c>
      <c r="K283" s="24" t="s">
        <v>1572</v>
      </c>
      <c r="L283" s="13" t="s">
        <v>64</v>
      </c>
      <c r="M283" s="37" t="s">
        <v>49</v>
      </c>
      <c r="N283" s="38"/>
      <c r="O283" s="38" t="s">
        <v>56</v>
      </c>
      <c r="P283" s="38"/>
      <c r="Q283" s="37" t="str">
        <f t="shared" si="8"/>
        <v xml:space="preserve"> </v>
      </c>
      <c r="R283" s="37" t="str">
        <f t="shared" si="9"/>
        <v xml:space="preserve"> </v>
      </c>
      <c r="S283" s="11" t="s">
        <v>55</v>
      </c>
      <c r="T283" s="5" t="s">
        <v>27</v>
      </c>
      <c r="U283" s="5" t="s">
        <v>29</v>
      </c>
      <c r="V283" s="12" t="s">
        <v>901</v>
      </c>
      <c r="W283" s="40" t="s">
        <v>902</v>
      </c>
      <c r="X283" s="50" t="s">
        <v>1583</v>
      </c>
      <c r="Y283" s="40" t="s">
        <v>1584</v>
      </c>
      <c r="Z283" s="50"/>
      <c r="AA283" s="40" t="s">
        <v>1585</v>
      </c>
      <c r="AB283" s="50" t="s">
        <v>78</v>
      </c>
      <c r="AC283" s="51" t="s">
        <v>71</v>
      </c>
      <c r="AD283" s="50" t="s">
        <v>1586</v>
      </c>
      <c r="AE283" s="50"/>
      <c r="AF283" s="50"/>
    </row>
    <row r="284" spans="1:32" s="12" customFormat="1" ht="24.95" customHeight="1">
      <c r="A284" s="28">
        <v>282</v>
      </c>
      <c r="B284" s="43" t="s">
        <v>1588</v>
      </c>
      <c r="C284" s="12" t="s">
        <v>12</v>
      </c>
      <c r="D284" s="5">
        <v>56</v>
      </c>
      <c r="E284" s="5" t="s">
        <v>13</v>
      </c>
      <c r="F284" s="5"/>
      <c r="G284" s="45">
        <v>139</v>
      </c>
      <c r="H284" s="12" t="s">
        <v>1578</v>
      </c>
      <c r="I284" s="13" t="s">
        <v>54</v>
      </c>
      <c r="J284" s="6" t="s">
        <v>40</v>
      </c>
      <c r="K284" s="24" t="s">
        <v>1572</v>
      </c>
      <c r="L284" s="13" t="s">
        <v>30</v>
      </c>
      <c r="M284" s="37" t="s">
        <v>49</v>
      </c>
      <c r="N284" s="38"/>
      <c r="O284" s="38" t="s">
        <v>56</v>
      </c>
      <c r="P284" s="38"/>
      <c r="Q284" s="37" t="str">
        <f t="shared" si="8"/>
        <v xml:space="preserve"> </v>
      </c>
      <c r="R284" s="37" t="str">
        <f t="shared" si="9"/>
        <v xml:space="preserve"> </v>
      </c>
      <c r="S284" s="11" t="s">
        <v>55</v>
      </c>
      <c r="T284" s="5" t="s">
        <v>27</v>
      </c>
      <c r="U284" s="5" t="s">
        <v>29</v>
      </c>
      <c r="V284" s="12" t="s">
        <v>901</v>
      </c>
      <c r="W284" s="40" t="s">
        <v>902</v>
      </c>
      <c r="X284" s="50" t="s">
        <v>1589</v>
      </c>
      <c r="Y284" s="40" t="s">
        <v>411</v>
      </c>
      <c r="Z284" s="50"/>
      <c r="AA284" s="40" t="s">
        <v>1590</v>
      </c>
      <c r="AB284" s="50" t="s">
        <v>78</v>
      </c>
      <c r="AC284" s="51" t="s">
        <v>95</v>
      </c>
      <c r="AD284" s="50" t="s">
        <v>1591</v>
      </c>
      <c r="AE284" s="50"/>
      <c r="AF284" s="50"/>
    </row>
    <row r="285" spans="1:32" s="12" customFormat="1" ht="24.95" customHeight="1">
      <c r="A285" s="28">
        <v>283</v>
      </c>
      <c r="B285" s="43" t="s">
        <v>1592</v>
      </c>
      <c r="C285" s="12" t="s">
        <v>12</v>
      </c>
      <c r="D285" s="5">
        <v>67</v>
      </c>
      <c r="E285" s="5" t="s">
        <v>11</v>
      </c>
      <c r="F285" s="5"/>
      <c r="G285" s="45">
        <v>140</v>
      </c>
      <c r="H285" s="12" t="s">
        <v>1579</v>
      </c>
      <c r="I285" s="6" t="s">
        <v>38</v>
      </c>
      <c r="J285" s="6" t="s">
        <v>40</v>
      </c>
      <c r="K285" s="24" t="s">
        <v>1572</v>
      </c>
      <c r="L285" s="13" t="s">
        <v>64</v>
      </c>
      <c r="M285" s="37" t="s">
        <v>49</v>
      </c>
      <c r="N285" s="38"/>
      <c r="O285" s="38" t="s">
        <v>56</v>
      </c>
      <c r="P285" s="38"/>
      <c r="Q285" s="37" t="str">
        <f t="shared" si="8"/>
        <v xml:space="preserve"> </v>
      </c>
      <c r="R285" s="37" t="str">
        <f t="shared" si="9"/>
        <v xml:space="preserve"> </v>
      </c>
      <c r="S285" s="11" t="s">
        <v>55</v>
      </c>
      <c r="T285" s="5" t="s">
        <v>27</v>
      </c>
      <c r="U285" s="5" t="s">
        <v>29</v>
      </c>
      <c r="V285" s="12" t="s">
        <v>814</v>
      </c>
      <c r="W285" s="40" t="s">
        <v>1593</v>
      </c>
      <c r="X285" s="50" t="s">
        <v>1594</v>
      </c>
      <c r="Y285" s="40" t="s">
        <v>1078</v>
      </c>
      <c r="Z285" s="50"/>
      <c r="AA285" s="40" t="s">
        <v>331</v>
      </c>
      <c r="AB285" s="50" t="s">
        <v>78</v>
      </c>
      <c r="AC285" s="51" t="s">
        <v>1596</v>
      </c>
      <c r="AD285" s="50" t="s">
        <v>1595</v>
      </c>
      <c r="AE285" s="50"/>
      <c r="AF285" s="50"/>
    </row>
    <row r="286" spans="1:32" s="12" customFormat="1" ht="24.95" customHeight="1">
      <c r="A286" s="28">
        <v>284</v>
      </c>
      <c r="B286" s="43" t="s">
        <v>1597</v>
      </c>
      <c r="C286" s="12" t="s">
        <v>12</v>
      </c>
      <c r="D286" s="5">
        <v>64</v>
      </c>
      <c r="E286" s="5" t="s">
        <v>13</v>
      </c>
      <c r="F286" s="5"/>
      <c r="G286" s="45">
        <v>141</v>
      </c>
      <c r="H286" s="12" t="s">
        <v>1599</v>
      </c>
      <c r="I286" s="13" t="s">
        <v>54</v>
      </c>
      <c r="J286" s="6" t="s">
        <v>40</v>
      </c>
      <c r="K286" s="24" t="s">
        <v>1598</v>
      </c>
      <c r="L286" s="13" t="s">
        <v>30</v>
      </c>
      <c r="M286" s="37" t="s">
        <v>49</v>
      </c>
      <c r="N286" s="38"/>
      <c r="O286" s="38" t="s">
        <v>56</v>
      </c>
      <c r="P286" s="38"/>
      <c r="Q286" s="37" t="str">
        <f t="shared" si="8"/>
        <v xml:space="preserve"> </v>
      </c>
      <c r="R286" s="37" t="str">
        <f t="shared" si="9"/>
        <v xml:space="preserve"> </v>
      </c>
      <c r="S286" s="11" t="s">
        <v>55</v>
      </c>
      <c r="T286" s="5" t="s">
        <v>27</v>
      </c>
      <c r="U286" s="5" t="s">
        <v>29</v>
      </c>
      <c r="V286" s="12" t="s">
        <v>901</v>
      </c>
      <c r="W286" s="40" t="s">
        <v>1603</v>
      </c>
      <c r="X286" s="50" t="s">
        <v>1604</v>
      </c>
      <c r="Y286" s="40" t="s">
        <v>1605</v>
      </c>
      <c r="Z286" s="50"/>
      <c r="AA286" s="40" t="s">
        <v>1606</v>
      </c>
      <c r="AB286" s="50" t="s">
        <v>78</v>
      </c>
      <c r="AC286" s="51" t="s">
        <v>1596</v>
      </c>
      <c r="AD286" s="50" t="s">
        <v>427</v>
      </c>
      <c r="AE286" s="50"/>
      <c r="AF286" s="50"/>
    </row>
    <row r="287" spans="1:32" s="12" customFormat="1" ht="24.95" customHeight="1">
      <c r="A287" s="28">
        <v>285</v>
      </c>
      <c r="B287" s="43" t="s">
        <v>1607</v>
      </c>
      <c r="C287" s="12" t="s">
        <v>12</v>
      </c>
      <c r="D287" s="5">
        <v>56</v>
      </c>
      <c r="E287" s="5" t="s">
        <v>13</v>
      </c>
      <c r="F287" s="5"/>
      <c r="G287" s="45">
        <v>142</v>
      </c>
      <c r="H287" s="12" t="s">
        <v>1600</v>
      </c>
      <c r="I287" s="13" t="s">
        <v>54</v>
      </c>
      <c r="J287" s="6" t="s">
        <v>40</v>
      </c>
      <c r="K287" s="24" t="s">
        <v>1598</v>
      </c>
      <c r="L287" s="13" t="s">
        <v>30</v>
      </c>
      <c r="M287" s="37" t="s">
        <v>49</v>
      </c>
      <c r="N287" s="38"/>
      <c r="O287" s="38" t="s">
        <v>56</v>
      </c>
      <c r="P287" s="38"/>
      <c r="Q287" s="37" t="str">
        <f t="shared" si="8"/>
        <v xml:space="preserve"> </v>
      </c>
      <c r="R287" s="37" t="str">
        <f t="shared" si="9"/>
        <v xml:space="preserve"> </v>
      </c>
      <c r="S287" s="11" t="s">
        <v>55</v>
      </c>
      <c r="T287" s="5" t="s">
        <v>27</v>
      </c>
      <c r="U287" s="5" t="s">
        <v>29</v>
      </c>
      <c r="V287" s="12" t="s">
        <v>901</v>
      </c>
      <c r="W287" s="40" t="s">
        <v>902</v>
      </c>
      <c r="X287" s="50" t="s">
        <v>1608</v>
      </c>
      <c r="Y287" s="40" t="s">
        <v>76</v>
      </c>
      <c r="Z287" s="50"/>
      <c r="AA287" s="40" t="s">
        <v>1613</v>
      </c>
      <c r="AB287" s="50" t="s">
        <v>78</v>
      </c>
      <c r="AC287" s="51" t="s">
        <v>95</v>
      </c>
      <c r="AD287" s="50" t="s">
        <v>1609</v>
      </c>
      <c r="AE287" s="50"/>
      <c r="AF287" s="50"/>
    </row>
    <row r="288" spans="1:32" s="12" customFormat="1" ht="24.95" customHeight="1">
      <c r="A288" s="28">
        <v>286</v>
      </c>
      <c r="B288" s="43" t="s">
        <v>1610</v>
      </c>
      <c r="C288" s="12" t="s">
        <v>12</v>
      </c>
      <c r="D288" s="5">
        <v>68</v>
      </c>
      <c r="E288" s="5" t="s">
        <v>13</v>
      </c>
      <c r="F288" s="5"/>
      <c r="G288" s="45">
        <v>143</v>
      </c>
      <c r="H288" s="12" t="s">
        <v>1601</v>
      </c>
      <c r="I288" s="13" t="s">
        <v>54</v>
      </c>
      <c r="J288" s="6" t="s">
        <v>40</v>
      </c>
      <c r="K288" s="24" t="s">
        <v>1598</v>
      </c>
      <c r="L288" s="13" t="s">
        <v>30</v>
      </c>
      <c r="M288" s="37" t="s">
        <v>49</v>
      </c>
      <c r="N288" s="38"/>
      <c r="O288" s="38" t="s">
        <v>56</v>
      </c>
      <c r="P288" s="38"/>
      <c r="Q288" s="37" t="str">
        <f t="shared" si="8"/>
        <v xml:space="preserve"> </v>
      </c>
      <c r="R288" s="37" t="str">
        <f t="shared" si="9"/>
        <v xml:space="preserve"> </v>
      </c>
      <c r="S288" s="11" t="s">
        <v>55</v>
      </c>
      <c r="T288" s="5" t="s">
        <v>27</v>
      </c>
      <c r="U288" s="5" t="s">
        <v>29</v>
      </c>
      <c r="V288" s="12" t="s">
        <v>901</v>
      </c>
      <c r="W288" s="40" t="s">
        <v>902</v>
      </c>
      <c r="X288" s="50" t="s">
        <v>1611</v>
      </c>
      <c r="Y288" s="40" t="s">
        <v>91</v>
      </c>
      <c r="Z288" s="50"/>
      <c r="AA288" s="40" t="s">
        <v>61</v>
      </c>
      <c r="AB288" s="50" t="s">
        <v>78</v>
      </c>
      <c r="AC288" s="51" t="s">
        <v>1461</v>
      </c>
      <c r="AD288" s="50" t="s">
        <v>1581</v>
      </c>
      <c r="AE288" s="50"/>
      <c r="AF288" s="50"/>
    </row>
    <row r="289" spans="1:32" s="12" customFormat="1" ht="24.95" customHeight="1">
      <c r="A289" s="28">
        <v>287</v>
      </c>
      <c r="B289" s="43" t="s">
        <v>1612</v>
      </c>
      <c r="C289" s="12" t="s">
        <v>12</v>
      </c>
      <c r="D289" s="5">
        <v>55</v>
      </c>
      <c r="E289" s="5" t="s">
        <v>11</v>
      </c>
      <c r="F289" s="5"/>
      <c r="G289" s="45">
        <v>144</v>
      </c>
      <c r="H289" s="12" t="s">
        <v>1602</v>
      </c>
      <c r="I289" s="13" t="s">
        <v>54</v>
      </c>
      <c r="J289" s="6" t="s">
        <v>40</v>
      </c>
      <c r="K289" s="24" t="s">
        <v>1598</v>
      </c>
      <c r="L289" s="13" t="s">
        <v>30</v>
      </c>
      <c r="M289" s="37" t="s">
        <v>49</v>
      </c>
      <c r="N289" s="38"/>
      <c r="O289" s="38" t="s">
        <v>56</v>
      </c>
      <c r="P289" s="38"/>
      <c r="Q289" s="37" t="str">
        <f t="shared" si="8"/>
        <v xml:space="preserve"> </v>
      </c>
      <c r="R289" s="37" t="str">
        <f t="shared" si="9"/>
        <v xml:space="preserve"> </v>
      </c>
      <c r="S289" s="11" t="s">
        <v>55</v>
      </c>
      <c r="T289" s="5" t="s">
        <v>27</v>
      </c>
      <c r="U289" s="5" t="s">
        <v>29</v>
      </c>
      <c r="V289" s="12" t="s">
        <v>901</v>
      </c>
      <c r="W289" s="40" t="s">
        <v>902</v>
      </c>
      <c r="X289" s="50" t="s">
        <v>808</v>
      </c>
      <c r="Y289" s="40" t="s">
        <v>76</v>
      </c>
      <c r="Z289" s="50"/>
      <c r="AA289" s="40" t="s">
        <v>74</v>
      </c>
      <c r="AB289" s="50" t="s">
        <v>78</v>
      </c>
      <c r="AC289" s="51" t="s">
        <v>774</v>
      </c>
      <c r="AD289" s="50" t="s">
        <v>1173</v>
      </c>
      <c r="AE289" s="50"/>
      <c r="AF289" s="50"/>
    </row>
    <row r="290" spans="1:32" s="12" customFormat="1" ht="24.95" customHeight="1">
      <c r="A290" s="28">
        <v>288</v>
      </c>
      <c r="B290" s="43" t="s">
        <v>1620</v>
      </c>
      <c r="C290" s="12" t="s">
        <v>12</v>
      </c>
      <c r="D290" s="5">
        <v>53</v>
      </c>
      <c r="E290" s="5" t="s">
        <v>11</v>
      </c>
      <c r="F290" s="5"/>
      <c r="G290" s="45">
        <v>145</v>
      </c>
      <c r="H290" s="12" t="s">
        <v>1614</v>
      </c>
      <c r="I290" s="13" t="s">
        <v>54</v>
      </c>
      <c r="J290" s="6" t="s">
        <v>40</v>
      </c>
      <c r="K290" s="24" t="s">
        <v>1618</v>
      </c>
      <c r="L290" s="13" t="s">
        <v>30</v>
      </c>
      <c r="M290" s="38"/>
      <c r="N290" s="38"/>
      <c r="O290" s="38" t="s">
        <v>56</v>
      </c>
      <c r="P290" s="38"/>
      <c r="Q290" s="37" t="str">
        <f t="shared" si="8"/>
        <v xml:space="preserve"> </v>
      </c>
      <c r="R290" s="37" t="str">
        <f t="shared" si="9"/>
        <v xml:space="preserve"> </v>
      </c>
      <c r="S290" s="11" t="s">
        <v>55</v>
      </c>
      <c r="T290" s="5" t="s">
        <v>27</v>
      </c>
      <c r="U290" s="5" t="s">
        <v>29</v>
      </c>
      <c r="V290" s="12" t="s">
        <v>901</v>
      </c>
      <c r="W290" s="40" t="s">
        <v>902</v>
      </c>
      <c r="X290" s="50" t="s">
        <v>1619</v>
      </c>
      <c r="Y290" s="40" t="s">
        <v>76</v>
      </c>
      <c r="Z290" s="50"/>
      <c r="AA290" s="40" t="s">
        <v>74</v>
      </c>
      <c r="AB290" s="50" t="s">
        <v>78</v>
      </c>
      <c r="AC290" s="51" t="s">
        <v>1488</v>
      </c>
      <c r="AD290" s="50" t="s">
        <v>1173</v>
      </c>
      <c r="AE290" s="50"/>
      <c r="AF290" s="50"/>
    </row>
    <row r="291" spans="1:32" s="12" customFormat="1" ht="24.95" customHeight="1">
      <c r="A291" s="28">
        <v>289</v>
      </c>
      <c r="B291" s="43" t="s">
        <v>1621</v>
      </c>
      <c r="C291" s="12" t="s">
        <v>12</v>
      </c>
      <c r="D291" s="5">
        <v>49</v>
      </c>
      <c r="E291" s="5" t="s">
        <v>13</v>
      </c>
      <c r="F291" s="5"/>
      <c r="G291" s="45">
        <v>146</v>
      </c>
      <c r="H291" s="12" t="s">
        <v>1617</v>
      </c>
      <c r="I291" s="13" t="s">
        <v>54</v>
      </c>
      <c r="J291" s="6" t="s">
        <v>40</v>
      </c>
      <c r="K291" s="24" t="s">
        <v>1618</v>
      </c>
      <c r="L291" s="13" t="s">
        <v>30</v>
      </c>
      <c r="M291" s="38"/>
      <c r="N291" s="38"/>
      <c r="O291" s="38" t="s">
        <v>56</v>
      </c>
      <c r="P291" s="38"/>
      <c r="Q291" s="37" t="str">
        <f t="shared" si="8"/>
        <v xml:space="preserve"> </v>
      </c>
      <c r="R291" s="37" t="str">
        <f t="shared" si="9"/>
        <v xml:space="preserve"> </v>
      </c>
      <c r="S291" s="11" t="s">
        <v>55</v>
      </c>
      <c r="T291" s="5" t="s">
        <v>27</v>
      </c>
      <c r="U291" s="5" t="s">
        <v>29</v>
      </c>
      <c r="V291" s="12" t="s">
        <v>901</v>
      </c>
      <c r="W291" s="40" t="s">
        <v>902</v>
      </c>
      <c r="X291" s="50" t="s">
        <v>793</v>
      </c>
      <c r="Y291" s="40" t="s">
        <v>1622</v>
      </c>
      <c r="Z291" s="50"/>
      <c r="AA291" s="40" t="s">
        <v>61</v>
      </c>
      <c r="AB291" s="50" t="s">
        <v>78</v>
      </c>
      <c r="AC291" s="51" t="s">
        <v>1074</v>
      </c>
      <c r="AD291" s="50" t="s">
        <v>1173</v>
      </c>
      <c r="AE291" s="50"/>
      <c r="AF291" s="50"/>
    </row>
    <row r="292" spans="1:32" s="12" customFormat="1" ht="24.95" customHeight="1">
      <c r="A292" s="28">
        <v>290</v>
      </c>
      <c r="B292" s="43" t="s">
        <v>1623</v>
      </c>
      <c r="C292" s="12" t="s">
        <v>12</v>
      </c>
      <c r="D292" s="5">
        <v>67</v>
      </c>
      <c r="E292" s="5" t="s">
        <v>13</v>
      </c>
      <c r="F292" s="5"/>
      <c r="G292" s="45">
        <v>147</v>
      </c>
      <c r="H292" s="12" t="s">
        <v>1616</v>
      </c>
      <c r="I292" s="13" t="s">
        <v>54</v>
      </c>
      <c r="J292" s="6" t="s">
        <v>40</v>
      </c>
      <c r="K292" s="24" t="s">
        <v>1618</v>
      </c>
      <c r="L292" s="13" t="s">
        <v>30</v>
      </c>
      <c r="M292" s="38"/>
      <c r="N292" s="38"/>
      <c r="O292" s="38" t="s">
        <v>56</v>
      </c>
      <c r="P292" s="38"/>
      <c r="Q292" s="37" t="str">
        <f t="shared" si="8"/>
        <v xml:space="preserve"> </v>
      </c>
      <c r="R292" s="37" t="str">
        <f t="shared" si="9"/>
        <v xml:space="preserve"> </v>
      </c>
      <c r="S292" s="11" t="s">
        <v>55</v>
      </c>
      <c r="T292" s="5" t="s">
        <v>27</v>
      </c>
      <c r="U292" s="5" t="s">
        <v>29</v>
      </c>
      <c r="V292" s="12" t="s">
        <v>901</v>
      </c>
      <c r="W292" s="40" t="s">
        <v>902</v>
      </c>
      <c r="X292" s="50" t="s">
        <v>1625</v>
      </c>
      <c r="Y292" s="40" t="s">
        <v>76</v>
      </c>
      <c r="Z292" s="50"/>
      <c r="AA292" s="40" t="s">
        <v>74</v>
      </c>
      <c r="AB292" s="50" t="s">
        <v>78</v>
      </c>
      <c r="AC292" s="51" t="s">
        <v>1461</v>
      </c>
      <c r="AD292" s="50" t="s">
        <v>1581</v>
      </c>
      <c r="AE292" s="50"/>
      <c r="AF292" s="50"/>
    </row>
    <row r="293" spans="1:32" s="12" customFormat="1" ht="24.95" customHeight="1">
      <c r="A293" s="28">
        <v>291</v>
      </c>
      <c r="B293" s="43" t="s">
        <v>1624</v>
      </c>
      <c r="C293" s="12" t="s">
        <v>12</v>
      </c>
      <c r="D293" s="5">
        <v>54</v>
      </c>
      <c r="E293" s="5" t="s">
        <v>11</v>
      </c>
      <c r="F293" s="5"/>
      <c r="G293" s="45">
        <v>148</v>
      </c>
      <c r="H293" s="12" t="s">
        <v>1615</v>
      </c>
      <c r="I293" s="13" t="s">
        <v>54</v>
      </c>
      <c r="J293" s="6" t="s">
        <v>40</v>
      </c>
      <c r="K293" s="24" t="s">
        <v>1618</v>
      </c>
      <c r="L293" s="13" t="s">
        <v>30</v>
      </c>
      <c r="M293" s="38"/>
      <c r="N293" s="38"/>
      <c r="O293" s="38" t="s">
        <v>56</v>
      </c>
      <c r="P293" s="38"/>
      <c r="Q293" s="37" t="str">
        <f t="shared" si="8"/>
        <v xml:space="preserve"> </v>
      </c>
      <c r="R293" s="37" t="str">
        <f t="shared" si="9"/>
        <v xml:space="preserve"> </v>
      </c>
      <c r="S293" s="11" t="s">
        <v>55</v>
      </c>
      <c r="T293" s="5" t="s">
        <v>27</v>
      </c>
      <c r="U293" s="5" t="s">
        <v>29</v>
      </c>
      <c r="V293" s="12" t="s">
        <v>901</v>
      </c>
      <c r="W293" s="40" t="s">
        <v>902</v>
      </c>
      <c r="X293" s="50" t="s">
        <v>1626</v>
      </c>
      <c r="Y293" s="40" t="s">
        <v>1627</v>
      </c>
      <c r="Z293" s="50"/>
      <c r="AA293" s="40" t="s">
        <v>511</v>
      </c>
      <c r="AB293" s="50" t="s">
        <v>78</v>
      </c>
      <c r="AC293" s="51" t="s">
        <v>71</v>
      </c>
      <c r="AD293" s="50" t="s">
        <v>1628</v>
      </c>
      <c r="AE293" s="50"/>
      <c r="AF293" s="50"/>
    </row>
    <row r="294" spans="1:32" s="12" customFormat="1" ht="24.95" customHeight="1">
      <c r="A294" s="28">
        <v>292</v>
      </c>
      <c r="B294" s="43" t="s">
        <v>1629</v>
      </c>
      <c r="C294" s="12" t="s">
        <v>12</v>
      </c>
      <c r="D294" s="5">
        <v>49</v>
      </c>
      <c r="E294" s="5" t="s">
        <v>11</v>
      </c>
      <c r="F294" s="5"/>
      <c r="G294" s="45">
        <v>149</v>
      </c>
      <c r="H294" s="12" t="s">
        <v>1630</v>
      </c>
      <c r="I294" s="13" t="s">
        <v>54</v>
      </c>
      <c r="J294" s="6" t="s">
        <v>40</v>
      </c>
      <c r="K294" s="24" t="s">
        <v>1631</v>
      </c>
      <c r="L294" s="13" t="s">
        <v>30</v>
      </c>
      <c r="M294" s="38"/>
      <c r="N294" s="38"/>
      <c r="O294" s="38" t="s">
        <v>56</v>
      </c>
      <c r="P294" s="38"/>
      <c r="Q294" s="37" t="str">
        <f t="shared" si="8"/>
        <v xml:space="preserve"> </v>
      </c>
      <c r="R294" s="37" t="str">
        <f t="shared" si="9"/>
        <v xml:space="preserve"> </v>
      </c>
      <c r="S294" s="11" t="s">
        <v>55</v>
      </c>
      <c r="T294" s="5" t="s">
        <v>27</v>
      </c>
      <c r="U294" s="5" t="s">
        <v>29</v>
      </c>
      <c r="V294" s="12" t="s">
        <v>901</v>
      </c>
      <c r="W294" s="40" t="s">
        <v>902</v>
      </c>
      <c r="X294" s="50" t="s">
        <v>1632</v>
      </c>
      <c r="Y294" s="40" t="s">
        <v>76</v>
      </c>
      <c r="Z294" s="50"/>
      <c r="AA294" s="40" t="s">
        <v>74</v>
      </c>
      <c r="AB294" s="50" t="s">
        <v>78</v>
      </c>
      <c r="AC294" s="51" t="s">
        <v>1488</v>
      </c>
      <c r="AD294" s="50" t="s">
        <v>1173</v>
      </c>
      <c r="AE294" s="50"/>
      <c r="AF294" s="50"/>
    </row>
    <row r="295" spans="1:32" s="12" customFormat="1" ht="24.95" customHeight="1">
      <c r="A295" s="28">
        <v>293</v>
      </c>
      <c r="B295" s="43" t="s">
        <v>1633</v>
      </c>
      <c r="C295" s="12" t="s">
        <v>12</v>
      </c>
      <c r="D295" s="5">
        <v>33</v>
      </c>
      <c r="E295" s="5" t="s">
        <v>13</v>
      </c>
      <c r="F295" s="5"/>
      <c r="G295" s="45">
        <v>150</v>
      </c>
      <c r="H295" s="12" t="s">
        <v>1634</v>
      </c>
      <c r="I295" s="13" t="s">
        <v>54</v>
      </c>
      <c r="J295" s="6" t="s">
        <v>40</v>
      </c>
      <c r="K295" s="24" t="s">
        <v>1631</v>
      </c>
      <c r="L295" s="13" t="s">
        <v>30</v>
      </c>
      <c r="M295" s="38"/>
      <c r="N295" s="38"/>
      <c r="O295" s="38" t="s">
        <v>56</v>
      </c>
      <c r="P295" s="38"/>
      <c r="Q295" s="37" t="str">
        <f t="shared" si="8"/>
        <v xml:space="preserve"> </v>
      </c>
      <c r="R295" s="37" t="str">
        <f t="shared" si="9"/>
        <v xml:space="preserve"> </v>
      </c>
      <c r="S295" s="11" t="s">
        <v>55</v>
      </c>
      <c r="T295" s="5" t="s">
        <v>27</v>
      </c>
      <c r="U295" s="5" t="s">
        <v>29</v>
      </c>
      <c r="V295" s="12" t="s">
        <v>901</v>
      </c>
      <c r="W295" s="40" t="s">
        <v>902</v>
      </c>
      <c r="X295" s="50" t="s">
        <v>1635</v>
      </c>
      <c r="Y295" s="40" t="s">
        <v>76</v>
      </c>
      <c r="Z295" s="50"/>
      <c r="AA295" s="40" t="s">
        <v>91</v>
      </c>
      <c r="AB295" s="50" t="s">
        <v>78</v>
      </c>
      <c r="AC295" s="51" t="s">
        <v>1461</v>
      </c>
      <c r="AD295" s="50" t="s">
        <v>1581</v>
      </c>
      <c r="AE295" s="50"/>
      <c r="AF295" s="50"/>
    </row>
    <row r="296" spans="1:32" s="12" customFormat="1" ht="24.95" customHeight="1">
      <c r="A296" s="28">
        <v>294</v>
      </c>
      <c r="B296" s="43" t="s">
        <v>1640</v>
      </c>
      <c r="C296" s="12" t="s">
        <v>12</v>
      </c>
      <c r="D296" s="5">
        <v>55</v>
      </c>
      <c r="E296" s="5" t="s">
        <v>13</v>
      </c>
      <c r="F296" s="5"/>
      <c r="G296" s="45">
        <v>151</v>
      </c>
      <c r="H296" s="12" t="s">
        <v>1636</v>
      </c>
      <c r="I296" s="13" t="s">
        <v>54</v>
      </c>
      <c r="J296" s="6" t="s">
        <v>40</v>
      </c>
      <c r="K296" s="24" t="s">
        <v>1638</v>
      </c>
      <c r="L296" s="13" t="s">
        <v>30</v>
      </c>
      <c r="M296" s="38"/>
      <c r="N296" s="38"/>
      <c r="O296" s="38" t="s">
        <v>56</v>
      </c>
      <c r="P296" s="38"/>
      <c r="Q296" s="37" t="str">
        <f t="shared" si="8"/>
        <v xml:space="preserve"> </v>
      </c>
      <c r="R296" s="37" t="str">
        <f t="shared" si="9"/>
        <v xml:space="preserve"> </v>
      </c>
      <c r="S296" s="11" t="s">
        <v>55</v>
      </c>
      <c r="T296" s="5" t="s">
        <v>27</v>
      </c>
      <c r="U296" s="5" t="s">
        <v>29</v>
      </c>
      <c r="V296" s="12" t="s">
        <v>901</v>
      </c>
      <c r="W296" s="40" t="s">
        <v>902</v>
      </c>
      <c r="X296" s="50" t="s">
        <v>1641</v>
      </c>
      <c r="Y296" s="40" t="s">
        <v>383</v>
      </c>
      <c r="Z296" s="50"/>
      <c r="AA296" s="40" t="s">
        <v>1642</v>
      </c>
      <c r="AB296" s="50" t="s">
        <v>78</v>
      </c>
      <c r="AC296" s="51" t="s">
        <v>71</v>
      </c>
      <c r="AD296" s="50" t="s">
        <v>427</v>
      </c>
      <c r="AE296" s="50"/>
      <c r="AF296" s="50"/>
    </row>
    <row r="297" spans="1:32" s="12" customFormat="1" ht="24.95" customHeight="1">
      <c r="A297" s="28">
        <v>295</v>
      </c>
      <c r="B297" s="43" t="s">
        <v>1643</v>
      </c>
      <c r="C297" s="12" t="s">
        <v>12</v>
      </c>
      <c r="D297" s="5">
        <v>61</v>
      </c>
      <c r="E297" s="5" t="s">
        <v>13</v>
      </c>
      <c r="F297" s="5"/>
      <c r="G297" s="45">
        <v>152</v>
      </c>
      <c r="H297" s="12" t="s">
        <v>1637</v>
      </c>
      <c r="I297" s="13" t="s">
        <v>54</v>
      </c>
      <c r="J297" s="6" t="s">
        <v>40</v>
      </c>
      <c r="K297" s="24" t="s">
        <v>1638</v>
      </c>
      <c r="L297" s="13" t="s">
        <v>30</v>
      </c>
      <c r="M297" s="38"/>
      <c r="N297" s="38"/>
      <c r="O297" s="38" t="s">
        <v>56</v>
      </c>
      <c r="P297" s="38"/>
      <c r="Q297" s="37" t="str">
        <f t="shared" si="8"/>
        <v xml:space="preserve"> </v>
      </c>
      <c r="R297" s="37" t="str">
        <f t="shared" si="9"/>
        <v xml:space="preserve"> </v>
      </c>
      <c r="S297" s="11" t="s">
        <v>55</v>
      </c>
      <c r="T297" s="5" t="s">
        <v>27</v>
      </c>
      <c r="U297" s="5" t="s">
        <v>29</v>
      </c>
      <c r="V297" s="12" t="s">
        <v>814</v>
      </c>
      <c r="W297" s="40" t="s">
        <v>902</v>
      </c>
      <c r="X297" s="50" t="s">
        <v>1644</v>
      </c>
      <c r="Y297" s="40" t="s">
        <v>1645</v>
      </c>
      <c r="Z297" s="50"/>
      <c r="AA297" s="40" t="s">
        <v>1646</v>
      </c>
      <c r="AB297" s="50" t="s">
        <v>78</v>
      </c>
      <c r="AC297" s="51" t="s">
        <v>71</v>
      </c>
      <c r="AD297" s="50" t="s">
        <v>1647</v>
      </c>
      <c r="AE297" s="50"/>
      <c r="AF297" s="50"/>
    </row>
    <row r="298" spans="1:32" s="12" customFormat="1" ht="24.95" customHeight="1">
      <c r="A298" s="28">
        <v>296</v>
      </c>
      <c r="B298" s="43" t="s">
        <v>1648</v>
      </c>
      <c r="C298" s="12" t="s">
        <v>12</v>
      </c>
      <c r="D298" s="5">
        <v>60</v>
      </c>
      <c r="E298" s="5" t="s">
        <v>13</v>
      </c>
      <c r="F298" s="5"/>
      <c r="G298" s="45">
        <v>153</v>
      </c>
      <c r="H298" s="12" t="s">
        <v>1639</v>
      </c>
      <c r="I298" s="13" t="s">
        <v>54</v>
      </c>
      <c r="J298" s="6" t="s">
        <v>40</v>
      </c>
      <c r="K298" s="24" t="s">
        <v>1638</v>
      </c>
      <c r="L298" s="13" t="s">
        <v>30</v>
      </c>
      <c r="M298" s="38"/>
      <c r="N298" s="38"/>
      <c r="O298" s="38" t="s">
        <v>56</v>
      </c>
      <c r="P298" s="38"/>
      <c r="Q298" s="37" t="str">
        <f t="shared" si="8"/>
        <v xml:space="preserve"> </v>
      </c>
      <c r="R298" s="37" t="str">
        <f t="shared" si="9"/>
        <v xml:space="preserve"> </v>
      </c>
      <c r="S298" s="11" t="s">
        <v>55</v>
      </c>
      <c r="T298" s="5" t="s">
        <v>27</v>
      </c>
      <c r="U298" s="5" t="s">
        <v>29</v>
      </c>
      <c r="V298" s="12" t="s">
        <v>901</v>
      </c>
      <c r="W298" s="40" t="s">
        <v>1652</v>
      </c>
      <c r="X298" s="50" t="s">
        <v>1650</v>
      </c>
      <c r="Y298" s="40" t="s">
        <v>1651</v>
      </c>
      <c r="Z298" s="50"/>
      <c r="AA298" s="40" t="s">
        <v>1649</v>
      </c>
      <c r="AB298" s="50" t="s">
        <v>78</v>
      </c>
      <c r="AC298" s="51" t="s">
        <v>277</v>
      </c>
      <c r="AD298" s="50" t="s">
        <v>1609</v>
      </c>
      <c r="AE298" s="50"/>
      <c r="AF298" s="50"/>
    </row>
    <row r="299" spans="1:32" s="12" customFormat="1" ht="24.95" customHeight="1">
      <c r="A299" s="28">
        <v>297</v>
      </c>
      <c r="B299" s="43" t="s">
        <v>1653</v>
      </c>
      <c r="C299" s="12" t="s">
        <v>12</v>
      </c>
      <c r="D299" s="5">
        <v>60</v>
      </c>
      <c r="E299" s="5" t="s">
        <v>11</v>
      </c>
      <c r="F299" s="5"/>
      <c r="G299" s="45">
        <v>154</v>
      </c>
      <c r="H299" s="12" t="s">
        <v>1654</v>
      </c>
      <c r="I299" s="13" t="s">
        <v>54</v>
      </c>
      <c r="J299" s="6" t="s">
        <v>40</v>
      </c>
      <c r="K299" s="24" t="s">
        <v>1638</v>
      </c>
      <c r="L299" s="13" t="s">
        <v>30</v>
      </c>
      <c r="M299" s="38"/>
      <c r="N299" s="38"/>
      <c r="O299" s="38" t="s">
        <v>56</v>
      </c>
      <c r="P299" s="38"/>
      <c r="Q299" s="37" t="str">
        <f t="shared" si="8"/>
        <v xml:space="preserve"> </v>
      </c>
      <c r="R299" s="37" t="str">
        <f t="shared" si="9"/>
        <v xml:space="preserve"> </v>
      </c>
      <c r="S299" s="11" t="s">
        <v>55</v>
      </c>
      <c r="T299" s="5" t="s">
        <v>27</v>
      </c>
      <c r="U299" s="5" t="s">
        <v>29</v>
      </c>
      <c r="V299" s="12" t="s">
        <v>901</v>
      </c>
      <c r="W299" s="40" t="s">
        <v>1655</v>
      </c>
      <c r="X299" s="50" t="s">
        <v>1657</v>
      </c>
      <c r="Y299" s="40" t="s">
        <v>474</v>
      </c>
      <c r="Z299" s="50"/>
      <c r="AA299" s="40" t="s">
        <v>1656</v>
      </c>
      <c r="AB299" s="50" t="s">
        <v>78</v>
      </c>
      <c r="AC299" s="51" t="s">
        <v>277</v>
      </c>
      <c r="AD299" s="50" t="s">
        <v>1595</v>
      </c>
      <c r="AE299" s="50"/>
      <c r="AF299" s="50"/>
    </row>
    <row r="300" spans="1:32" s="12" customFormat="1" ht="24.95" customHeight="1">
      <c r="A300" s="28">
        <v>298</v>
      </c>
      <c r="B300" s="43" t="s">
        <v>1658</v>
      </c>
      <c r="C300" s="12" t="s">
        <v>12</v>
      </c>
      <c r="D300" s="5">
        <v>59</v>
      </c>
      <c r="E300" s="5" t="s">
        <v>13</v>
      </c>
      <c r="F300" s="5"/>
      <c r="G300" s="45">
        <v>155</v>
      </c>
      <c r="H300" s="12" t="s">
        <v>1659</v>
      </c>
      <c r="I300" s="13" t="s">
        <v>54</v>
      </c>
      <c r="J300" s="6" t="s">
        <v>40</v>
      </c>
      <c r="K300" s="24" t="s">
        <v>1664</v>
      </c>
      <c r="L300" s="13" t="s">
        <v>30</v>
      </c>
      <c r="M300" s="38"/>
      <c r="N300" s="38"/>
      <c r="O300" s="38" t="s">
        <v>56</v>
      </c>
      <c r="P300" s="38"/>
      <c r="Q300" s="37" t="str">
        <f t="shared" si="8"/>
        <v xml:space="preserve"> </v>
      </c>
      <c r="R300" s="37" t="str">
        <f t="shared" si="9"/>
        <v xml:space="preserve"> </v>
      </c>
      <c r="S300" s="11" t="s">
        <v>55</v>
      </c>
      <c r="T300" s="5" t="s">
        <v>27</v>
      </c>
      <c r="U300" s="5" t="s">
        <v>29</v>
      </c>
      <c r="V300" s="12" t="s">
        <v>901</v>
      </c>
      <c r="W300" s="40" t="s">
        <v>902</v>
      </c>
      <c r="X300" s="50" t="s">
        <v>1665</v>
      </c>
      <c r="Y300" s="40" t="s">
        <v>1666</v>
      </c>
      <c r="Z300" s="50"/>
      <c r="AA300" s="40" t="s">
        <v>1667</v>
      </c>
      <c r="AB300" s="50" t="s">
        <v>78</v>
      </c>
      <c r="AC300" s="51" t="s">
        <v>71</v>
      </c>
      <c r="AD300" s="50" t="s">
        <v>1668</v>
      </c>
      <c r="AE300" s="50"/>
      <c r="AF300" s="50"/>
    </row>
    <row r="301" spans="1:32" s="12" customFormat="1" ht="24.95" customHeight="1">
      <c r="A301" s="28">
        <v>299</v>
      </c>
      <c r="B301" s="43" t="s">
        <v>1669</v>
      </c>
      <c r="C301" s="12" t="s">
        <v>12</v>
      </c>
      <c r="D301" s="5">
        <v>61</v>
      </c>
      <c r="E301" s="5" t="s">
        <v>13</v>
      </c>
      <c r="F301" s="5"/>
      <c r="G301" s="45">
        <v>156</v>
      </c>
      <c r="H301" s="12" t="s">
        <v>1660</v>
      </c>
      <c r="I301" s="13" t="s">
        <v>54</v>
      </c>
      <c r="J301" s="6" t="s">
        <v>40</v>
      </c>
      <c r="K301" s="24" t="s">
        <v>1664</v>
      </c>
      <c r="L301" s="13" t="s">
        <v>30</v>
      </c>
      <c r="M301" s="38"/>
      <c r="N301" s="38"/>
      <c r="O301" s="38" t="s">
        <v>56</v>
      </c>
      <c r="P301" s="38"/>
      <c r="Q301" s="37" t="str">
        <f t="shared" si="8"/>
        <v xml:space="preserve"> </v>
      </c>
      <c r="R301" s="37" t="str">
        <f t="shared" si="9"/>
        <v xml:space="preserve"> </v>
      </c>
      <c r="S301" s="11" t="s">
        <v>55</v>
      </c>
      <c r="T301" s="5" t="s">
        <v>27</v>
      </c>
      <c r="U301" s="5" t="s">
        <v>29</v>
      </c>
      <c r="V301" s="12" t="s">
        <v>901</v>
      </c>
      <c r="W301" s="40" t="s">
        <v>902</v>
      </c>
      <c r="X301" s="50" t="s">
        <v>1670</v>
      </c>
      <c r="Y301" s="40" t="s">
        <v>1671</v>
      </c>
      <c r="Z301" s="50"/>
      <c r="AA301" s="40" t="s">
        <v>91</v>
      </c>
      <c r="AB301" s="50" t="s">
        <v>78</v>
      </c>
      <c r="AC301" s="51" t="s">
        <v>95</v>
      </c>
      <c r="AD301" s="50" t="s">
        <v>1581</v>
      </c>
      <c r="AE301" s="50"/>
      <c r="AF301" s="50"/>
    </row>
    <row r="302" spans="1:32" s="12" customFormat="1" ht="24.95" customHeight="1">
      <c r="A302" s="28">
        <v>300</v>
      </c>
      <c r="B302" s="43" t="s">
        <v>1672</v>
      </c>
      <c r="C302" s="12" t="s">
        <v>12</v>
      </c>
      <c r="D302" s="5">
        <v>34</v>
      </c>
      <c r="E302" s="5" t="s">
        <v>13</v>
      </c>
      <c r="F302" s="5"/>
      <c r="G302" s="45">
        <v>157</v>
      </c>
      <c r="H302" s="12" t="s">
        <v>1661</v>
      </c>
      <c r="I302" s="13" t="s">
        <v>54</v>
      </c>
      <c r="J302" s="6" t="s">
        <v>40</v>
      </c>
      <c r="K302" s="24" t="s">
        <v>1664</v>
      </c>
      <c r="L302" s="13" t="s">
        <v>30</v>
      </c>
      <c r="M302" s="38"/>
      <c r="N302" s="38"/>
      <c r="O302" s="38" t="s">
        <v>56</v>
      </c>
      <c r="P302" s="38"/>
      <c r="Q302" s="37" t="str">
        <f t="shared" si="8"/>
        <v xml:space="preserve"> </v>
      </c>
      <c r="R302" s="37" t="str">
        <f t="shared" si="9"/>
        <v xml:space="preserve"> </v>
      </c>
      <c r="S302" s="11" t="s">
        <v>55</v>
      </c>
      <c r="T302" s="5" t="s">
        <v>27</v>
      </c>
      <c r="U302" s="5" t="s">
        <v>29</v>
      </c>
      <c r="V302" s="12" t="s">
        <v>901</v>
      </c>
      <c r="W302" s="40" t="s">
        <v>902</v>
      </c>
      <c r="X302" s="50" t="s">
        <v>1673</v>
      </c>
      <c r="Y302" s="40" t="s">
        <v>76</v>
      </c>
      <c r="Z302" s="50"/>
      <c r="AA302" s="40" t="s">
        <v>1674</v>
      </c>
      <c r="AB302" s="50" t="s">
        <v>78</v>
      </c>
      <c r="AC302" s="51" t="s">
        <v>1461</v>
      </c>
      <c r="AD302" s="50" t="s">
        <v>1675</v>
      </c>
      <c r="AE302" s="50"/>
      <c r="AF302" s="50"/>
    </row>
    <row r="303" spans="1:32" s="12" customFormat="1" ht="24.95" customHeight="1">
      <c r="A303" s="28">
        <v>301</v>
      </c>
      <c r="B303" s="67" t="s">
        <v>1676</v>
      </c>
      <c r="C303" s="12" t="s">
        <v>12</v>
      </c>
      <c r="D303" s="5">
        <v>70</v>
      </c>
      <c r="E303" s="5" t="s">
        <v>11</v>
      </c>
      <c r="F303" s="5"/>
      <c r="G303" s="45">
        <v>158</v>
      </c>
      <c r="H303" s="12" t="s">
        <v>1662</v>
      </c>
      <c r="I303" s="13" t="s">
        <v>54</v>
      </c>
      <c r="J303" s="6" t="s">
        <v>40</v>
      </c>
      <c r="K303" s="24" t="s">
        <v>1664</v>
      </c>
      <c r="L303" s="13" t="s">
        <v>30</v>
      </c>
      <c r="M303" s="38"/>
      <c r="N303" s="38"/>
      <c r="O303" s="38" t="s">
        <v>56</v>
      </c>
      <c r="P303" s="38"/>
      <c r="Q303" s="37" t="str">
        <f t="shared" si="8"/>
        <v xml:space="preserve"> </v>
      </c>
      <c r="R303" s="37" t="str">
        <f t="shared" si="9"/>
        <v xml:space="preserve"> </v>
      </c>
      <c r="S303" s="11" t="s">
        <v>55</v>
      </c>
      <c r="T303" s="5" t="s">
        <v>27</v>
      </c>
      <c r="U303" s="5" t="s">
        <v>29</v>
      </c>
      <c r="V303" s="12" t="s">
        <v>901</v>
      </c>
      <c r="W303" s="40" t="s">
        <v>1679</v>
      </c>
      <c r="X303" s="50" t="s">
        <v>1677</v>
      </c>
      <c r="Y303" s="40" t="s">
        <v>1678</v>
      </c>
      <c r="Z303" s="50"/>
      <c r="AA303" s="40" t="s">
        <v>76</v>
      </c>
      <c r="AB303" s="50" t="s">
        <v>78</v>
      </c>
      <c r="AC303" s="51" t="s">
        <v>1461</v>
      </c>
      <c r="AD303" s="50" t="s">
        <v>1675</v>
      </c>
      <c r="AE303" s="50"/>
      <c r="AF303" s="50"/>
    </row>
    <row r="304" spans="1:32" s="12" customFormat="1" ht="24.95" customHeight="1">
      <c r="A304" s="28">
        <v>302</v>
      </c>
      <c r="B304" s="43" t="s">
        <v>1680</v>
      </c>
      <c r="C304" s="12" t="s">
        <v>12</v>
      </c>
      <c r="D304" s="5">
        <v>67</v>
      </c>
      <c r="E304" s="5" t="s">
        <v>13</v>
      </c>
      <c r="F304" s="5"/>
      <c r="G304" s="45">
        <v>159</v>
      </c>
      <c r="H304" s="12" t="s">
        <v>1663</v>
      </c>
      <c r="I304" s="6" t="s">
        <v>38</v>
      </c>
      <c r="J304" s="6" t="s">
        <v>40</v>
      </c>
      <c r="K304" s="24" t="s">
        <v>1664</v>
      </c>
      <c r="L304" s="13" t="s">
        <v>64</v>
      </c>
      <c r="M304" s="38"/>
      <c r="N304" s="38"/>
      <c r="O304" s="38" t="s">
        <v>56</v>
      </c>
      <c r="P304" s="38"/>
      <c r="Q304" s="37" t="str">
        <f t="shared" si="8"/>
        <v xml:space="preserve"> </v>
      </c>
      <c r="R304" s="37" t="str">
        <f t="shared" si="9"/>
        <v xml:space="preserve"> </v>
      </c>
      <c r="S304" s="11" t="s">
        <v>55</v>
      </c>
      <c r="T304" s="5" t="s">
        <v>27</v>
      </c>
      <c r="U304" s="5" t="s">
        <v>29</v>
      </c>
      <c r="V304" s="12" t="s">
        <v>901</v>
      </c>
      <c r="W304" s="40" t="s">
        <v>1681</v>
      </c>
      <c r="X304" s="50" t="s">
        <v>808</v>
      </c>
      <c r="Y304" s="40" t="s">
        <v>76</v>
      </c>
      <c r="Z304" s="50"/>
      <c r="AA304" s="40" t="s">
        <v>1682</v>
      </c>
      <c r="AB304" s="50" t="s">
        <v>78</v>
      </c>
      <c r="AC304" s="51" t="s">
        <v>1461</v>
      </c>
      <c r="AD304" s="50" t="s">
        <v>1683</v>
      </c>
      <c r="AE304" s="50"/>
      <c r="AF304" s="50"/>
    </row>
    <row r="305" spans="1:32" s="12" customFormat="1" ht="24.95" customHeight="1">
      <c r="A305" s="28">
        <v>303</v>
      </c>
      <c r="B305" s="43" t="s">
        <v>1684</v>
      </c>
      <c r="C305" s="12" t="s">
        <v>12</v>
      </c>
      <c r="D305" s="5">
        <v>59</v>
      </c>
      <c r="E305" s="5" t="s">
        <v>13</v>
      </c>
      <c r="F305" s="5"/>
      <c r="G305" s="45">
        <v>160</v>
      </c>
      <c r="H305" s="12" t="s">
        <v>1685</v>
      </c>
      <c r="I305" s="13" t="s">
        <v>54</v>
      </c>
      <c r="J305" s="6" t="s">
        <v>40</v>
      </c>
      <c r="K305" s="24" t="s">
        <v>1687</v>
      </c>
      <c r="L305" s="13" t="s">
        <v>30</v>
      </c>
      <c r="M305" s="38"/>
      <c r="N305" s="38"/>
      <c r="O305" s="38" t="s">
        <v>56</v>
      </c>
      <c r="P305" s="38"/>
      <c r="Q305" s="37" t="str">
        <f t="shared" si="8"/>
        <v xml:space="preserve"> </v>
      </c>
      <c r="R305" s="37" t="str">
        <f t="shared" si="9"/>
        <v xml:space="preserve"> </v>
      </c>
      <c r="S305" s="11" t="s">
        <v>55</v>
      </c>
      <c r="T305" s="5" t="s">
        <v>27</v>
      </c>
      <c r="U305" s="5" t="s">
        <v>29</v>
      </c>
      <c r="V305" s="12" t="s">
        <v>901</v>
      </c>
      <c r="W305" s="40" t="s">
        <v>902</v>
      </c>
      <c r="X305" s="50" t="s">
        <v>1688</v>
      </c>
      <c r="Y305" s="40" t="s">
        <v>76</v>
      </c>
      <c r="Z305" s="50"/>
      <c r="AA305" s="40" t="s">
        <v>1674</v>
      </c>
      <c r="AB305" s="50" t="s">
        <v>78</v>
      </c>
      <c r="AC305" s="51" t="s">
        <v>1461</v>
      </c>
      <c r="AD305" s="50" t="s">
        <v>951</v>
      </c>
      <c r="AE305" s="50"/>
      <c r="AF305" s="50"/>
    </row>
    <row r="306" spans="1:32" s="12" customFormat="1" ht="24.95" customHeight="1">
      <c r="A306" s="28">
        <v>304</v>
      </c>
      <c r="B306" s="43" t="s">
        <v>1689</v>
      </c>
      <c r="C306" s="12" t="s">
        <v>12</v>
      </c>
      <c r="D306" s="5">
        <v>70</v>
      </c>
      <c r="E306" s="5" t="s">
        <v>13</v>
      </c>
      <c r="F306" s="5"/>
      <c r="G306" s="45">
        <v>161</v>
      </c>
      <c r="H306" s="12" t="s">
        <v>1686</v>
      </c>
      <c r="I306" s="13" t="s">
        <v>54</v>
      </c>
      <c r="J306" s="6" t="s">
        <v>40</v>
      </c>
      <c r="K306" s="24" t="s">
        <v>1687</v>
      </c>
      <c r="L306" s="13" t="s">
        <v>30</v>
      </c>
      <c r="M306" s="38"/>
      <c r="N306" s="38"/>
      <c r="O306" s="38" t="s">
        <v>56</v>
      </c>
      <c r="P306" s="38"/>
      <c r="Q306" s="37" t="str">
        <f t="shared" si="8"/>
        <v xml:space="preserve"> </v>
      </c>
      <c r="R306" s="37" t="str">
        <f t="shared" si="9"/>
        <v xml:space="preserve"> </v>
      </c>
      <c r="S306" s="11" t="s">
        <v>55</v>
      </c>
      <c r="T306" s="5" t="s">
        <v>27</v>
      </c>
      <c r="U306" s="5" t="s">
        <v>29</v>
      </c>
      <c r="V306" s="12" t="s">
        <v>901</v>
      </c>
      <c r="W306" s="40" t="s">
        <v>902</v>
      </c>
      <c r="X306" s="50" t="s">
        <v>1692</v>
      </c>
      <c r="Y306" s="40" t="s">
        <v>1693</v>
      </c>
      <c r="Z306" s="50"/>
      <c r="AA306" s="40" t="s">
        <v>1694</v>
      </c>
      <c r="AB306" s="50" t="s">
        <v>78</v>
      </c>
      <c r="AC306" s="51" t="s">
        <v>71</v>
      </c>
      <c r="AD306" s="50" t="s">
        <v>427</v>
      </c>
      <c r="AE306" s="50"/>
      <c r="AF306" s="50"/>
    </row>
    <row r="307" spans="1:32" s="12" customFormat="1" ht="24.95" customHeight="1">
      <c r="A307" s="28">
        <v>305</v>
      </c>
      <c r="B307" s="43" t="s">
        <v>1695</v>
      </c>
      <c r="C307" s="12" t="s">
        <v>12</v>
      </c>
      <c r="D307" s="5">
        <v>49</v>
      </c>
      <c r="E307" s="5" t="s">
        <v>11</v>
      </c>
      <c r="F307" s="5"/>
      <c r="G307" s="45">
        <v>162</v>
      </c>
      <c r="H307" s="12" t="s">
        <v>1696</v>
      </c>
      <c r="I307" s="6" t="s">
        <v>38</v>
      </c>
      <c r="J307" s="6" t="s">
        <v>40</v>
      </c>
      <c r="K307" s="24" t="s">
        <v>1687</v>
      </c>
      <c r="L307" s="13" t="s">
        <v>64</v>
      </c>
      <c r="M307" s="38"/>
      <c r="N307" s="38"/>
      <c r="O307" s="38" t="s">
        <v>56</v>
      </c>
      <c r="P307" s="38"/>
      <c r="Q307" s="37" t="str">
        <f t="shared" si="8"/>
        <v xml:space="preserve"> </v>
      </c>
      <c r="R307" s="37" t="str">
        <f t="shared" si="9"/>
        <v xml:space="preserve"> </v>
      </c>
      <c r="S307" s="11" t="s">
        <v>55</v>
      </c>
      <c r="T307" s="5" t="s">
        <v>27</v>
      </c>
      <c r="U307" s="5" t="s">
        <v>29</v>
      </c>
      <c r="V307" s="12" t="s">
        <v>901</v>
      </c>
      <c r="W307" s="40" t="s">
        <v>902</v>
      </c>
      <c r="X307" s="50" t="s">
        <v>1697</v>
      </c>
      <c r="Y307" s="40" t="s">
        <v>1698</v>
      </c>
      <c r="Z307" s="50"/>
      <c r="AA307" s="40" t="s">
        <v>1699</v>
      </c>
      <c r="AB307" s="50" t="s">
        <v>78</v>
      </c>
      <c r="AC307" s="51" t="s">
        <v>95</v>
      </c>
      <c r="AD307" s="50" t="s">
        <v>1542</v>
      </c>
      <c r="AE307" s="50"/>
      <c r="AF307" s="50"/>
    </row>
    <row r="308" spans="1:32" s="12" customFormat="1" ht="24.95" customHeight="1">
      <c r="A308" s="28">
        <v>306</v>
      </c>
      <c r="B308" s="43" t="s">
        <v>1700</v>
      </c>
      <c r="C308" s="12" t="s">
        <v>12</v>
      </c>
      <c r="D308" s="5">
        <v>53</v>
      </c>
      <c r="E308" s="5" t="s">
        <v>13</v>
      </c>
      <c r="F308" s="5"/>
      <c r="G308" s="45">
        <v>163</v>
      </c>
      <c r="H308" s="12" t="s">
        <v>1690</v>
      </c>
      <c r="I308" s="6" t="s">
        <v>38</v>
      </c>
      <c r="J308" s="6" t="s">
        <v>40</v>
      </c>
      <c r="K308" s="24" t="s">
        <v>1687</v>
      </c>
      <c r="L308" s="13" t="s">
        <v>64</v>
      </c>
      <c r="M308" s="38"/>
      <c r="N308" s="38"/>
      <c r="O308" s="38" t="s">
        <v>56</v>
      </c>
      <c r="P308" s="38"/>
      <c r="Q308" s="37" t="str">
        <f t="shared" si="8"/>
        <v xml:space="preserve"> </v>
      </c>
      <c r="R308" s="37" t="str">
        <f t="shared" si="9"/>
        <v xml:space="preserve"> </v>
      </c>
      <c r="S308" s="11" t="s">
        <v>55</v>
      </c>
      <c r="T308" s="5" t="s">
        <v>27</v>
      </c>
      <c r="U308" s="5" t="s">
        <v>29</v>
      </c>
      <c r="V308" s="12" t="s">
        <v>901</v>
      </c>
      <c r="W308" s="40" t="s">
        <v>902</v>
      </c>
      <c r="X308" s="50" t="s">
        <v>1701</v>
      </c>
      <c r="Y308" s="40" t="s">
        <v>1353</v>
      </c>
      <c r="Z308" s="50"/>
      <c r="AA308" s="40" t="s">
        <v>1406</v>
      </c>
      <c r="AB308" s="50" t="s">
        <v>78</v>
      </c>
      <c r="AC308" s="51" t="s">
        <v>1461</v>
      </c>
      <c r="AD308" s="50" t="s">
        <v>1675</v>
      </c>
      <c r="AE308" s="50"/>
      <c r="AF308" s="50"/>
    </row>
    <row r="309" spans="1:32" s="12" customFormat="1" ht="24.95" customHeight="1">
      <c r="A309" s="28">
        <v>307</v>
      </c>
      <c r="B309" s="43" t="s">
        <v>1702</v>
      </c>
      <c r="C309" s="12" t="s">
        <v>12</v>
      </c>
      <c r="D309" s="5">
        <v>75</v>
      </c>
      <c r="E309" s="5" t="s">
        <v>13</v>
      </c>
      <c r="F309" s="5"/>
      <c r="G309" s="45">
        <v>164</v>
      </c>
      <c r="H309" s="12" t="s">
        <v>1691</v>
      </c>
      <c r="I309" s="6" t="s">
        <v>38</v>
      </c>
      <c r="J309" s="6" t="s">
        <v>40</v>
      </c>
      <c r="K309" s="24" t="s">
        <v>1687</v>
      </c>
      <c r="L309" s="13" t="s">
        <v>64</v>
      </c>
      <c r="M309" s="38"/>
      <c r="N309" s="38"/>
      <c r="O309" s="38" t="s">
        <v>56</v>
      </c>
      <c r="P309" s="38"/>
      <c r="Q309" s="37" t="str">
        <f t="shared" si="8"/>
        <v xml:space="preserve"> </v>
      </c>
      <c r="R309" s="37" t="str">
        <f t="shared" si="9"/>
        <v xml:space="preserve"> </v>
      </c>
      <c r="S309" s="11" t="s">
        <v>55</v>
      </c>
      <c r="T309" s="5" t="s">
        <v>27</v>
      </c>
      <c r="U309" s="5" t="s">
        <v>29</v>
      </c>
      <c r="V309" s="12" t="s">
        <v>901</v>
      </c>
      <c r="W309" s="40" t="s">
        <v>902</v>
      </c>
      <c r="X309" s="50" t="s">
        <v>1703</v>
      </c>
      <c r="Y309" s="40" t="s">
        <v>1704</v>
      </c>
      <c r="Z309" s="50"/>
      <c r="AA309" s="40" t="s">
        <v>1406</v>
      </c>
      <c r="AB309" s="50" t="s">
        <v>28</v>
      </c>
      <c r="AC309" s="51" t="s">
        <v>95</v>
      </c>
      <c r="AD309" s="50" t="s">
        <v>951</v>
      </c>
      <c r="AE309" s="50"/>
      <c r="AF309" s="50"/>
    </row>
    <row r="310" spans="1:32" s="12" customFormat="1" ht="24.95" customHeight="1">
      <c r="A310" s="28">
        <v>308</v>
      </c>
      <c r="B310" s="43" t="s">
        <v>1711</v>
      </c>
      <c r="C310" s="12" t="s">
        <v>12</v>
      </c>
      <c r="D310" s="5">
        <v>64</v>
      </c>
      <c r="E310" s="5" t="s">
        <v>13</v>
      </c>
      <c r="F310" s="5"/>
      <c r="G310" s="45">
        <v>165</v>
      </c>
      <c r="H310" s="12" t="s">
        <v>1705</v>
      </c>
      <c r="I310" s="13" t="s">
        <v>54</v>
      </c>
      <c r="J310" s="6" t="s">
        <v>40</v>
      </c>
      <c r="K310" s="24" t="s">
        <v>1710</v>
      </c>
      <c r="L310" s="13" t="s">
        <v>30</v>
      </c>
      <c r="M310" s="38"/>
      <c r="N310" s="38"/>
      <c r="O310" s="38" t="s">
        <v>56</v>
      </c>
      <c r="P310" s="38"/>
      <c r="Q310" s="37" t="str">
        <f t="shared" si="8"/>
        <v xml:space="preserve"> </v>
      </c>
      <c r="R310" s="37" t="str">
        <f t="shared" si="9"/>
        <v xml:space="preserve"> </v>
      </c>
      <c r="S310" s="11" t="s">
        <v>55</v>
      </c>
      <c r="T310" s="5" t="s">
        <v>27</v>
      </c>
      <c r="U310" s="5" t="s">
        <v>29</v>
      </c>
      <c r="V310" s="12" t="s">
        <v>901</v>
      </c>
      <c r="W310" s="40" t="s">
        <v>1712</v>
      </c>
      <c r="X310" s="50" t="s">
        <v>1713</v>
      </c>
      <c r="Y310" s="40" t="s">
        <v>1714</v>
      </c>
      <c r="Z310" s="50"/>
      <c r="AA310" s="40" t="s">
        <v>1715</v>
      </c>
      <c r="AB310" s="50" t="s">
        <v>28</v>
      </c>
      <c r="AC310" s="51" t="s">
        <v>277</v>
      </c>
      <c r="AD310" s="50" t="s">
        <v>1595</v>
      </c>
      <c r="AE310" s="50"/>
      <c r="AF310" s="50"/>
    </row>
    <row r="311" spans="1:32" s="12" customFormat="1" ht="24.95" customHeight="1">
      <c r="A311" s="28">
        <v>309</v>
      </c>
      <c r="B311" s="43" t="s">
        <v>1716</v>
      </c>
      <c r="C311" s="12" t="s">
        <v>12</v>
      </c>
      <c r="D311" s="5">
        <v>56</v>
      </c>
      <c r="E311" s="5" t="s">
        <v>13</v>
      </c>
      <c r="F311" s="5"/>
      <c r="G311" s="45">
        <v>166</v>
      </c>
      <c r="H311" s="12" t="s">
        <v>1706</v>
      </c>
      <c r="I311" s="6" t="s">
        <v>38</v>
      </c>
      <c r="J311" s="6" t="s">
        <v>40</v>
      </c>
      <c r="K311" s="24" t="s">
        <v>1710</v>
      </c>
      <c r="L311" s="13" t="s">
        <v>64</v>
      </c>
      <c r="M311" s="38"/>
      <c r="N311" s="38"/>
      <c r="O311" s="38" t="s">
        <v>56</v>
      </c>
      <c r="P311" s="38"/>
      <c r="Q311" s="37" t="str">
        <f t="shared" si="8"/>
        <v xml:space="preserve"> </v>
      </c>
      <c r="R311" s="37" t="str">
        <f t="shared" si="9"/>
        <v xml:space="preserve"> </v>
      </c>
      <c r="S311" s="11" t="s">
        <v>55</v>
      </c>
      <c r="T311" s="5" t="s">
        <v>27</v>
      </c>
      <c r="U311" s="5" t="s">
        <v>29</v>
      </c>
      <c r="V311" s="12" t="s">
        <v>901</v>
      </c>
      <c r="W311" s="40" t="s">
        <v>902</v>
      </c>
      <c r="X311" s="50" t="s">
        <v>1718</v>
      </c>
      <c r="Y311" s="40" t="s">
        <v>1250</v>
      </c>
      <c r="Z311" s="50"/>
      <c r="AA311" s="40" t="s">
        <v>1719</v>
      </c>
      <c r="AB311" s="50" t="s">
        <v>28</v>
      </c>
      <c r="AC311" s="51" t="s">
        <v>71</v>
      </c>
      <c r="AD311" s="50" t="s">
        <v>1717</v>
      </c>
      <c r="AE311" s="50"/>
      <c r="AF311" s="50"/>
    </row>
    <row r="312" spans="1:32" s="12" customFormat="1" ht="24.95" customHeight="1">
      <c r="A312" s="28">
        <v>310</v>
      </c>
      <c r="B312" s="43" t="s">
        <v>1721</v>
      </c>
      <c r="C312" s="12" t="s">
        <v>12</v>
      </c>
      <c r="D312" s="5">
        <v>44</v>
      </c>
      <c r="E312" s="5" t="s">
        <v>13</v>
      </c>
      <c r="F312" s="5"/>
      <c r="G312" s="45">
        <v>167</v>
      </c>
      <c r="H312" s="12" t="s">
        <v>1707</v>
      </c>
      <c r="I312" s="6" t="s">
        <v>38</v>
      </c>
      <c r="J312" s="6" t="s">
        <v>40</v>
      </c>
      <c r="K312" s="24" t="s">
        <v>1710</v>
      </c>
      <c r="L312" s="13" t="s">
        <v>30</v>
      </c>
      <c r="M312" s="38"/>
      <c r="N312" s="38"/>
      <c r="O312" s="38" t="s">
        <v>56</v>
      </c>
      <c r="P312" s="38"/>
      <c r="Q312" s="37" t="str">
        <f t="shared" si="8"/>
        <v xml:space="preserve"> </v>
      </c>
      <c r="R312" s="37" t="str">
        <f t="shared" si="9"/>
        <v xml:space="preserve"> </v>
      </c>
      <c r="S312" s="11" t="s">
        <v>55</v>
      </c>
      <c r="T312" s="5" t="s">
        <v>27</v>
      </c>
      <c r="U312" s="5" t="s">
        <v>29</v>
      </c>
      <c r="V312" s="12" t="s">
        <v>901</v>
      </c>
      <c r="W312" s="40" t="s">
        <v>902</v>
      </c>
      <c r="X312" s="50" t="s">
        <v>1723</v>
      </c>
      <c r="Y312" s="40" t="s">
        <v>74</v>
      </c>
      <c r="Z312" s="50"/>
      <c r="AA312" s="40" t="s">
        <v>76</v>
      </c>
      <c r="AB312" s="50" t="s">
        <v>28</v>
      </c>
      <c r="AC312" s="51" t="s">
        <v>1461</v>
      </c>
      <c r="AD312" s="50" t="s">
        <v>1675</v>
      </c>
      <c r="AE312" s="50"/>
      <c r="AF312" s="50"/>
    </row>
    <row r="313" spans="1:32" s="12" customFormat="1" ht="24.95" customHeight="1">
      <c r="A313" s="28">
        <v>311</v>
      </c>
      <c r="B313" s="43" t="s">
        <v>1720</v>
      </c>
      <c r="C313" s="12" t="s">
        <v>12</v>
      </c>
      <c r="D313" s="5">
        <v>65</v>
      </c>
      <c r="E313" s="5" t="s">
        <v>11</v>
      </c>
      <c r="F313" s="5"/>
      <c r="G313" s="45">
        <v>168</v>
      </c>
      <c r="H313" s="12" t="s">
        <v>1708</v>
      </c>
      <c r="I313" s="13" t="s">
        <v>54</v>
      </c>
      <c r="J313" s="6" t="s">
        <v>40</v>
      </c>
      <c r="K313" s="24" t="s">
        <v>1710</v>
      </c>
      <c r="L313" s="13" t="s">
        <v>30</v>
      </c>
      <c r="M313" s="38"/>
      <c r="N313" s="38"/>
      <c r="O313" s="38" t="s">
        <v>56</v>
      </c>
      <c r="P313" s="38"/>
      <c r="Q313" s="37" t="str">
        <f t="shared" si="8"/>
        <v xml:space="preserve"> </v>
      </c>
      <c r="R313" s="37" t="str">
        <f t="shared" si="9"/>
        <v xml:space="preserve"> </v>
      </c>
      <c r="S313" s="11" t="s">
        <v>55</v>
      </c>
      <c r="T313" s="5" t="s">
        <v>27</v>
      </c>
      <c r="U313" s="5" t="s">
        <v>29</v>
      </c>
      <c r="V313" s="12" t="s">
        <v>901</v>
      </c>
      <c r="W313" s="40" t="s">
        <v>1722</v>
      </c>
      <c r="X313" s="50" t="s">
        <v>1724</v>
      </c>
      <c r="Y313" s="40" t="s">
        <v>875</v>
      </c>
      <c r="Z313" s="50"/>
      <c r="AA313" s="40" t="s">
        <v>1725</v>
      </c>
      <c r="AB313" s="50" t="s">
        <v>28</v>
      </c>
      <c r="AC313" s="51" t="s">
        <v>71</v>
      </c>
      <c r="AD313" s="50" t="s">
        <v>1595</v>
      </c>
      <c r="AE313" s="50"/>
      <c r="AF313" s="50"/>
    </row>
    <row r="314" spans="1:32" s="12" customFormat="1" ht="24.95" customHeight="1">
      <c r="A314" s="28">
        <v>312</v>
      </c>
      <c r="B314" s="43" t="s">
        <v>1726</v>
      </c>
      <c r="C314" s="12" t="s">
        <v>12</v>
      </c>
      <c r="D314" s="5">
        <v>51</v>
      </c>
      <c r="E314" s="5" t="s">
        <v>11</v>
      </c>
      <c r="F314" s="5"/>
      <c r="G314" s="45">
        <v>169</v>
      </c>
      <c r="H314" s="12" t="s">
        <v>1709</v>
      </c>
      <c r="I314" s="13" t="s">
        <v>54</v>
      </c>
      <c r="J314" s="6" t="s">
        <v>40</v>
      </c>
      <c r="K314" s="24" t="s">
        <v>1710</v>
      </c>
      <c r="L314" s="13" t="s">
        <v>30</v>
      </c>
      <c r="M314" s="38"/>
      <c r="N314" s="38"/>
      <c r="O314" s="38" t="s">
        <v>56</v>
      </c>
      <c r="P314" s="38"/>
      <c r="Q314" s="37" t="str">
        <f t="shared" si="8"/>
        <v xml:space="preserve"> </v>
      </c>
      <c r="R314" s="37" t="str">
        <f t="shared" si="9"/>
        <v xml:space="preserve"> </v>
      </c>
      <c r="S314" s="11" t="s">
        <v>55</v>
      </c>
      <c r="T314" s="5" t="s">
        <v>27</v>
      </c>
      <c r="U314" s="5" t="s">
        <v>29</v>
      </c>
      <c r="V314" s="12" t="s">
        <v>901</v>
      </c>
      <c r="W314" s="40" t="s">
        <v>928</v>
      </c>
      <c r="X314" s="50" t="s">
        <v>1731</v>
      </c>
      <c r="Y314" s="40" t="s">
        <v>76</v>
      </c>
      <c r="Z314" s="50"/>
      <c r="AA314" s="40" t="s">
        <v>74</v>
      </c>
      <c r="AB314" s="50" t="s">
        <v>28</v>
      </c>
      <c r="AC314" s="51" t="s">
        <v>1461</v>
      </c>
      <c r="AD314" s="50" t="s">
        <v>1581</v>
      </c>
      <c r="AE314" s="50"/>
      <c r="AF314" s="50"/>
    </row>
    <row r="315" spans="1:32" s="12" customFormat="1" ht="24.95" customHeight="1">
      <c r="A315" s="28">
        <v>313</v>
      </c>
      <c r="B315" s="43" t="s">
        <v>1727</v>
      </c>
      <c r="C315" s="12" t="s">
        <v>12</v>
      </c>
      <c r="D315" s="5">
        <v>45</v>
      </c>
      <c r="E315" s="5" t="s">
        <v>13</v>
      </c>
      <c r="F315" s="5"/>
      <c r="G315" s="45">
        <v>170</v>
      </c>
      <c r="H315" s="9" t="s">
        <v>1728</v>
      </c>
      <c r="I315" s="13" t="s">
        <v>54</v>
      </c>
      <c r="J315" s="6" t="s">
        <v>40</v>
      </c>
      <c r="K315" s="24" t="s">
        <v>1730</v>
      </c>
      <c r="L315" s="13" t="s">
        <v>30</v>
      </c>
      <c r="M315" s="38"/>
      <c r="N315" s="38"/>
      <c r="O315" s="38" t="s">
        <v>56</v>
      </c>
      <c r="P315" s="38"/>
      <c r="Q315" s="37" t="str">
        <f t="shared" si="8"/>
        <v xml:space="preserve"> </v>
      </c>
      <c r="R315" s="37" t="str">
        <f t="shared" si="9"/>
        <v xml:space="preserve"> </v>
      </c>
      <c r="S315" s="11" t="s">
        <v>55</v>
      </c>
      <c r="T315" s="5" t="s">
        <v>27</v>
      </c>
      <c r="U315" s="5" t="s">
        <v>29</v>
      </c>
      <c r="V315" s="12" t="s">
        <v>901</v>
      </c>
      <c r="W315" s="40" t="s">
        <v>902</v>
      </c>
      <c r="X315" s="50" t="s">
        <v>808</v>
      </c>
      <c r="Y315" s="40" t="s">
        <v>76</v>
      </c>
      <c r="Z315" s="50"/>
      <c r="AA315" s="40" t="s">
        <v>74</v>
      </c>
      <c r="AB315" s="50" t="s">
        <v>28</v>
      </c>
      <c r="AC315" s="51" t="s">
        <v>774</v>
      </c>
      <c r="AD315" s="50" t="s">
        <v>1173</v>
      </c>
      <c r="AE315" s="50"/>
      <c r="AF315" s="50"/>
    </row>
    <row r="316" spans="1:32" s="12" customFormat="1" ht="24.95" customHeight="1">
      <c r="A316" s="28">
        <v>314</v>
      </c>
      <c r="B316" s="43" t="s">
        <v>1732</v>
      </c>
      <c r="C316" s="12" t="s">
        <v>12</v>
      </c>
      <c r="D316" s="5">
        <v>50</v>
      </c>
      <c r="E316" s="5" t="s">
        <v>13</v>
      </c>
      <c r="F316" s="5"/>
      <c r="G316" s="45">
        <v>171</v>
      </c>
      <c r="H316" s="9" t="s">
        <v>1729</v>
      </c>
      <c r="I316" s="13" t="s">
        <v>54</v>
      </c>
      <c r="J316" s="6" t="s">
        <v>40</v>
      </c>
      <c r="K316" s="24" t="s">
        <v>1730</v>
      </c>
      <c r="L316" s="13" t="s">
        <v>30</v>
      </c>
      <c r="M316" s="38"/>
      <c r="N316" s="38"/>
      <c r="O316" s="38" t="s">
        <v>56</v>
      </c>
      <c r="P316" s="38"/>
      <c r="Q316" s="37" t="str">
        <f t="shared" si="8"/>
        <v xml:space="preserve"> </v>
      </c>
      <c r="R316" s="37" t="str">
        <f t="shared" si="9"/>
        <v xml:space="preserve"> </v>
      </c>
      <c r="S316" s="11" t="s">
        <v>55</v>
      </c>
      <c r="T316" s="5" t="s">
        <v>27</v>
      </c>
      <c r="U316" s="5" t="s">
        <v>29</v>
      </c>
      <c r="V316" s="12" t="s">
        <v>901</v>
      </c>
      <c r="W316" s="40" t="s">
        <v>902</v>
      </c>
      <c r="X316" s="50" t="s">
        <v>1733</v>
      </c>
      <c r="Y316" s="40" t="s">
        <v>76</v>
      </c>
      <c r="Z316" s="50"/>
      <c r="AA316" s="40" t="s">
        <v>74</v>
      </c>
      <c r="AB316" s="50" t="s">
        <v>28</v>
      </c>
      <c r="AC316" s="51" t="s">
        <v>1461</v>
      </c>
      <c r="AD316" s="50" t="s">
        <v>1581</v>
      </c>
      <c r="AE316" s="50"/>
      <c r="AF316" s="50"/>
    </row>
    <row r="317" spans="1:32" s="12" customFormat="1" ht="24.95" customHeight="1">
      <c r="A317" s="28">
        <v>315</v>
      </c>
      <c r="B317" s="43" t="s">
        <v>1736</v>
      </c>
      <c r="C317" s="12" t="s">
        <v>12</v>
      </c>
      <c r="D317" s="5">
        <v>54</v>
      </c>
      <c r="E317" s="5" t="s">
        <v>13</v>
      </c>
      <c r="F317" s="5"/>
      <c r="G317" s="45">
        <v>172</v>
      </c>
      <c r="H317" s="9" t="s">
        <v>1734</v>
      </c>
      <c r="I317" s="6" t="s">
        <v>38</v>
      </c>
      <c r="J317" s="6" t="s">
        <v>40</v>
      </c>
      <c r="K317" s="24" t="s">
        <v>1730</v>
      </c>
      <c r="L317" s="13" t="s">
        <v>64</v>
      </c>
      <c r="M317" s="38"/>
      <c r="N317" s="38"/>
      <c r="O317" s="38" t="s">
        <v>56</v>
      </c>
      <c r="P317" s="38"/>
      <c r="Q317" s="37" t="str">
        <f t="shared" si="8"/>
        <v xml:space="preserve"> </v>
      </c>
      <c r="R317" s="37" t="str">
        <f t="shared" si="9"/>
        <v xml:space="preserve"> </v>
      </c>
      <c r="S317" s="11" t="s">
        <v>55</v>
      </c>
      <c r="T317" s="5" t="s">
        <v>27</v>
      </c>
      <c r="U317" s="5" t="s">
        <v>29</v>
      </c>
      <c r="V317" s="12" t="s">
        <v>901</v>
      </c>
      <c r="W317" s="40" t="s">
        <v>902</v>
      </c>
      <c r="X317" s="50" t="s">
        <v>1737</v>
      </c>
      <c r="Y317" s="40" t="s">
        <v>1738</v>
      </c>
      <c r="Z317" s="50"/>
      <c r="AA317" s="40" t="s">
        <v>1739</v>
      </c>
      <c r="AB317" s="50" t="s">
        <v>28</v>
      </c>
      <c r="AC317" s="51" t="s">
        <v>1461</v>
      </c>
      <c r="AD317" s="50" t="s">
        <v>1740</v>
      </c>
      <c r="AE317" s="50"/>
      <c r="AF317" s="50"/>
    </row>
    <row r="318" spans="1:32" s="12" customFormat="1" ht="24.95" customHeight="1">
      <c r="A318" s="28">
        <v>316</v>
      </c>
      <c r="B318" s="43" t="s">
        <v>1741</v>
      </c>
      <c r="C318" s="12" t="s">
        <v>12</v>
      </c>
      <c r="D318" s="5">
        <v>72</v>
      </c>
      <c r="E318" s="5" t="s">
        <v>11</v>
      </c>
      <c r="F318" s="5"/>
      <c r="G318" s="45">
        <v>173</v>
      </c>
      <c r="H318" s="9" t="s">
        <v>1735</v>
      </c>
      <c r="I318" s="13" t="s">
        <v>54</v>
      </c>
      <c r="J318" s="6" t="s">
        <v>40</v>
      </c>
      <c r="K318" s="24" t="s">
        <v>1730</v>
      </c>
      <c r="L318" s="13" t="s">
        <v>30</v>
      </c>
      <c r="M318" s="38"/>
      <c r="N318" s="38"/>
      <c r="O318" s="38" t="s">
        <v>56</v>
      </c>
      <c r="P318" s="38"/>
      <c r="Q318" s="37" t="str">
        <f t="shared" si="8"/>
        <v xml:space="preserve"> </v>
      </c>
      <c r="R318" s="37" t="str">
        <f t="shared" si="9"/>
        <v xml:space="preserve"> </v>
      </c>
      <c r="S318" s="11" t="s">
        <v>55</v>
      </c>
      <c r="T318" s="5" t="s">
        <v>27</v>
      </c>
      <c r="U318" s="5" t="s">
        <v>29</v>
      </c>
      <c r="V318" s="12" t="s">
        <v>901</v>
      </c>
      <c r="W318" s="40" t="s">
        <v>902</v>
      </c>
      <c r="X318" s="50" t="s">
        <v>1742</v>
      </c>
      <c r="Y318" s="40" t="s">
        <v>1743</v>
      </c>
      <c r="Z318" s="50"/>
      <c r="AA318" s="40" t="s">
        <v>1744</v>
      </c>
      <c r="AB318" s="50" t="s">
        <v>28</v>
      </c>
      <c r="AC318" s="51" t="s">
        <v>95</v>
      </c>
      <c r="AD318" s="50" t="s">
        <v>427</v>
      </c>
      <c r="AE318" s="50"/>
      <c r="AF318" s="50"/>
    </row>
    <row r="319" spans="1:32" s="12" customFormat="1" ht="24.95" customHeight="1">
      <c r="A319" s="28">
        <v>317</v>
      </c>
      <c r="B319" s="43" t="s">
        <v>1745</v>
      </c>
      <c r="C319" s="12" t="s">
        <v>12</v>
      </c>
      <c r="D319" s="43">
        <v>72</v>
      </c>
      <c r="E319" s="5" t="s">
        <v>11</v>
      </c>
      <c r="F319" s="5"/>
      <c r="G319" s="45">
        <v>174</v>
      </c>
      <c r="H319" s="9" t="s">
        <v>1746</v>
      </c>
      <c r="I319" s="13" t="s">
        <v>54</v>
      </c>
      <c r="J319" s="6" t="s">
        <v>40</v>
      </c>
      <c r="K319" s="24" t="s">
        <v>1747</v>
      </c>
      <c r="L319" s="13" t="s">
        <v>30</v>
      </c>
      <c r="M319" s="38"/>
      <c r="N319" s="38"/>
      <c r="O319" s="38" t="s">
        <v>56</v>
      </c>
      <c r="P319" s="38"/>
      <c r="Q319" s="37" t="str">
        <f t="shared" si="8"/>
        <v xml:space="preserve"> </v>
      </c>
      <c r="R319" s="37" t="str">
        <f t="shared" si="9"/>
        <v xml:space="preserve"> </v>
      </c>
      <c r="S319" s="11" t="s">
        <v>55</v>
      </c>
      <c r="T319" s="5" t="s">
        <v>27</v>
      </c>
      <c r="U319" s="5" t="s">
        <v>29</v>
      </c>
      <c r="V319" s="12" t="s">
        <v>901</v>
      </c>
      <c r="W319" s="40" t="s">
        <v>902</v>
      </c>
      <c r="X319" s="50" t="s">
        <v>1748</v>
      </c>
      <c r="Y319" s="40" t="s">
        <v>1749</v>
      </c>
      <c r="Z319" s="50"/>
      <c r="AA319" s="50"/>
      <c r="AB319" s="50" t="s">
        <v>28</v>
      </c>
      <c r="AC319" s="51" t="s">
        <v>1753</v>
      </c>
      <c r="AD319" s="50" t="s">
        <v>1173</v>
      </c>
      <c r="AE319" s="50"/>
      <c r="AF319" s="50"/>
    </row>
    <row r="320" spans="1:32" s="12" customFormat="1" ht="24.95" customHeight="1">
      <c r="A320" s="28">
        <v>318</v>
      </c>
      <c r="B320" s="43" t="s">
        <v>1750</v>
      </c>
      <c r="C320" s="12" t="s">
        <v>12</v>
      </c>
      <c r="D320" s="5">
        <v>57</v>
      </c>
      <c r="E320" s="5" t="s">
        <v>13</v>
      </c>
      <c r="F320" s="5"/>
      <c r="G320" s="45">
        <v>175</v>
      </c>
      <c r="H320" s="9" t="s">
        <v>1751</v>
      </c>
      <c r="I320" s="13" t="s">
        <v>54</v>
      </c>
      <c r="J320" s="6" t="s">
        <v>40</v>
      </c>
      <c r="K320" s="24" t="s">
        <v>1752</v>
      </c>
      <c r="L320" s="13" t="s">
        <v>30</v>
      </c>
      <c r="M320" s="38"/>
      <c r="N320" s="38"/>
      <c r="O320" s="38" t="s">
        <v>56</v>
      </c>
      <c r="P320" s="38"/>
      <c r="Q320" s="37" t="str">
        <f t="shared" ref="Q320" si="10">IF(N320="DR. MUHAMMAD UMER","Consultant Cardiologist"," ")</f>
        <v xml:space="preserve"> </v>
      </c>
      <c r="R320" s="37" t="str">
        <f t="shared" ref="R320" si="11">IF(N320="DR. MUHAMMAD UMER","Interventionist"," ")</f>
        <v xml:space="preserve"> </v>
      </c>
      <c r="S320" s="11" t="s">
        <v>55</v>
      </c>
      <c r="T320" s="5" t="s">
        <v>27</v>
      </c>
      <c r="U320" s="5" t="s">
        <v>29</v>
      </c>
      <c r="V320" s="12" t="s">
        <v>901</v>
      </c>
      <c r="W320" s="40" t="s">
        <v>902</v>
      </c>
      <c r="X320" s="50" t="s">
        <v>1757</v>
      </c>
      <c r="Y320" s="40" t="s">
        <v>1321</v>
      </c>
      <c r="Z320" s="50"/>
      <c r="AA320" s="40" t="s">
        <v>1758</v>
      </c>
      <c r="AB320" s="50" t="s">
        <v>28</v>
      </c>
      <c r="AC320" s="51" t="s">
        <v>71</v>
      </c>
      <c r="AD320" s="50" t="s">
        <v>951</v>
      </c>
      <c r="AE320" s="50"/>
      <c r="AF320" s="50"/>
    </row>
    <row r="321" spans="1:32" s="12" customFormat="1" ht="24.95" customHeight="1">
      <c r="A321" s="28">
        <v>319</v>
      </c>
      <c r="B321" s="43" t="s">
        <v>1759</v>
      </c>
      <c r="C321" s="12" t="s">
        <v>12</v>
      </c>
      <c r="D321" s="5">
        <v>66</v>
      </c>
      <c r="E321" s="5" t="s">
        <v>13</v>
      </c>
      <c r="F321" s="5"/>
      <c r="G321" s="45">
        <v>176</v>
      </c>
      <c r="H321" s="9" t="s">
        <v>1756</v>
      </c>
      <c r="I321" s="13" t="s">
        <v>54</v>
      </c>
      <c r="J321" s="6" t="s">
        <v>40</v>
      </c>
      <c r="K321" s="24" t="s">
        <v>1752</v>
      </c>
      <c r="L321" s="13" t="s">
        <v>30</v>
      </c>
      <c r="M321" s="38"/>
      <c r="N321" s="38"/>
      <c r="O321" s="38" t="s">
        <v>56</v>
      </c>
      <c r="P321" s="38"/>
      <c r="Q321" s="37" t="str">
        <f t="shared" si="8"/>
        <v xml:space="preserve"> </v>
      </c>
      <c r="R321" s="37" t="str">
        <f t="shared" ref="R321:R383" si="12">IF(N321="DR. MUHAMMAD UMER","Interventionist"," ")</f>
        <v xml:space="preserve"> </v>
      </c>
      <c r="S321" s="11" t="s">
        <v>55</v>
      </c>
      <c r="T321" s="5" t="s">
        <v>27</v>
      </c>
      <c r="U321" s="5" t="s">
        <v>29</v>
      </c>
      <c r="V321" s="12" t="s">
        <v>901</v>
      </c>
      <c r="W321" s="40" t="s">
        <v>902</v>
      </c>
      <c r="X321" s="50" t="s">
        <v>1760</v>
      </c>
      <c r="Y321" s="40" t="s">
        <v>1762</v>
      </c>
      <c r="Z321" s="50"/>
      <c r="AA321" s="40" t="s">
        <v>1137</v>
      </c>
      <c r="AB321" s="50" t="s">
        <v>28</v>
      </c>
      <c r="AC321" s="51" t="s">
        <v>566</v>
      </c>
      <c r="AD321" s="50" t="s">
        <v>1171</v>
      </c>
      <c r="AE321" s="50"/>
      <c r="AF321" s="50"/>
    </row>
    <row r="322" spans="1:32" s="12" customFormat="1" ht="24.95" customHeight="1">
      <c r="A322" s="28">
        <v>320</v>
      </c>
      <c r="B322" s="43" t="s">
        <v>1761</v>
      </c>
      <c r="C322" s="12" t="s">
        <v>12</v>
      </c>
      <c r="D322" s="5">
        <v>38</v>
      </c>
      <c r="E322" s="5" t="s">
        <v>11</v>
      </c>
      <c r="F322" s="5"/>
      <c r="G322" s="45">
        <v>177</v>
      </c>
      <c r="H322" s="9" t="s">
        <v>1755</v>
      </c>
      <c r="I322" s="13" t="s">
        <v>54</v>
      </c>
      <c r="J322" s="6" t="s">
        <v>40</v>
      </c>
      <c r="K322" s="24" t="s">
        <v>1752</v>
      </c>
      <c r="L322" s="13" t="s">
        <v>30</v>
      </c>
      <c r="M322" s="38"/>
      <c r="N322" s="38"/>
      <c r="O322" s="38" t="s">
        <v>56</v>
      </c>
      <c r="P322" s="38"/>
      <c r="Q322" s="37" t="str">
        <f t="shared" si="8"/>
        <v xml:space="preserve"> </v>
      </c>
      <c r="R322" s="37" t="str">
        <f t="shared" si="12"/>
        <v xml:space="preserve"> </v>
      </c>
      <c r="S322" s="11" t="s">
        <v>55</v>
      </c>
      <c r="T322" s="5" t="s">
        <v>27</v>
      </c>
      <c r="U322" s="5" t="s">
        <v>29</v>
      </c>
      <c r="V322" s="12" t="s">
        <v>901</v>
      </c>
      <c r="W322" s="40" t="s">
        <v>902</v>
      </c>
      <c r="X322" s="50" t="s">
        <v>808</v>
      </c>
      <c r="Y322" s="40" t="s">
        <v>76</v>
      </c>
      <c r="Z322" s="50"/>
      <c r="AA322" s="40" t="s">
        <v>74</v>
      </c>
      <c r="AB322" s="50" t="s">
        <v>28</v>
      </c>
      <c r="AC322" s="51" t="s">
        <v>774</v>
      </c>
      <c r="AD322" s="50" t="s">
        <v>1173</v>
      </c>
      <c r="AE322" s="50"/>
      <c r="AF322" s="50"/>
    </row>
    <row r="323" spans="1:32" s="12" customFormat="1" ht="24.95" customHeight="1">
      <c r="A323" s="28">
        <v>321</v>
      </c>
      <c r="B323" s="43" t="s">
        <v>1764</v>
      </c>
      <c r="C323" s="12" t="s">
        <v>12</v>
      </c>
      <c r="D323" s="5">
        <v>67</v>
      </c>
      <c r="E323" s="5" t="s">
        <v>11</v>
      </c>
      <c r="F323" s="5"/>
      <c r="G323" s="45">
        <v>178</v>
      </c>
      <c r="H323" s="9" t="s">
        <v>1754</v>
      </c>
      <c r="I323" s="13" t="s">
        <v>54</v>
      </c>
      <c r="J323" s="6" t="s">
        <v>40</v>
      </c>
      <c r="K323" s="24" t="s">
        <v>1752</v>
      </c>
      <c r="L323" s="13" t="s">
        <v>30</v>
      </c>
      <c r="M323" s="38"/>
      <c r="N323" s="38"/>
      <c r="O323" s="38" t="s">
        <v>56</v>
      </c>
      <c r="P323" s="38"/>
      <c r="Q323" s="37" t="str">
        <f t="shared" si="8"/>
        <v xml:space="preserve"> </v>
      </c>
      <c r="R323" s="37" t="str">
        <f t="shared" si="12"/>
        <v xml:space="preserve"> </v>
      </c>
      <c r="S323" s="11" t="s">
        <v>55</v>
      </c>
      <c r="T323" s="5" t="s">
        <v>27</v>
      </c>
      <c r="U323" s="5" t="s">
        <v>29</v>
      </c>
      <c r="V323" s="12" t="s">
        <v>901</v>
      </c>
      <c r="W323" s="40" t="s">
        <v>902</v>
      </c>
      <c r="X323" s="50" t="s">
        <v>1765</v>
      </c>
      <c r="Y323" s="40" t="s">
        <v>1766</v>
      </c>
      <c r="Z323" s="50"/>
      <c r="AA323" s="40" t="s">
        <v>1767</v>
      </c>
      <c r="AB323" s="50" t="s">
        <v>28</v>
      </c>
      <c r="AC323" s="51" t="s">
        <v>95</v>
      </c>
      <c r="AD323" s="50" t="s">
        <v>1768</v>
      </c>
      <c r="AE323" s="50"/>
      <c r="AF323" s="50"/>
    </row>
    <row r="324" spans="1:32" s="12" customFormat="1" ht="24.95" customHeight="1">
      <c r="A324" s="28">
        <v>322</v>
      </c>
      <c r="B324" s="43" t="s">
        <v>1769</v>
      </c>
      <c r="C324" s="12" t="s">
        <v>12</v>
      </c>
      <c r="D324" s="5">
        <v>59</v>
      </c>
      <c r="E324" s="5" t="s">
        <v>11</v>
      </c>
      <c r="F324" s="5"/>
      <c r="G324" s="45">
        <v>179</v>
      </c>
      <c r="H324" s="9" t="s">
        <v>1763</v>
      </c>
      <c r="I324" s="13" t="s">
        <v>54</v>
      </c>
      <c r="J324" s="6" t="s">
        <v>40</v>
      </c>
      <c r="K324" s="24" t="s">
        <v>1752</v>
      </c>
      <c r="L324" s="13" t="s">
        <v>30</v>
      </c>
      <c r="M324" s="38"/>
      <c r="N324" s="38"/>
      <c r="O324" s="38" t="s">
        <v>56</v>
      </c>
      <c r="P324" s="38"/>
      <c r="Q324" s="37" t="str">
        <f t="shared" ref="Q324:Q387" si="13">IF(N324="DR. MUHAMMAD UMER","Consultant Cardiologist"," ")</f>
        <v xml:space="preserve"> </v>
      </c>
      <c r="R324" s="37" t="str">
        <f t="shared" si="12"/>
        <v xml:space="preserve"> </v>
      </c>
      <c r="S324" s="11" t="s">
        <v>55</v>
      </c>
      <c r="T324" s="5" t="s">
        <v>27</v>
      </c>
      <c r="U324" s="5" t="s">
        <v>29</v>
      </c>
      <c r="V324" s="12" t="s">
        <v>901</v>
      </c>
      <c r="W324" s="40" t="s">
        <v>446</v>
      </c>
      <c r="X324" s="50" t="s">
        <v>1770</v>
      </c>
      <c r="Y324" s="40" t="s">
        <v>411</v>
      </c>
      <c r="Z324" s="50"/>
      <c r="AA324" s="40" t="s">
        <v>1771</v>
      </c>
      <c r="AB324" s="50" t="s">
        <v>28</v>
      </c>
      <c r="AC324" s="51" t="s">
        <v>1772</v>
      </c>
      <c r="AD324" s="50" t="s">
        <v>1595</v>
      </c>
      <c r="AE324" s="50"/>
      <c r="AF324" s="50"/>
    </row>
    <row r="325" spans="1:32" s="12" customFormat="1" ht="24.95" customHeight="1">
      <c r="A325" s="28">
        <v>323</v>
      </c>
      <c r="B325" s="43" t="s">
        <v>1773</v>
      </c>
      <c r="C325" s="12" t="s">
        <v>12</v>
      </c>
      <c r="D325" s="5">
        <v>63</v>
      </c>
      <c r="E325" s="5" t="s">
        <v>13</v>
      </c>
      <c r="F325" s="5"/>
      <c r="G325" s="45">
        <v>180</v>
      </c>
      <c r="H325" s="9" t="s">
        <v>1774</v>
      </c>
      <c r="I325" s="13" t="s">
        <v>54</v>
      </c>
      <c r="J325" s="6" t="s">
        <v>40</v>
      </c>
      <c r="K325" s="24" t="s">
        <v>1776</v>
      </c>
      <c r="L325" s="13" t="s">
        <v>30</v>
      </c>
      <c r="M325" s="38"/>
      <c r="N325" s="38"/>
      <c r="O325" s="38" t="s">
        <v>56</v>
      </c>
      <c r="P325" s="38"/>
      <c r="Q325" s="37" t="str">
        <f t="shared" si="13"/>
        <v xml:space="preserve"> </v>
      </c>
      <c r="R325" s="37" t="str">
        <f t="shared" si="12"/>
        <v xml:space="preserve"> </v>
      </c>
      <c r="S325" s="11" t="s">
        <v>55</v>
      </c>
      <c r="T325" s="5" t="s">
        <v>27</v>
      </c>
      <c r="U325" s="5" t="s">
        <v>29</v>
      </c>
      <c r="V325" s="12" t="s">
        <v>901</v>
      </c>
      <c r="W325" s="40" t="s">
        <v>902</v>
      </c>
      <c r="X325" s="50" t="s">
        <v>1777</v>
      </c>
      <c r="Y325" s="40" t="s">
        <v>1778</v>
      </c>
      <c r="Z325" s="50"/>
      <c r="AA325" s="40" t="s">
        <v>522</v>
      </c>
      <c r="AB325" s="50" t="s">
        <v>78</v>
      </c>
      <c r="AC325" s="51" t="s">
        <v>1779</v>
      </c>
      <c r="AD325" s="50" t="s">
        <v>1783</v>
      </c>
      <c r="AE325" s="50"/>
      <c r="AF325" s="50"/>
    </row>
    <row r="326" spans="1:32" s="12" customFormat="1" ht="24.95" customHeight="1">
      <c r="A326" s="28">
        <v>324</v>
      </c>
      <c r="B326" s="43" t="s">
        <v>1780</v>
      </c>
      <c r="C326" s="12" t="s">
        <v>12</v>
      </c>
      <c r="D326" s="5">
        <v>51</v>
      </c>
      <c r="E326" s="5" t="s">
        <v>13</v>
      </c>
      <c r="F326" s="5"/>
      <c r="G326" s="45">
        <v>181</v>
      </c>
      <c r="H326" s="9" t="s">
        <v>1775</v>
      </c>
      <c r="I326" s="13" t="s">
        <v>54</v>
      </c>
      <c r="J326" s="6" t="s">
        <v>40</v>
      </c>
      <c r="K326" s="24" t="s">
        <v>1776</v>
      </c>
      <c r="L326" s="13" t="s">
        <v>30</v>
      </c>
      <c r="M326" s="38"/>
      <c r="N326" s="38"/>
      <c r="O326" s="38" t="s">
        <v>56</v>
      </c>
      <c r="P326" s="38"/>
      <c r="Q326" s="37" t="str">
        <f t="shared" si="13"/>
        <v xml:space="preserve"> </v>
      </c>
      <c r="R326" s="37" t="str">
        <f t="shared" si="12"/>
        <v xml:space="preserve"> </v>
      </c>
      <c r="S326" s="11" t="s">
        <v>55</v>
      </c>
      <c r="T326" s="5" t="s">
        <v>27</v>
      </c>
      <c r="U326" s="5" t="s">
        <v>29</v>
      </c>
      <c r="V326" s="12" t="s">
        <v>901</v>
      </c>
      <c r="W326" s="40" t="s">
        <v>902</v>
      </c>
      <c r="X326" s="50" t="s">
        <v>1784</v>
      </c>
      <c r="Y326" s="40" t="s">
        <v>76</v>
      </c>
      <c r="Z326" s="50"/>
      <c r="AA326" s="40" t="s">
        <v>1781</v>
      </c>
      <c r="AB326" s="50" t="s">
        <v>78</v>
      </c>
      <c r="AC326" s="51" t="s">
        <v>95</v>
      </c>
      <c r="AD326" s="50" t="s">
        <v>1782</v>
      </c>
      <c r="AE326" s="50"/>
      <c r="AF326" s="50"/>
    </row>
    <row r="327" spans="1:32" s="12" customFormat="1" ht="24.95" customHeight="1">
      <c r="A327" s="28">
        <v>325</v>
      </c>
      <c r="B327" s="43" t="s">
        <v>1785</v>
      </c>
      <c r="C327" s="12" t="s">
        <v>12</v>
      </c>
      <c r="D327" s="5">
        <v>53</v>
      </c>
      <c r="E327" s="5" t="s">
        <v>13</v>
      </c>
      <c r="F327" s="5"/>
      <c r="G327" s="45">
        <v>182</v>
      </c>
      <c r="H327" s="9" t="s">
        <v>1786</v>
      </c>
      <c r="I327" s="13" t="s">
        <v>54</v>
      </c>
      <c r="J327" s="6" t="s">
        <v>40</v>
      </c>
      <c r="K327" s="24" t="s">
        <v>1788</v>
      </c>
      <c r="L327" s="13" t="s">
        <v>30</v>
      </c>
      <c r="M327" s="38"/>
      <c r="N327" s="38"/>
      <c r="O327" s="38" t="s">
        <v>56</v>
      </c>
      <c r="P327" s="38"/>
      <c r="Q327" s="37" t="str">
        <f t="shared" si="13"/>
        <v xml:space="preserve"> </v>
      </c>
      <c r="R327" s="37" t="str">
        <f t="shared" si="12"/>
        <v xml:space="preserve"> </v>
      </c>
      <c r="S327" s="11" t="s">
        <v>55</v>
      </c>
      <c r="T327" s="5" t="s">
        <v>27</v>
      </c>
      <c r="U327" s="5" t="s">
        <v>29</v>
      </c>
      <c r="V327" s="12" t="s">
        <v>901</v>
      </c>
      <c r="W327" s="40" t="s">
        <v>902</v>
      </c>
      <c r="X327" s="50" t="s">
        <v>1789</v>
      </c>
      <c r="Y327" s="40" t="s">
        <v>383</v>
      </c>
      <c r="Z327" s="50"/>
      <c r="AA327" s="40" t="s">
        <v>331</v>
      </c>
      <c r="AB327" s="50" t="s">
        <v>78</v>
      </c>
      <c r="AC327" s="51" t="s">
        <v>71</v>
      </c>
      <c r="AD327" s="50" t="s">
        <v>427</v>
      </c>
      <c r="AE327" s="50"/>
      <c r="AF327" s="50"/>
    </row>
    <row r="328" spans="1:32" s="12" customFormat="1" ht="24.95" customHeight="1">
      <c r="A328" s="28">
        <v>326</v>
      </c>
      <c r="B328" s="43" t="s">
        <v>1790</v>
      </c>
      <c r="C328" s="12" t="s">
        <v>12</v>
      </c>
      <c r="D328" s="5">
        <v>57</v>
      </c>
      <c r="E328" s="5" t="s">
        <v>13</v>
      </c>
      <c r="F328" s="5"/>
      <c r="G328" s="45">
        <v>183</v>
      </c>
      <c r="H328" s="9" t="s">
        <v>1787</v>
      </c>
      <c r="I328" s="13" t="s">
        <v>54</v>
      </c>
      <c r="J328" s="6" t="s">
        <v>40</v>
      </c>
      <c r="K328" s="24" t="s">
        <v>1788</v>
      </c>
      <c r="L328" s="13" t="s">
        <v>30</v>
      </c>
      <c r="M328" s="38"/>
      <c r="N328" s="38"/>
      <c r="O328" s="38" t="s">
        <v>56</v>
      </c>
      <c r="P328" s="38"/>
      <c r="Q328" s="37" t="str">
        <f t="shared" si="13"/>
        <v xml:space="preserve"> </v>
      </c>
      <c r="R328" s="37" t="str">
        <f t="shared" si="12"/>
        <v xml:space="preserve"> </v>
      </c>
      <c r="S328" s="11" t="s">
        <v>58</v>
      </c>
      <c r="T328" s="5" t="s">
        <v>27</v>
      </c>
      <c r="U328" s="5" t="s">
        <v>29</v>
      </c>
      <c r="V328" s="12" t="s">
        <v>901</v>
      </c>
      <c r="W328" s="40" t="s">
        <v>902</v>
      </c>
      <c r="X328" s="50" t="s">
        <v>1791</v>
      </c>
      <c r="Y328" s="40" t="s">
        <v>1792</v>
      </c>
      <c r="Z328" s="50"/>
      <c r="AA328" s="40" t="s">
        <v>1078</v>
      </c>
      <c r="AB328" s="50" t="s">
        <v>28</v>
      </c>
      <c r="AC328" s="51" t="s">
        <v>71</v>
      </c>
      <c r="AD328" s="50" t="s">
        <v>1581</v>
      </c>
      <c r="AE328" s="50"/>
      <c r="AF328" s="50"/>
    </row>
    <row r="329" spans="1:32" s="12" customFormat="1" ht="24.95" customHeight="1">
      <c r="A329" s="28">
        <v>327</v>
      </c>
      <c r="B329" s="43" t="s">
        <v>1793</v>
      </c>
      <c r="C329" s="12" t="s">
        <v>12</v>
      </c>
      <c r="D329" s="5">
        <v>55</v>
      </c>
      <c r="E329" s="5" t="s">
        <v>13</v>
      </c>
      <c r="F329" s="5"/>
      <c r="G329" s="45">
        <v>184</v>
      </c>
      <c r="H329" s="9" t="s">
        <v>1794</v>
      </c>
      <c r="I329" s="6" t="s">
        <v>38</v>
      </c>
      <c r="J329" s="6" t="s">
        <v>40</v>
      </c>
      <c r="K329" s="24" t="s">
        <v>1788</v>
      </c>
      <c r="L329" s="13" t="s">
        <v>64</v>
      </c>
      <c r="M329" s="38"/>
      <c r="N329" s="38"/>
      <c r="O329" s="38" t="s">
        <v>56</v>
      </c>
      <c r="P329" s="38"/>
      <c r="Q329" s="37" t="str">
        <f t="shared" si="13"/>
        <v xml:space="preserve"> </v>
      </c>
      <c r="R329" s="37" t="str">
        <f t="shared" si="12"/>
        <v xml:space="preserve"> </v>
      </c>
      <c r="S329" s="11" t="s">
        <v>55</v>
      </c>
      <c r="T329" s="5" t="s">
        <v>27</v>
      </c>
      <c r="U329" s="5" t="s">
        <v>29</v>
      </c>
      <c r="V329" s="12" t="s">
        <v>901</v>
      </c>
      <c r="W329" s="40" t="s">
        <v>1101</v>
      </c>
      <c r="X329" s="50" t="s">
        <v>1795</v>
      </c>
      <c r="Y329" s="40" t="s">
        <v>91</v>
      </c>
      <c r="Z329" s="50" t="s">
        <v>1796</v>
      </c>
      <c r="AA329" s="40" t="s">
        <v>1671</v>
      </c>
      <c r="AB329" s="50" t="s">
        <v>28</v>
      </c>
      <c r="AC329" s="51" t="s">
        <v>95</v>
      </c>
      <c r="AD329" s="50" t="s">
        <v>278</v>
      </c>
      <c r="AE329" s="50"/>
      <c r="AF329" s="50"/>
    </row>
    <row r="330" spans="1:32" s="12" customFormat="1" ht="24.95" customHeight="1">
      <c r="A330" s="28">
        <v>328</v>
      </c>
      <c r="B330" s="43" t="s">
        <v>1797</v>
      </c>
      <c r="C330" s="12" t="s">
        <v>12</v>
      </c>
      <c r="D330" s="5">
        <v>75</v>
      </c>
      <c r="E330" s="5" t="s">
        <v>13</v>
      </c>
      <c r="F330" s="5"/>
      <c r="G330" s="45">
        <v>185</v>
      </c>
      <c r="H330" s="9" t="s">
        <v>1798</v>
      </c>
      <c r="I330" s="13" t="s">
        <v>54</v>
      </c>
      <c r="J330" s="6" t="s">
        <v>40</v>
      </c>
      <c r="K330" s="24" t="s">
        <v>1802</v>
      </c>
      <c r="L330" s="13" t="s">
        <v>30</v>
      </c>
      <c r="M330" s="38"/>
      <c r="N330" s="38"/>
      <c r="O330" s="38" t="s">
        <v>56</v>
      </c>
      <c r="P330" s="38"/>
      <c r="Q330" s="37" t="str">
        <f t="shared" si="13"/>
        <v xml:space="preserve"> </v>
      </c>
      <c r="R330" s="37" t="str">
        <f t="shared" si="12"/>
        <v xml:space="preserve"> </v>
      </c>
      <c r="S330" s="11" t="s">
        <v>55</v>
      </c>
      <c r="T330" s="5" t="s">
        <v>27</v>
      </c>
      <c r="U330" s="5" t="s">
        <v>29</v>
      </c>
      <c r="V330" s="12" t="s">
        <v>901</v>
      </c>
      <c r="W330" s="40" t="s">
        <v>902</v>
      </c>
      <c r="X330" s="50" t="s">
        <v>1803</v>
      </c>
      <c r="Y330" s="40" t="s">
        <v>1804</v>
      </c>
      <c r="Z330" s="50"/>
      <c r="AA330" s="40" t="s">
        <v>1805</v>
      </c>
      <c r="AB330" s="50" t="s">
        <v>28</v>
      </c>
      <c r="AC330" s="51" t="s">
        <v>71</v>
      </c>
      <c r="AD330" s="50" t="s">
        <v>427</v>
      </c>
      <c r="AE330" s="50"/>
      <c r="AF330" s="50"/>
    </row>
    <row r="331" spans="1:32" s="12" customFormat="1" ht="24.95" customHeight="1">
      <c r="A331" s="28">
        <v>329</v>
      </c>
      <c r="B331" s="43" t="s">
        <v>1806</v>
      </c>
      <c r="C331" s="12" t="s">
        <v>12</v>
      </c>
      <c r="D331" s="5">
        <v>54</v>
      </c>
      <c r="E331" s="5" t="s">
        <v>13</v>
      </c>
      <c r="F331" s="5"/>
      <c r="G331" s="45">
        <v>186</v>
      </c>
      <c r="H331" s="9" t="s">
        <v>1799</v>
      </c>
      <c r="I331" s="13" t="s">
        <v>54</v>
      </c>
      <c r="J331" s="6" t="s">
        <v>40</v>
      </c>
      <c r="K331" s="24" t="s">
        <v>1802</v>
      </c>
      <c r="L331" s="13" t="s">
        <v>30</v>
      </c>
      <c r="M331" s="38"/>
      <c r="N331" s="38"/>
      <c r="O331" s="38" t="s">
        <v>56</v>
      </c>
      <c r="P331" s="38"/>
      <c r="Q331" s="37" t="str">
        <f t="shared" si="13"/>
        <v xml:space="preserve"> </v>
      </c>
      <c r="R331" s="37" t="str">
        <f t="shared" si="12"/>
        <v xml:space="preserve"> </v>
      </c>
      <c r="S331" s="11" t="s">
        <v>55</v>
      </c>
      <c r="T331" s="5" t="s">
        <v>27</v>
      </c>
      <c r="U331" s="5" t="s">
        <v>29</v>
      </c>
      <c r="V331" s="12" t="s">
        <v>901</v>
      </c>
      <c r="W331" s="40" t="s">
        <v>902</v>
      </c>
      <c r="X331" s="50" t="s">
        <v>1807</v>
      </c>
      <c r="Y331" s="40" t="s">
        <v>76</v>
      </c>
      <c r="Z331" s="50"/>
      <c r="AA331" s="40" t="s">
        <v>1808</v>
      </c>
      <c r="AB331" s="50" t="s">
        <v>28</v>
      </c>
      <c r="AC331" s="51" t="s">
        <v>1814</v>
      </c>
      <c r="AD331" s="50" t="s">
        <v>1173</v>
      </c>
      <c r="AE331" s="50"/>
      <c r="AF331" s="50"/>
    </row>
    <row r="332" spans="1:32" s="12" customFormat="1" ht="24.95" customHeight="1">
      <c r="A332" s="28">
        <v>330</v>
      </c>
      <c r="B332" s="43" t="s">
        <v>1809</v>
      </c>
      <c r="C332" s="12" t="s">
        <v>12</v>
      </c>
      <c r="D332" s="5">
        <v>60</v>
      </c>
      <c r="E332" s="5" t="s">
        <v>13</v>
      </c>
      <c r="F332" s="5"/>
      <c r="G332" s="45">
        <v>187</v>
      </c>
      <c r="H332" s="9" t="s">
        <v>1800</v>
      </c>
      <c r="I332" s="13" t="s">
        <v>54</v>
      </c>
      <c r="J332" s="6" t="s">
        <v>40</v>
      </c>
      <c r="K332" s="24" t="s">
        <v>1802</v>
      </c>
      <c r="L332" s="13" t="s">
        <v>30</v>
      </c>
      <c r="M332" s="38"/>
      <c r="N332" s="38"/>
      <c r="O332" s="38" t="s">
        <v>56</v>
      </c>
      <c r="P332" s="38"/>
      <c r="Q332" s="37" t="str">
        <f t="shared" si="13"/>
        <v xml:space="preserve"> </v>
      </c>
      <c r="R332" s="37" t="str">
        <f t="shared" si="12"/>
        <v xml:space="preserve"> </v>
      </c>
      <c r="S332" s="11" t="s">
        <v>55</v>
      </c>
      <c r="T332" s="5" t="s">
        <v>27</v>
      </c>
      <c r="U332" s="5" t="s">
        <v>29</v>
      </c>
      <c r="V332" s="12" t="s">
        <v>814</v>
      </c>
      <c r="W332" s="40" t="s">
        <v>1810</v>
      </c>
      <c r="X332" s="50" t="s">
        <v>1815</v>
      </c>
      <c r="Y332" s="40" t="s">
        <v>1811</v>
      </c>
      <c r="Z332" s="50"/>
      <c r="AA332" s="40" t="s">
        <v>989</v>
      </c>
      <c r="AB332" s="50" t="s">
        <v>78</v>
      </c>
      <c r="AC332" s="51" t="s">
        <v>71</v>
      </c>
      <c r="AD332" s="50" t="s">
        <v>1812</v>
      </c>
      <c r="AE332" s="50"/>
      <c r="AF332" s="50"/>
    </row>
    <row r="333" spans="1:32" s="12" customFormat="1" ht="24.95" customHeight="1">
      <c r="A333" s="28">
        <v>331</v>
      </c>
      <c r="B333" s="43" t="s">
        <v>1813</v>
      </c>
      <c r="C333" s="12" t="s">
        <v>12</v>
      </c>
      <c r="D333" s="5">
        <v>55</v>
      </c>
      <c r="E333" s="5" t="s">
        <v>11</v>
      </c>
      <c r="F333" s="5"/>
      <c r="G333" s="45">
        <v>188</v>
      </c>
      <c r="H333" s="9" t="s">
        <v>1801</v>
      </c>
      <c r="I333" s="13" t="s">
        <v>54</v>
      </c>
      <c r="J333" s="6" t="s">
        <v>40</v>
      </c>
      <c r="K333" s="24" t="s">
        <v>1802</v>
      </c>
      <c r="L333" s="13" t="s">
        <v>30</v>
      </c>
      <c r="M333" s="38"/>
      <c r="N333" s="38"/>
      <c r="O333" s="38" t="s">
        <v>56</v>
      </c>
      <c r="P333" s="38"/>
      <c r="Q333" s="37" t="str">
        <f t="shared" si="13"/>
        <v xml:space="preserve"> </v>
      </c>
      <c r="R333" s="37" t="str">
        <f t="shared" si="12"/>
        <v xml:space="preserve"> </v>
      </c>
      <c r="S333" s="11" t="s">
        <v>55</v>
      </c>
      <c r="T333" s="5" t="s">
        <v>27</v>
      </c>
      <c r="U333" s="5" t="s">
        <v>29</v>
      </c>
      <c r="V333" s="12" t="s">
        <v>901</v>
      </c>
      <c r="W333" s="40" t="s">
        <v>902</v>
      </c>
      <c r="X333" s="50" t="s">
        <v>1816</v>
      </c>
      <c r="Y333" s="40" t="s">
        <v>1817</v>
      </c>
      <c r="Z333" s="50"/>
      <c r="AA333" s="40" t="s">
        <v>1818</v>
      </c>
      <c r="AB333" s="50" t="s">
        <v>78</v>
      </c>
      <c r="AC333" s="51" t="s">
        <v>71</v>
      </c>
      <c r="AD333" s="50" t="s">
        <v>1595</v>
      </c>
      <c r="AE333" s="50"/>
      <c r="AF333" s="50"/>
    </row>
    <row r="334" spans="1:32" s="12" customFormat="1" ht="24.95" customHeight="1">
      <c r="A334" s="28">
        <v>332</v>
      </c>
      <c r="B334" s="43" t="s">
        <v>1819</v>
      </c>
      <c r="C334" s="12" t="s">
        <v>12</v>
      </c>
      <c r="D334" s="5">
        <v>46</v>
      </c>
      <c r="E334" s="5" t="s">
        <v>13</v>
      </c>
      <c r="F334" s="5"/>
      <c r="G334" s="45">
        <v>189</v>
      </c>
      <c r="H334" s="9" t="s">
        <v>1820</v>
      </c>
      <c r="I334" s="13" t="s">
        <v>54</v>
      </c>
      <c r="J334" s="6" t="s">
        <v>40</v>
      </c>
      <c r="K334" s="24" t="s">
        <v>1802</v>
      </c>
      <c r="L334" s="13" t="s">
        <v>30</v>
      </c>
      <c r="M334" s="38"/>
      <c r="N334" s="38"/>
      <c r="O334" s="38" t="s">
        <v>56</v>
      </c>
      <c r="P334" s="38"/>
      <c r="Q334" s="37" t="str">
        <f t="shared" si="13"/>
        <v xml:space="preserve"> </v>
      </c>
      <c r="R334" s="37" t="str">
        <f t="shared" si="12"/>
        <v xml:space="preserve"> </v>
      </c>
      <c r="S334" s="11" t="s">
        <v>55</v>
      </c>
      <c r="T334" s="5" t="s">
        <v>27</v>
      </c>
      <c r="U334" s="5" t="s">
        <v>29</v>
      </c>
      <c r="V334" s="12" t="s">
        <v>901</v>
      </c>
      <c r="W334" s="40" t="s">
        <v>902</v>
      </c>
      <c r="X334" s="50" t="s">
        <v>1821</v>
      </c>
      <c r="Y334" s="40" t="s">
        <v>76</v>
      </c>
      <c r="Z334" s="50"/>
      <c r="AA334" s="40" t="s">
        <v>74</v>
      </c>
      <c r="AB334" s="50" t="s">
        <v>78</v>
      </c>
      <c r="AC334" s="51" t="s">
        <v>1206</v>
      </c>
      <c r="AD334" s="50" t="s">
        <v>1173</v>
      </c>
      <c r="AE334" s="50"/>
      <c r="AF334" s="50"/>
    </row>
    <row r="335" spans="1:32" s="12" customFormat="1" ht="24.95" customHeight="1">
      <c r="A335" s="28">
        <v>333</v>
      </c>
      <c r="B335" s="43" t="s">
        <v>1822</v>
      </c>
      <c r="C335" s="12" t="s">
        <v>12</v>
      </c>
      <c r="D335" s="5">
        <v>61</v>
      </c>
      <c r="E335" s="5" t="s">
        <v>13</v>
      </c>
      <c r="F335" s="5"/>
      <c r="G335" s="45">
        <v>190</v>
      </c>
      <c r="H335" s="9" t="s">
        <v>1823</v>
      </c>
      <c r="I335" s="13" t="s">
        <v>54</v>
      </c>
      <c r="J335" s="6" t="s">
        <v>40</v>
      </c>
      <c r="K335" s="24" t="s">
        <v>1824</v>
      </c>
      <c r="L335" s="13" t="s">
        <v>30</v>
      </c>
      <c r="M335" s="38"/>
      <c r="N335" s="38"/>
      <c r="O335" s="38" t="s">
        <v>56</v>
      </c>
      <c r="P335" s="38"/>
      <c r="Q335" s="37" t="str">
        <f t="shared" si="13"/>
        <v xml:space="preserve"> </v>
      </c>
      <c r="R335" s="37" t="str">
        <f t="shared" si="12"/>
        <v xml:space="preserve"> </v>
      </c>
      <c r="S335" s="11" t="s">
        <v>55</v>
      </c>
      <c r="T335" s="5" t="s">
        <v>27</v>
      </c>
      <c r="U335" s="5" t="s">
        <v>29</v>
      </c>
      <c r="V335" s="12" t="s">
        <v>901</v>
      </c>
      <c r="W335" s="40" t="s">
        <v>902</v>
      </c>
      <c r="X335" s="50" t="s">
        <v>1825</v>
      </c>
      <c r="Y335" s="40" t="s">
        <v>383</v>
      </c>
      <c r="Z335" s="50"/>
      <c r="AA335" s="40" t="s">
        <v>74</v>
      </c>
      <c r="AB335" s="50" t="s">
        <v>78</v>
      </c>
      <c r="AC335" s="51" t="s">
        <v>95</v>
      </c>
      <c r="AD335" s="50" t="s">
        <v>1542</v>
      </c>
      <c r="AE335" s="50"/>
      <c r="AF335" s="50"/>
    </row>
    <row r="336" spans="1:32" s="12" customFormat="1" ht="24.95" customHeight="1">
      <c r="A336" s="28">
        <v>334</v>
      </c>
      <c r="B336" s="43" t="s">
        <v>1826</v>
      </c>
      <c r="C336" s="12" t="s">
        <v>12</v>
      </c>
      <c r="D336" s="5">
        <v>70</v>
      </c>
      <c r="E336" s="5" t="s">
        <v>13</v>
      </c>
      <c r="F336" s="5"/>
      <c r="G336" s="45">
        <v>191</v>
      </c>
      <c r="H336" s="9" t="s">
        <v>1827</v>
      </c>
      <c r="I336" s="13" t="s">
        <v>54</v>
      </c>
      <c r="J336" s="6" t="s">
        <v>40</v>
      </c>
      <c r="K336" s="24" t="s">
        <v>1824</v>
      </c>
      <c r="L336" s="13" t="s">
        <v>30</v>
      </c>
      <c r="M336" s="38"/>
      <c r="N336" s="38"/>
      <c r="O336" s="38" t="s">
        <v>56</v>
      </c>
      <c r="P336" s="38"/>
      <c r="Q336" s="37" t="str">
        <f t="shared" si="13"/>
        <v xml:space="preserve"> </v>
      </c>
      <c r="R336" s="37" t="str">
        <f t="shared" si="12"/>
        <v xml:space="preserve"> </v>
      </c>
      <c r="S336" s="11" t="s">
        <v>55</v>
      </c>
      <c r="T336" s="5" t="s">
        <v>27</v>
      </c>
      <c r="U336" s="5" t="s">
        <v>29</v>
      </c>
      <c r="V336" s="12" t="s">
        <v>901</v>
      </c>
      <c r="W336" s="40" t="s">
        <v>902</v>
      </c>
      <c r="X336" s="50" t="s">
        <v>1828</v>
      </c>
      <c r="Y336" s="40" t="s">
        <v>76</v>
      </c>
      <c r="Z336" s="50"/>
      <c r="AA336" s="40" t="s">
        <v>74</v>
      </c>
      <c r="AB336" s="50" t="s">
        <v>78</v>
      </c>
      <c r="AC336" s="51" t="s">
        <v>1461</v>
      </c>
      <c r="AD336" s="50" t="s">
        <v>1581</v>
      </c>
      <c r="AE336" s="50"/>
      <c r="AF336" s="50"/>
    </row>
    <row r="337" spans="1:32" s="12" customFormat="1" ht="24.95" customHeight="1">
      <c r="A337" s="28">
        <v>335</v>
      </c>
      <c r="B337" s="43" t="s">
        <v>1829</v>
      </c>
      <c r="C337" s="12" t="s">
        <v>12</v>
      </c>
      <c r="D337" s="5">
        <v>48</v>
      </c>
      <c r="E337" s="5" t="s">
        <v>11</v>
      </c>
      <c r="F337" s="5"/>
      <c r="G337" s="45">
        <v>192</v>
      </c>
      <c r="H337" s="9" t="s">
        <v>1830</v>
      </c>
      <c r="I337" s="13" t="s">
        <v>54</v>
      </c>
      <c r="J337" s="6" t="s">
        <v>40</v>
      </c>
      <c r="K337" s="24" t="s">
        <v>1824</v>
      </c>
      <c r="L337" s="13" t="s">
        <v>30</v>
      </c>
      <c r="M337" s="38"/>
      <c r="N337" s="38"/>
      <c r="O337" s="38" t="s">
        <v>56</v>
      </c>
      <c r="P337" s="38"/>
      <c r="Q337" s="37" t="str">
        <f t="shared" si="13"/>
        <v xml:space="preserve"> </v>
      </c>
      <c r="R337" s="37" t="str">
        <f t="shared" si="12"/>
        <v xml:space="preserve"> </v>
      </c>
      <c r="S337" s="11" t="s">
        <v>55</v>
      </c>
      <c r="T337" s="5" t="s">
        <v>27</v>
      </c>
      <c r="U337" s="5" t="s">
        <v>29</v>
      </c>
      <c r="V337" s="12" t="s">
        <v>901</v>
      </c>
      <c r="W337" s="40" t="s">
        <v>902</v>
      </c>
      <c r="X337" s="50" t="s">
        <v>1828</v>
      </c>
      <c r="Y337" s="40" t="s">
        <v>1831</v>
      </c>
      <c r="Z337" s="50"/>
      <c r="AA337" s="40" t="s">
        <v>76</v>
      </c>
      <c r="AB337" s="50" t="s">
        <v>78</v>
      </c>
      <c r="AC337" s="51" t="s">
        <v>95</v>
      </c>
      <c r="AD337" s="50" t="s">
        <v>1832</v>
      </c>
      <c r="AE337" s="50"/>
      <c r="AF337" s="50"/>
    </row>
    <row r="338" spans="1:32" s="12" customFormat="1" ht="24.95" customHeight="1">
      <c r="A338" s="28">
        <v>336</v>
      </c>
      <c r="B338" s="43" t="s">
        <v>1833</v>
      </c>
      <c r="C338" s="12" t="s">
        <v>12</v>
      </c>
      <c r="D338" s="5">
        <v>62</v>
      </c>
      <c r="E338" s="5" t="s">
        <v>11</v>
      </c>
      <c r="F338" s="5"/>
      <c r="G338" s="45">
        <v>193</v>
      </c>
      <c r="H338" s="9" t="s">
        <v>1834</v>
      </c>
      <c r="I338" s="6" t="s">
        <v>38</v>
      </c>
      <c r="J338" s="6" t="s">
        <v>40</v>
      </c>
      <c r="K338" s="24" t="s">
        <v>1835</v>
      </c>
      <c r="L338" s="13" t="s">
        <v>64</v>
      </c>
      <c r="M338" s="38"/>
      <c r="N338" s="38"/>
      <c r="O338" s="38" t="s">
        <v>56</v>
      </c>
      <c r="P338" s="38"/>
      <c r="Q338" s="37" t="str">
        <f t="shared" si="13"/>
        <v xml:space="preserve"> </v>
      </c>
      <c r="R338" s="37" t="str">
        <f t="shared" si="12"/>
        <v xml:space="preserve"> </v>
      </c>
      <c r="S338" s="11" t="s">
        <v>55</v>
      </c>
      <c r="T338" s="5" t="s">
        <v>27</v>
      </c>
      <c r="U338" s="5" t="s">
        <v>29</v>
      </c>
      <c r="V338" s="12" t="s">
        <v>901</v>
      </c>
      <c r="W338" s="40" t="s">
        <v>902</v>
      </c>
      <c r="X338" s="50" t="s">
        <v>1836</v>
      </c>
      <c r="Y338" s="40" t="s">
        <v>1837</v>
      </c>
      <c r="Z338" s="50"/>
      <c r="AA338" s="40" t="s">
        <v>76</v>
      </c>
      <c r="AB338" s="50" t="s">
        <v>78</v>
      </c>
      <c r="AC338" s="51" t="s">
        <v>95</v>
      </c>
      <c r="AD338" s="50" t="s">
        <v>1838</v>
      </c>
      <c r="AE338" s="50"/>
      <c r="AF338" s="50"/>
    </row>
    <row r="339" spans="1:32" s="12" customFormat="1" ht="24.95" customHeight="1">
      <c r="A339" s="28">
        <v>337</v>
      </c>
      <c r="B339" s="43" t="s">
        <v>1839</v>
      </c>
      <c r="C339" s="12" t="s">
        <v>12</v>
      </c>
      <c r="D339" s="5">
        <v>57</v>
      </c>
      <c r="E339" s="5" t="s">
        <v>13</v>
      </c>
      <c r="F339" s="5"/>
      <c r="G339" s="45">
        <v>194</v>
      </c>
      <c r="H339" s="9" t="s">
        <v>1840</v>
      </c>
      <c r="I339" s="13" t="s">
        <v>54</v>
      </c>
      <c r="J339" s="6" t="s">
        <v>40</v>
      </c>
      <c r="K339" s="24" t="s">
        <v>1842</v>
      </c>
      <c r="L339" s="13" t="s">
        <v>30</v>
      </c>
      <c r="M339" s="38"/>
      <c r="N339" s="38"/>
      <c r="O339" s="38" t="s">
        <v>56</v>
      </c>
      <c r="P339" s="38"/>
      <c r="Q339" s="37" t="str">
        <f t="shared" si="13"/>
        <v xml:space="preserve"> </v>
      </c>
      <c r="R339" s="37" t="str">
        <f t="shared" si="12"/>
        <v xml:space="preserve"> </v>
      </c>
      <c r="S339" s="11" t="s">
        <v>55</v>
      </c>
      <c r="T339" s="5" t="s">
        <v>27</v>
      </c>
      <c r="U339" s="5" t="s">
        <v>29</v>
      </c>
      <c r="V339" s="12" t="s">
        <v>901</v>
      </c>
      <c r="W339" s="40" t="s">
        <v>902</v>
      </c>
      <c r="X339" s="50" t="s">
        <v>1843</v>
      </c>
      <c r="Y339" s="40" t="s">
        <v>1844</v>
      </c>
      <c r="Z339" s="50"/>
      <c r="AA339" s="40" t="s">
        <v>1845</v>
      </c>
      <c r="AB339" s="50" t="s">
        <v>78</v>
      </c>
      <c r="AC339" s="51" t="s">
        <v>1846</v>
      </c>
      <c r="AD339" s="50" t="s">
        <v>1171</v>
      </c>
      <c r="AE339" s="50"/>
      <c r="AF339" s="50"/>
    </row>
    <row r="340" spans="1:32" s="12" customFormat="1" ht="24.95" customHeight="1">
      <c r="A340" s="28">
        <v>338</v>
      </c>
      <c r="B340" s="43" t="s">
        <v>1847</v>
      </c>
      <c r="C340" s="12" t="s">
        <v>12</v>
      </c>
      <c r="D340" s="5">
        <v>59</v>
      </c>
      <c r="E340" s="5" t="s">
        <v>11</v>
      </c>
      <c r="F340" s="5"/>
      <c r="G340" s="45">
        <v>195</v>
      </c>
      <c r="H340" s="9" t="s">
        <v>1841</v>
      </c>
      <c r="I340" s="6" t="s">
        <v>38</v>
      </c>
      <c r="J340" s="6" t="s">
        <v>40</v>
      </c>
      <c r="K340" s="24" t="s">
        <v>1842</v>
      </c>
      <c r="L340" s="13" t="s">
        <v>64</v>
      </c>
      <c r="M340" s="38"/>
      <c r="N340" s="38"/>
      <c r="O340" s="38" t="s">
        <v>56</v>
      </c>
      <c r="P340" s="38"/>
      <c r="Q340" s="37" t="str">
        <f t="shared" si="13"/>
        <v xml:space="preserve"> </v>
      </c>
      <c r="R340" s="37" t="str">
        <f t="shared" si="12"/>
        <v xml:space="preserve"> </v>
      </c>
      <c r="S340" s="11" t="s">
        <v>58</v>
      </c>
      <c r="T340" s="5" t="s">
        <v>27</v>
      </c>
      <c r="U340" s="5" t="s">
        <v>29</v>
      </c>
      <c r="V340" s="12" t="s">
        <v>901</v>
      </c>
      <c r="W340" s="40" t="s">
        <v>902</v>
      </c>
      <c r="X340" s="50" t="s">
        <v>1848</v>
      </c>
      <c r="Y340" s="40" t="s">
        <v>76</v>
      </c>
      <c r="Z340" s="50"/>
      <c r="AA340" s="40" t="s">
        <v>74</v>
      </c>
      <c r="AB340" s="50" t="s">
        <v>78</v>
      </c>
      <c r="AC340" s="51" t="s">
        <v>1461</v>
      </c>
      <c r="AD340" s="50" t="s">
        <v>951</v>
      </c>
      <c r="AE340" s="50"/>
      <c r="AF340" s="50"/>
    </row>
    <row r="341" spans="1:32" s="12" customFormat="1" ht="24.95" customHeight="1">
      <c r="A341" s="28">
        <v>339</v>
      </c>
      <c r="B341" s="43" t="s">
        <v>1849</v>
      </c>
      <c r="C341" s="12" t="s">
        <v>12</v>
      </c>
      <c r="D341" s="5">
        <v>74</v>
      </c>
      <c r="E341" s="5" t="s">
        <v>13</v>
      </c>
      <c r="F341" s="5"/>
      <c r="G341" s="45">
        <v>196</v>
      </c>
      <c r="H341" s="9" t="s">
        <v>1850</v>
      </c>
      <c r="I341" s="13" t="s">
        <v>54</v>
      </c>
      <c r="J341" s="6" t="s">
        <v>40</v>
      </c>
      <c r="K341" s="24" t="s">
        <v>1842</v>
      </c>
      <c r="L341" s="13" t="s">
        <v>30</v>
      </c>
      <c r="M341" s="38"/>
      <c r="N341" s="38"/>
      <c r="O341" s="38" t="s">
        <v>56</v>
      </c>
      <c r="P341" s="38"/>
      <c r="Q341" s="37" t="str">
        <f t="shared" si="13"/>
        <v xml:space="preserve"> </v>
      </c>
      <c r="R341" s="37" t="str">
        <f t="shared" si="12"/>
        <v xml:space="preserve"> </v>
      </c>
      <c r="S341" s="11" t="s">
        <v>55</v>
      </c>
      <c r="T341" s="5" t="s">
        <v>27</v>
      </c>
      <c r="U341" s="5" t="s">
        <v>29</v>
      </c>
      <c r="V341" s="12" t="s">
        <v>901</v>
      </c>
      <c r="W341" s="40" t="s">
        <v>902</v>
      </c>
      <c r="X341" s="50" t="s">
        <v>1851</v>
      </c>
      <c r="Y341" s="40" t="s">
        <v>1852</v>
      </c>
      <c r="Z341" s="50"/>
      <c r="AA341" s="40" t="s">
        <v>1853</v>
      </c>
      <c r="AB341" s="50" t="s">
        <v>78</v>
      </c>
      <c r="AC341" s="51" t="s">
        <v>71</v>
      </c>
      <c r="AD341" s="50" t="s">
        <v>951</v>
      </c>
      <c r="AE341" s="50"/>
      <c r="AF341" s="50"/>
    </row>
    <row r="342" spans="1:32" s="12" customFormat="1" ht="24.95" customHeight="1">
      <c r="A342" s="28">
        <v>340</v>
      </c>
      <c r="B342" s="43" t="s">
        <v>1854</v>
      </c>
      <c r="C342" s="12" t="s">
        <v>12</v>
      </c>
      <c r="D342" s="5">
        <v>62</v>
      </c>
      <c r="E342" s="5" t="s">
        <v>11</v>
      </c>
      <c r="F342" s="5"/>
      <c r="G342" s="45">
        <v>197</v>
      </c>
      <c r="H342" s="9" t="s">
        <v>1855</v>
      </c>
      <c r="I342" s="13" t="s">
        <v>54</v>
      </c>
      <c r="J342" s="6" t="s">
        <v>40</v>
      </c>
      <c r="K342" s="24" t="s">
        <v>1856</v>
      </c>
      <c r="L342" s="13" t="s">
        <v>30</v>
      </c>
      <c r="M342" s="38"/>
      <c r="N342" s="38"/>
      <c r="O342" s="38" t="s">
        <v>56</v>
      </c>
      <c r="P342" s="38"/>
      <c r="Q342" s="37" t="str">
        <f t="shared" si="13"/>
        <v xml:space="preserve"> </v>
      </c>
      <c r="R342" s="37" t="str">
        <f t="shared" si="12"/>
        <v xml:space="preserve"> </v>
      </c>
      <c r="S342" s="11" t="s">
        <v>55</v>
      </c>
      <c r="T342" s="5" t="s">
        <v>27</v>
      </c>
      <c r="U342" s="5" t="s">
        <v>29</v>
      </c>
      <c r="V342" s="12" t="s">
        <v>901</v>
      </c>
      <c r="W342" s="40" t="s">
        <v>902</v>
      </c>
      <c r="X342" s="50" t="s">
        <v>1859</v>
      </c>
      <c r="Y342" s="40" t="s">
        <v>1860</v>
      </c>
      <c r="Z342" s="50"/>
      <c r="AA342" s="40" t="s">
        <v>1861</v>
      </c>
      <c r="AB342" s="50" t="s">
        <v>78</v>
      </c>
      <c r="AC342" s="51" t="s">
        <v>1862</v>
      </c>
      <c r="AD342" s="50" t="s">
        <v>1173</v>
      </c>
      <c r="AE342" s="50"/>
      <c r="AF342" s="50"/>
    </row>
    <row r="343" spans="1:32" s="12" customFormat="1" ht="24.95" customHeight="1">
      <c r="A343" s="28">
        <v>341</v>
      </c>
      <c r="B343" s="43" t="s">
        <v>1857</v>
      </c>
      <c r="C343" s="12" t="s">
        <v>12</v>
      </c>
      <c r="D343" s="5">
        <v>62</v>
      </c>
      <c r="E343" s="5" t="s">
        <v>11</v>
      </c>
      <c r="F343" s="5"/>
      <c r="G343" s="45">
        <v>198</v>
      </c>
      <c r="H343" s="9" t="s">
        <v>1858</v>
      </c>
      <c r="I343" s="13" t="s">
        <v>38</v>
      </c>
      <c r="J343" s="6" t="s">
        <v>40</v>
      </c>
      <c r="K343" s="24" t="s">
        <v>1856</v>
      </c>
      <c r="L343" s="13" t="s">
        <v>64</v>
      </c>
      <c r="M343" s="38"/>
      <c r="N343" s="38"/>
      <c r="O343" s="38" t="s">
        <v>56</v>
      </c>
      <c r="P343" s="38"/>
      <c r="Q343" s="37" t="str">
        <f t="shared" si="13"/>
        <v xml:space="preserve"> </v>
      </c>
      <c r="R343" s="37" t="str">
        <f t="shared" si="12"/>
        <v xml:space="preserve"> </v>
      </c>
      <c r="S343" s="11" t="s">
        <v>55</v>
      </c>
      <c r="T343" s="5" t="s">
        <v>27</v>
      </c>
      <c r="U343" s="5" t="s">
        <v>29</v>
      </c>
      <c r="V343" s="12" t="s">
        <v>901</v>
      </c>
      <c r="W343" s="40" t="s">
        <v>902</v>
      </c>
      <c r="X343" s="50" t="s">
        <v>1870</v>
      </c>
      <c r="Y343" s="40" t="s">
        <v>1866</v>
      </c>
      <c r="Z343" s="50"/>
      <c r="AA343" s="40" t="s">
        <v>1867</v>
      </c>
      <c r="AB343" s="50" t="s">
        <v>78</v>
      </c>
      <c r="AC343" s="51" t="s">
        <v>71</v>
      </c>
      <c r="AD343" s="50" t="s">
        <v>1868</v>
      </c>
      <c r="AE343" s="50"/>
      <c r="AF343" s="50"/>
    </row>
    <row r="344" spans="1:32" s="12" customFormat="1" ht="24.95" customHeight="1">
      <c r="A344" s="28">
        <v>342</v>
      </c>
      <c r="B344" s="43" t="s">
        <v>1869</v>
      </c>
      <c r="C344" s="12" t="s">
        <v>12</v>
      </c>
      <c r="D344" s="5">
        <v>57</v>
      </c>
      <c r="E344" s="5" t="s">
        <v>13</v>
      </c>
      <c r="F344" s="5"/>
      <c r="G344" s="45">
        <v>199</v>
      </c>
      <c r="H344" s="9" t="s">
        <v>1863</v>
      </c>
      <c r="I344" s="6" t="s">
        <v>38</v>
      </c>
      <c r="J344" s="6" t="s">
        <v>40</v>
      </c>
      <c r="K344" s="24" t="s">
        <v>1856</v>
      </c>
      <c r="L344" s="13" t="s">
        <v>64</v>
      </c>
      <c r="M344" s="38"/>
      <c r="N344" s="38"/>
      <c r="O344" s="38" t="s">
        <v>56</v>
      </c>
      <c r="P344" s="38"/>
      <c r="Q344" s="37" t="str">
        <f t="shared" si="13"/>
        <v xml:space="preserve"> </v>
      </c>
      <c r="R344" s="37" t="str">
        <f t="shared" si="12"/>
        <v xml:space="preserve"> </v>
      </c>
      <c r="S344" s="11" t="s">
        <v>55</v>
      </c>
      <c r="T344" s="5" t="s">
        <v>27</v>
      </c>
      <c r="U344" s="5" t="s">
        <v>29</v>
      </c>
      <c r="V344" s="12" t="s">
        <v>901</v>
      </c>
      <c r="W344" s="40" t="s">
        <v>902</v>
      </c>
      <c r="X344" s="50" t="s">
        <v>1871</v>
      </c>
      <c r="Y344" s="40" t="s">
        <v>1872</v>
      </c>
      <c r="Z344" s="50"/>
      <c r="AA344" s="40" t="s">
        <v>1569</v>
      </c>
      <c r="AB344" s="50" t="s">
        <v>78</v>
      </c>
      <c r="AC344" s="51" t="s">
        <v>95</v>
      </c>
      <c r="AD344" s="50" t="s">
        <v>1581</v>
      </c>
      <c r="AE344" s="50"/>
      <c r="AF344" s="50"/>
    </row>
    <row r="345" spans="1:32" s="12" customFormat="1" ht="24.95" customHeight="1">
      <c r="A345" s="28">
        <v>343</v>
      </c>
      <c r="B345" s="43" t="s">
        <v>1873</v>
      </c>
      <c r="C345" s="12" t="s">
        <v>12</v>
      </c>
      <c r="D345" s="5">
        <v>80</v>
      </c>
      <c r="E345" s="5" t="s">
        <v>13</v>
      </c>
      <c r="F345" s="5"/>
      <c r="G345" s="45">
        <v>200</v>
      </c>
      <c r="H345" s="9" t="s">
        <v>1864</v>
      </c>
      <c r="I345" s="13" t="s">
        <v>54</v>
      </c>
      <c r="J345" s="6" t="s">
        <v>40</v>
      </c>
      <c r="K345" s="24" t="s">
        <v>1856</v>
      </c>
      <c r="L345" s="13" t="s">
        <v>30</v>
      </c>
      <c r="M345" s="38"/>
      <c r="N345" s="38"/>
      <c r="O345" s="38" t="s">
        <v>56</v>
      </c>
      <c r="P345" s="38"/>
      <c r="Q345" s="37" t="str">
        <f t="shared" si="13"/>
        <v xml:space="preserve"> </v>
      </c>
      <c r="R345" s="37" t="str">
        <f t="shared" si="12"/>
        <v xml:space="preserve"> </v>
      </c>
      <c r="S345" s="11" t="s">
        <v>55</v>
      </c>
      <c r="T345" s="5" t="s">
        <v>27</v>
      </c>
      <c r="U345" s="5" t="s">
        <v>29</v>
      </c>
      <c r="V345" s="12" t="s">
        <v>901</v>
      </c>
      <c r="W345" s="40" t="s">
        <v>902</v>
      </c>
      <c r="X345" s="50" t="s">
        <v>1875</v>
      </c>
      <c r="Y345" s="40" t="s">
        <v>1876</v>
      </c>
      <c r="Z345" s="50"/>
      <c r="AA345" s="40" t="s">
        <v>1877</v>
      </c>
      <c r="AB345" s="50" t="s">
        <v>78</v>
      </c>
      <c r="AC345" s="51" t="s">
        <v>71</v>
      </c>
      <c r="AD345" s="50" t="s">
        <v>1878</v>
      </c>
      <c r="AE345" s="50"/>
      <c r="AF345" s="50"/>
    </row>
    <row r="346" spans="1:32" s="12" customFormat="1" ht="24.95" customHeight="1">
      <c r="A346" s="28">
        <v>344</v>
      </c>
      <c r="B346" s="43" t="s">
        <v>1874</v>
      </c>
      <c r="C346" s="12" t="s">
        <v>12</v>
      </c>
      <c r="D346" s="5">
        <v>51</v>
      </c>
      <c r="E346" s="5" t="s">
        <v>13</v>
      </c>
      <c r="F346" s="5"/>
      <c r="G346" s="45">
        <v>201</v>
      </c>
      <c r="H346" s="9" t="s">
        <v>1865</v>
      </c>
      <c r="I346" s="13" t="s">
        <v>54</v>
      </c>
      <c r="J346" s="6" t="s">
        <v>40</v>
      </c>
      <c r="K346" s="24" t="s">
        <v>1856</v>
      </c>
      <c r="L346" s="13" t="s">
        <v>30</v>
      </c>
      <c r="M346" s="38"/>
      <c r="N346" s="38"/>
      <c r="O346" s="38" t="s">
        <v>56</v>
      </c>
      <c r="P346" s="38"/>
      <c r="Q346" s="37" t="str">
        <f t="shared" si="13"/>
        <v xml:space="preserve"> </v>
      </c>
      <c r="R346" s="37" t="str">
        <f t="shared" si="12"/>
        <v xml:space="preserve"> </v>
      </c>
      <c r="S346" s="11" t="s">
        <v>55</v>
      </c>
      <c r="T346" s="5" t="s">
        <v>27</v>
      </c>
      <c r="U346" s="5" t="s">
        <v>29</v>
      </c>
      <c r="V346" s="12" t="s">
        <v>901</v>
      </c>
      <c r="W346" s="40" t="s">
        <v>902</v>
      </c>
      <c r="X346" s="50" t="s">
        <v>1879</v>
      </c>
      <c r="Y346" s="40" t="s">
        <v>1880</v>
      </c>
      <c r="Z346" s="50"/>
      <c r="AA346" s="40" t="s">
        <v>1881</v>
      </c>
      <c r="AB346" s="50" t="s">
        <v>78</v>
      </c>
      <c r="AC346" s="51" t="s">
        <v>71</v>
      </c>
      <c r="AD346" s="50" t="s">
        <v>427</v>
      </c>
      <c r="AE346" s="50"/>
      <c r="AF346" s="50"/>
    </row>
    <row r="347" spans="1:32" s="12" customFormat="1" ht="24.95" customHeight="1">
      <c r="A347" s="28">
        <v>345</v>
      </c>
      <c r="B347" s="43" t="s">
        <v>1882</v>
      </c>
      <c r="C347" s="12" t="s">
        <v>12</v>
      </c>
      <c r="D347" s="5">
        <v>60</v>
      </c>
      <c r="E347" s="5" t="s">
        <v>13</v>
      </c>
      <c r="F347" s="5"/>
      <c r="G347" s="45">
        <v>202</v>
      </c>
      <c r="H347" s="9" t="s">
        <v>1883</v>
      </c>
      <c r="I347" s="13" t="s">
        <v>54</v>
      </c>
      <c r="J347" s="6" t="s">
        <v>40</v>
      </c>
      <c r="K347" s="24" t="s">
        <v>1884</v>
      </c>
      <c r="L347" s="13" t="s">
        <v>30</v>
      </c>
      <c r="M347" s="38"/>
      <c r="N347" s="38"/>
      <c r="O347" s="38" t="s">
        <v>56</v>
      </c>
      <c r="P347" s="38"/>
      <c r="Q347" s="37" t="str">
        <f t="shared" si="13"/>
        <v xml:space="preserve"> </v>
      </c>
      <c r="R347" s="37" t="str">
        <f t="shared" si="12"/>
        <v xml:space="preserve"> </v>
      </c>
      <c r="S347" s="11" t="s">
        <v>55</v>
      </c>
      <c r="T347" s="5" t="s">
        <v>27</v>
      </c>
      <c r="U347" s="5" t="s">
        <v>29</v>
      </c>
      <c r="V347" s="12" t="s">
        <v>901</v>
      </c>
      <c r="W347" s="40" t="s">
        <v>902</v>
      </c>
      <c r="X347" s="50" t="s">
        <v>311</v>
      </c>
      <c r="Y347" s="40" t="s">
        <v>94</v>
      </c>
      <c r="Z347" s="50"/>
      <c r="AA347" s="40" t="s">
        <v>76</v>
      </c>
      <c r="AB347" s="50" t="s">
        <v>78</v>
      </c>
      <c r="AC347" s="51" t="s">
        <v>827</v>
      </c>
      <c r="AD347" s="50" t="s">
        <v>1173</v>
      </c>
      <c r="AE347" s="50"/>
      <c r="AF347" s="50"/>
    </row>
    <row r="348" spans="1:32" s="12" customFormat="1" ht="24.95" customHeight="1">
      <c r="A348" s="28">
        <v>346</v>
      </c>
      <c r="B348" s="43" t="s">
        <v>1885</v>
      </c>
      <c r="C348" s="12" t="s">
        <v>12</v>
      </c>
      <c r="D348" s="5">
        <v>57</v>
      </c>
      <c r="E348" s="5" t="s">
        <v>13</v>
      </c>
      <c r="F348" s="5"/>
      <c r="G348" s="45">
        <v>203</v>
      </c>
      <c r="H348" s="9" t="s">
        <v>1886</v>
      </c>
      <c r="I348" s="13" t="s">
        <v>38</v>
      </c>
      <c r="J348" s="6" t="s">
        <v>40</v>
      </c>
      <c r="K348" s="24" t="s">
        <v>1884</v>
      </c>
      <c r="L348" s="13" t="s">
        <v>64</v>
      </c>
      <c r="M348" s="38"/>
      <c r="N348" s="38"/>
      <c r="O348" s="38" t="s">
        <v>56</v>
      </c>
      <c r="P348" s="38"/>
      <c r="Q348" s="37" t="str">
        <f t="shared" si="13"/>
        <v xml:space="preserve"> </v>
      </c>
      <c r="R348" s="37" t="str">
        <f t="shared" si="12"/>
        <v xml:space="preserve"> </v>
      </c>
      <c r="S348" s="11" t="s">
        <v>55</v>
      </c>
      <c r="T348" s="5" t="s">
        <v>27</v>
      </c>
      <c r="U348" s="5" t="s">
        <v>29</v>
      </c>
      <c r="V348" s="12" t="s">
        <v>901</v>
      </c>
      <c r="W348" s="40" t="s">
        <v>957</v>
      </c>
      <c r="X348" s="50" t="s">
        <v>1851</v>
      </c>
      <c r="Y348" s="40" t="s">
        <v>1887</v>
      </c>
      <c r="Z348" s="50" t="s">
        <v>1796</v>
      </c>
      <c r="AA348" s="40" t="s">
        <v>1888</v>
      </c>
      <c r="AB348" s="50" t="s">
        <v>78</v>
      </c>
      <c r="AC348" s="51" t="s">
        <v>71</v>
      </c>
      <c r="AD348" s="50" t="s">
        <v>427</v>
      </c>
      <c r="AE348" s="50"/>
      <c r="AF348" s="50"/>
    </row>
    <row r="349" spans="1:32" s="12" customFormat="1" ht="24.95" customHeight="1">
      <c r="A349" s="28">
        <v>347</v>
      </c>
      <c r="B349" s="43" t="s">
        <v>1889</v>
      </c>
      <c r="C349" s="12" t="s">
        <v>12</v>
      </c>
      <c r="D349" s="5">
        <v>56</v>
      </c>
      <c r="E349" s="5" t="s">
        <v>13</v>
      </c>
      <c r="F349" s="5"/>
      <c r="G349" s="45">
        <v>204</v>
      </c>
      <c r="H349" s="9" t="s">
        <v>1890</v>
      </c>
      <c r="I349" s="6" t="s">
        <v>38</v>
      </c>
      <c r="J349" s="6" t="s">
        <v>40</v>
      </c>
      <c r="K349" s="24" t="s">
        <v>1884</v>
      </c>
      <c r="L349" s="13" t="s">
        <v>64</v>
      </c>
      <c r="M349" s="38"/>
      <c r="N349" s="38"/>
      <c r="O349" s="38" t="s">
        <v>56</v>
      </c>
      <c r="P349" s="38"/>
      <c r="Q349" s="37" t="str">
        <f t="shared" si="13"/>
        <v xml:space="preserve"> </v>
      </c>
      <c r="R349" s="37" t="str">
        <f t="shared" si="12"/>
        <v xml:space="preserve"> </v>
      </c>
      <c r="S349" s="11" t="s">
        <v>55</v>
      </c>
      <c r="T349" s="5" t="s">
        <v>27</v>
      </c>
      <c r="U349" s="5" t="s">
        <v>29</v>
      </c>
      <c r="V349" s="12" t="s">
        <v>82</v>
      </c>
      <c r="W349" s="40" t="s">
        <v>957</v>
      </c>
      <c r="X349" s="50" t="s">
        <v>1893</v>
      </c>
      <c r="Y349" s="40" t="s">
        <v>76</v>
      </c>
      <c r="Z349" s="50" t="s">
        <v>960</v>
      </c>
      <c r="AA349" s="40" t="s">
        <v>94</v>
      </c>
      <c r="AB349" s="50" t="s">
        <v>78</v>
      </c>
      <c r="AC349" s="51" t="s">
        <v>1206</v>
      </c>
      <c r="AD349" s="50" t="s">
        <v>1171</v>
      </c>
      <c r="AE349" s="50"/>
      <c r="AF349" s="50"/>
    </row>
    <row r="350" spans="1:32" s="12" customFormat="1" ht="24.95" customHeight="1">
      <c r="A350" s="28">
        <v>348</v>
      </c>
      <c r="B350" s="43" t="s">
        <v>1894</v>
      </c>
      <c r="C350" s="12" t="s">
        <v>12</v>
      </c>
      <c r="D350" s="5">
        <v>55</v>
      </c>
      <c r="E350" s="5" t="s">
        <v>13</v>
      </c>
      <c r="F350" s="5"/>
      <c r="G350" s="45">
        <v>205</v>
      </c>
      <c r="H350" s="9" t="s">
        <v>1891</v>
      </c>
      <c r="I350" s="6" t="s">
        <v>38</v>
      </c>
      <c r="J350" s="6" t="s">
        <v>40</v>
      </c>
      <c r="K350" s="24" t="s">
        <v>1884</v>
      </c>
      <c r="L350" s="13" t="s">
        <v>64</v>
      </c>
      <c r="M350" s="38"/>
      <c r="N350" s="38"/>
      <c r="O350" s="38" t="s">
        <v>56</v>
      </c>
      <c r="P350" s="38"/>
      <c r="Q350" s="37" t="str">
        <f t="shared" si="13"/>
        <v xml:space="preserve"> </v>
      </c>
      <c r="R350" s="37" t="str">
        <f t="shared" si="12"/>
        <v xml:space="preserve"> </v>
      </c>
      <c r="S350" s="11" t="s">
        <v>55</v>
      </c>
      <c r="T350" s="5" t="s">
        <v>27</v>
      </c>
      <c r="U350" s="5" t="s">
        <v>29</v>
      </c>
      <c r="V350" s="12" t="s">
        <v>901</v>
      </c>
      <c r="W350" s="40" t="s">
        <v>902</v>
      </c>
      <c r="X350" s="50" t="s">
        <v>1895</v>
      </c>
      <c r="Y350" s="40" t="s">
        <v>383</v>
      </c>
      <c r="Z350" s="50"/>
      <c r="AA350" s="40" t="s">
        <v>1896</v>
      </c>
      <c r="AB350" s="50" t="s">
        <v>78</v>
      </c>
      <c r="AC350" s="51" t="s">
        <v>71</v>
      </c>
      <c r="AD350" s="50" t="s">
        <v>1897</v>
      </c>
      <c r="AE350" s="50"/>
      <c r="AF350" s="50"/>
    </row>
    <row r="351" spans="1:32" s="12" customFormat="1" ht="24.95" customHeight="1">
      <c r="A351" s="28">
        <v>349</v>
      </c>
      <c r="B351" s="43" t="s">
        <v>1898</v>
      </c>
      <c r="C351" s="12" t="s">
        <v>12</v>
      </c>
      <c r="D351" s="5">
        <v>54</v>
      </c>
      <c r="E351" s="5" t="s">
        <v>11</v>
      </c>
      <c r="F351" s="5"/>
      <c r="G351" s="45">
        <v>206</v>
      </c>
      <c r="H351" s="9" t="s">
        <v>1892</v>
      </c>
      <c r="I351" s="6" t="s">
        <v>38</v>
      </c>
      <c r="J351" s="6" t="s">
        <v>40</v>
      </c>
      <c r="K351" s="24" t="s">
        <v>1899</v>
      </c>
      <c r="L351" s="13" t="s">
        <v>64</v>
      </c>
      <c r="M351" s="38"/>
      <c r="N351" s="38"/>
      <c r="O351" s="38" t="s">
        <v>56</v>
      </c>
      <c r="P351" s="38"/>
      <c r="Q351" s="37" t="str">
        <f t="shared" si="13"/>
        <v xml:space="preserve"> </v>
      </c>
      <c r="R351" s="37" t="str">
        <f t="shared" si="12"/>
        <v xml:space="preserve"> </v>
      </c>
      <c r="S351" s="11" t="s">
        <v>55</v>
      </c>
      <c r="T351" s="5" t="s">
        <v>27</v>
      </c>
      <c r="U351" s="5" t="s">
        <v>29</v>
      </c>
      <c r="V351" s="12" t="s">
        <v>901</v>
      </c>
      <c r="W351" s="40" t="s">
        <v>902</v>
      </c>
      <c r="X351" s="50" t="s">
        <v>1901</v>
      </c>
      <c r="Y351" s="40" t="s">
        <v>1902</v>
      </c>
      <c r="Z351" s="50"/>
      <c r="AA351" s="40" t="s">
        <v>1903</v>
      </c>
      <c r="AB351" s="50" t="s">
        <v>78</v>
      </c>
      <c r="AC351" s="51" t="s">
        <v>71</v>
      </c>
      <c r="AD351" s="50" t="s">
        <v>1904</v>
      </c>
      <c r="AE351" s="50"/>
      <c r="AF351" s="50"/>
    </row>
    <row r="352" spans="1:32" s="12" customFormat="1" ht="24.95" customHeight="1">
      <c r="A352" s="28">
        <v>350</v>
      </c>
      <c r="B352" s="43" t="s">
        <v>1905</v>
      </c>
      <c r="C352" s="12" t="s">
        <v>12</v>
      </c>
      <c r="D352" s="5">
        <v>54</v>
      </c>
      <c r="E352" s="5" t="s">
        <v>11</v>
      </c>
      <c r="F352" s="5"/>
      <c r="G352" s="45">
        <v>207</v>
      </c>
      <c r="H352" s="9" t="s">
        <v>1900</v>
      </c>
      <c r="I352" s="13" t="s">
        <v>54</v>
      </c>
      <c r="J352" s="6" t="s">
        <v>40</v>
      </c>
      <c r="K352" s="24" t="s">
        <v>1899</v>
      </c>
      <c r="L352" s="13" t="s">
        <v>30</v>
      </c>
      <c r="M352" s="38"/>
      <c r="N352" s="38"/>
      <c r="O352" s="38" t="s">
        <v>56</v>
      </c>
      <c r="P352" s="38"/>
      <c r="Q352" s="37" t="str">
        <f t="shared" si="13"/>
        <v xml:space="preserve"> </v>
      </c>
      <c r="R352" s="37" t="str">
        <f t="shared" si="12"/>
        <v xml:space="preserve"> </v>
      </c>
      <c r="S352" s="11" t="s">
        <v>55</v>
      </c>
      <c r="T352" s="5" t="s">
        <v>27</v>
      </c>
      <c r="U352" s="5" t="s">
        <v>29</v>
      </c>
      <c r="V352" s="12" t="s">
        <v>901</v>
      </c>
      <c r="W352" s="40" t="s">
        <v>902</v>
      </c>
      <c r="X352" s="50" t="s">
        <v>1848</v>
      </c>
      <c r="Y352" s="40" t="s">
        <v>1910</v>
      </c>
      <c r="Z352" s="50"/>
      <c r="AA352" s="40" t="s">
        <v>1911</v>
      </c>
      <c r="AB352" s="50" t="s">
        <v>78</v>
      </c>
      <c r="AC352" s="51" t="s">
        <v>71</v>
      </c>
      <c r="AD352" s="50" t="s">
        <v>427</v>
      </c>
      <c r="AE352" s="50"/>
      <c r="AF352" s="50"/>
    </row>
    <row r="353" spans="1:32" s="12" customFormat="1" ht="24.95" customHeight="1">
      <c r="A353" s="28">
        <v>351</v>
      </c>
      <c r="B353" s="43" t="s">
        <v>1909</v>
      </c>
      <c r="C353" s="12" t="s">
        <v>12</v>
      </c>
      <c r="D353" s="5">
        <v>50</v>
      </c>
      <c r="E353" s="5" t="s">
        <v>13</v>
      </c>
      <c r="F353" s="5"/>
      <c r="G353" s="45">
        <v>208</v>
      </c>
      <c r="H353" s="9" t="s">
        <v>1906</v>
      </c>
      <c r="I353" s="13" t="s">
        <v>54</v>
      </c>
      <c r="J353" s="6" t="s">
        <v>40</v>
      </c>
      <c r="K353" s="24" t="s">
        <v>1899</v>
      </c>
      <c r="L353" s="13" t="s">
        <v>30</v>
      </c>
      <c r="M353" s="38"/>
      <c r="N353" s="38"/>
      <c r="O353" s="38" t="s">
        <v>56</v>
      </c>
      <c r="P353" s="38"/>
      <c r="Q353" s="37" t="str">
        <f t="shared" si="13"/>
        <v xml:space="preserve"> </v>
      </c>
      <c r="R353" s="37" t="str">
        <f t="shared" si="12"/>
        <v xml:space="preserve"> </v>
      </c>
      <c r="S353" s="11" t="s">
        <v>55</v>
      </c>
      <c r="T353" s="5" t="s">
        <v>27</v>
      </c>
      <c r="U353" s="5" t="s">
        <v>29</v>
      </c>
      <c r="V353" s="12" t="s">
        <v>901</v>
      </c>
      <c r="W353" s="40" t="s">
        <v>957</v>
      </c>
      <c r="X353" s="50" t="s">
        <v>808</v>
      </c>
      <c r="Y353" s="40" t="s">
        <v>1912</v>
      </c>
      <c r="Z353" s="50" t="s">
        <v>1796</v>
      </c>
      <c r="AA353" s="40" t="s">
        <v>1913</v>
      </c>
      <c r="AB353" s="50" t="s">
        <v>78</v>
      </c>
      <c r="AC353" s="51" t="s">
        <v>95</v>
      </c>
      <c r="AD353" s="50" t="s">
        <v>1914</v>
      </c>
      <c r="AE353" s="50"/>
      <c r="AF353" s="50"/>
    </row>
    <row r="354" spans="1:32" s="12" customFormat="1" ht="24.95" customHeight="1">
      <c r="A354" s="28">
        <v>352</v>
      </c>
      <c r="B354" s="43" t="s">
        <v>1915</v>
      </c>
      <c r="C354" s="12" t="s">
        <v>12</v>
      </c>
      <c r="D354" s="5">
        <v>80</v>
      </c>
      <c r="E354" s="5" t="s">
        <v>11</v>
      </c>
      <c r="F354" s="5"/>
      <c r="G354" s="45">
        <v>209</v>
      </c>
      <c r="H354" s="9" t="s">
        <v>1907</v>
      </c>
      <c r="I354" s="6" t="s">
        <v>38</v>
      </c>
      <c r="J354" s="6" t="s">
        <v>40</v>
      </c>
      <c r="K354" s="24" t="s">
        <v>1899</v>
      </c>
      <c r="L354" s="13" t="s">
        <v>64</v>
      </c>
      <c r="M354" s="38"/>
      <c r="N354" s="38"/>
      <c r="O354" s="38" t="s">
        <v>56</v>
      </c>
      <c r="P354" s="38"/>
      <c r="Q354" s="37" t="str">
        <f t="shared" si="13"/>
        <v xml:space="preserve"> </v>
      </c>
      <c r="R354" s="37" t="str">
        <f t="shared" si="12"/>
        <v xml:space="preserve"> </v>
      </c>
      <c r="S354" s="11" t="s">
        <v>55</v>
      </c>
      <c r="T354" s="5" t="s">
        <v>27</v>
      </c>
      <c r="U354" s="5" t="s">
        <v>29</v>
      </c>
      <c r="V354" s="12" t="s">
        <v>901</v>
      </c>
      <c r="W354" s="40" t="s">
        <v>902</v>
      </c>
      <c r="X354" s="50" t="s">
        <v>1917</v>
      </c>
      <c r="Y354" s="40" t="s">
        <v>1918</v>
      </c>
      <c r="Z354" s="50"/>
      <c r="AA354" s="40" t="s">
        <v>331</v>
      </c>
      <c r="AB354" s="50" t="s">
        <v>78</v>
      </c>
      <c r="AC354" s="51" t="s">
        <v>71</v>
      </c>
      <c r="AD354" s="50" t="s">
        <v>427</v>
      </c>
      <c r="AE354" s="50"/>
      <c r="AF354" s="50"/>
    </row>
    <row r="355" spans="1:32" s="12" customFormat="1" ht="24.95" customHeight="1">
      <c r="A355" s="28">
        <v>353</v>
      </c>
      <c r="B355" s="43" t="s">
        <v>1916</v>
      </c>
      <c r="C355" s="12" t="s">
        <v>12</v>
      </c>
      <c r="D355" s="5">
        <v>59</v>
      </c>
      <c r="E355" s="5" t="s">
        <v>11</v>
      </c>
      <c r="F355" s="5"/>
      <c r="G355" s="45">
        <v>210</v>
      </c>
      <c r="H355" s="9" t="s">
        <v>1908</v>
      </c>
      <c r="I355" s="6" t="s">
        <v>38</v>
      </c>
      <c r="J355" s="6" t="s">
        <v>40</v>
      </c>
      <c r="K355" s="24" t="s">
        <v>1899</v>
      </c>
      <c r="L355" s="13" t="s">
        <v>64</v>
      </c>
      <c r="M355" s="38"/>
      <c r="N355" s="38"/>
      <c r="O355" s="38" t="s">
        <v>56</v>
      </c>
      <c r="P355" s="38"/>
      <c r="Q355" s="37" t="str">
        <f t="shared" si="13"/>
        <v xml:space="preserve"> </v>
      </c>
      <c r="R355" s="37" t="str">
        <f t="shared" si="12"/>
        <v xml:space="preserve"> </v>
      </c>
      <c r="S355" s="11" t="s">
        <v>55</v>
      </c>
      <c r="T355" s="5" t="s">
        <v>27</v>
      </c>
      <c r="U355" s="5" t="s">
        <v>29</v>
      </c>
      <c r="V355" s="12" t="s">
        <v>901</v>
      </c>
      <c r="W355" s="40" t="s">
        <v>902</v>
      </c>
      <c r="X355" s="50" t="s">
        <v>1919</v>
      </c>
      <c r="Y355" s="40" t="s">
        <v>1920</v>
      </c>
      <c r="Z355" s="50"/>
      <c r="AA355" s="40" t="s">
        <v>1922</v>
      </c>
      <c r="AB355" s="50" t="s">
        <v>78</v>
      </c>
      <c r="AC355" s="51" t="s">
        <v>71</v>
      </c>
      <c r="AD355" s="50" t="s">
        <v>1921</v>
      </c>
      <c r="AE355" s="50"/>
      <c r="AF355" s="50"/>
    </row>
    <row r="356" spans="1:32" s="12" customFormat="1" ht="24.95" customHeight="1">
      <c r="A356" s="28">
        <v>354</v>
      </c>
      <c r="B356" s="43" t="s">
        <v>1923</v>
      </c>
      <c r="C356" s="12" t="s">
        <v>12</v>
      </c>
      <c r="D356" s="5">
        <v>42</v>
      </c>
      <c r="E356" s="5" t="s">
        <v>11</v>
      </c>
      <c r="F356" s="5"/>
      <c r="G356" s="45">
        <v>211</v>
      </c>
      <c r="H356" s="9" t="s">
        <v>1924</v>
      </c>
      <c r="I356" s="6" t="s">
        <v>38</v>
      </c>
      <c r="J356" s="6" t="s">
        <v>40</v>
      </c>
      <c r="K356" s="24" t="s">
        <v>1925</v>
      </c>
      <c r="L356" s="13" t="s">
        <v>64</v>
      </c>
      <c r="M356" s="38"/>
      <c r="N356" s="38"/>
      <c r="O356" s="38" t="s">
        <v>56</v>
      </c>
      <c r="P356" s="38"/>
      <c r="Q356" s="37" t="str">
        <f t="shared" si="13"/>
        <v xml:space="preserve"> </v>
      </c>
      <c r="R356" s="37" t="str">
        <f t="shared" si="12"/>
        <v xml:space="preserve"> </v>
      </c>
      <c r="S356" s="11" t="s">
        <v>55</v>
      </c>
      <c r="T356" s="5" t="s">
        <v>27</v>
      </c>
      <c r="U356" s="5" t="s">
        <v>29</v>
      </c>
      <c r="V356" s="12" t="s">
        <v>901</v>
      </c>
      <c r="W356" s="40" t="s">
        <v>902</v>
      </c>
      <c r="X356" s="50" t="s">
        <v>1901</v>
      </c>
      <c r="Y356" s="40" t="s">
        <v>1928</v>
      </c>
      <c r="Z356" s="50"/>
      <c r="AA356" s="40" t="s">
        <v>522</v>
      </c>
      <c r="AB356" s="50" t="s">
        <v>78</v>
      </c>
      <c r="AC356" s="51" t="s">
        <v>71</v>
      </c>
      <c r="AD356" s="50" t="s">
        <v>1921</v>
      </c>
      <c r="AE356" s="50"/>
      <c r="AF356" s="50"/>
    </row>
    <row r="357" spans="1:32" s="12" customFormat="1" ht="24.95" customHeight="1">
      <c r="A357" s="28">
        <v>355</v>
      </c>
      <c r="B357" s="43" t="s">
        <v>1528</v>
      </c>
      <c r="C357" s="12" t="s">
        <v>12</v>
      </c>
      <c r="D357" s="5">
        <v>76</v>
      </c>
      <c r="E357" s="5" t="s">
        <v>13</v>
      </c>
      <c r="F357" s="5"/>
      <c r="G357" s="45">
        <v>212</v>
      </c>
      <c r="H357" s="9" t="s">
        <v>1926</v>
      </c>
      <c r="I357" s="13" t="s">
        <v>54</v>
      </c>
      <c r="J357" s="6" t="s">
        <v>40</v>
      </c>
      <c r="K357" s="24" t="s">
        <v>1925</v>
      </c>
      <c r="L357" s="13" t="s">
        <v>30</v>
      </c>
      <c r="M357" s="38"/>
      <c r="N357" s="38"/>
      <c r="O357" s="38" t="s">
        <v>56</v>
      </c>
      <c r="P357" s="38"/>
      <c r="Q357" s="37" t="str">
        <f t="shared" si="13"/>
        <v xml:space="preserve"> </v>
      </c>
      <c r="R357" s="37" t="str">
        <f t="shared" si="12"/>
        <v xml:space="preserve"> </v>
      </c>
      <c r="S357" s="11" t="s">
        <v>55</v>
      </c>
      <c r="T357" s="5" t="s">
        <v>27</v>
      </c>
      <c r="U357" s="5" t="s">
        <v>29</v>
      </c>
      <c r="V357" s="12" t="s">
        <v>901</v>
      </c>
      <c r="W357" s="40" t="s">
        <v>902</v>
      </c>
      <c r="X357" s="50" t="s">
        <v>1532</v>
      </c>
      <c r="Y357" s="40" t="s">
        <v>1533</v>
      </c>
      <c r="Z357" s="50"/>
      <c r="AA357" s="40" t="s">
        <v>331</v>
      </c>
      <c r="AB357" s="50" t="s">
        <v>28</v>
      </c>
      <c r="AC357" s="51" t="s">
        <v>71</v>
      </c>
      <c r="AD357" s="50" t="s">
        <v>427</v>
      </c>
      <c r="AE357" s="50"/>
      <c r="AF357" s="50"/>
    </row>
    <row r="358" spans="1:32" s="12" customFormat="1" ht="24.95" customHeight="1">
      <c r="A358" s="28">
        <v>356</v>
      </c>
      <c r="B358" s="43" t="s">
        <v>1929</v>
      </c>
      <c r="C358" s="12" t="s">
        <v>12</v>
      </c>
      <c r="D358" s="5">
        <v>47</v>
      </c>
      <c r="E358" s="5" t="s">
        <v>11</v>
      </c>
      <c r="F358" s="5"/>
      <c r="G358" s="45">
        <v>213</v>
      </c>
      <c r="H358" s="9" t="s">
        <v>1927</v>
      </c>
      <c r="I358" s="13" t="s">
        <v>38</v>
      </c>
      <c r="J358" s="6" t="s">
        <v>40</v>
      </c>
      <c r="K358" s="24" t="s">
        <v>1925</v>
      </c>
      <c r="L358" s="13" t="s">
        <v>64</v>
      </c>
      <c r="M358" s="38"/>
      <c r="N358" s="38"/>
      <c r="O358" s="38" t="s">
        <v>56</v>
      </c>
      <c r="P358" s="38"/>
      <c r="Q358" s="37" t="str">
        <f t="shared" si="13"/>
        <v xml:space="preserve"> </v>
      </c>
      <c r="R358" s="37" t="str">
        <f t="shared" si="12"/>
        <v xml:space="preserve"> </v>
      </c>
      <c r="S358" s="11" t="s">
        <v>55</v>
      </c>
      <c r="T358" s="5" t="s">
        <v>27</v>
      </c>
      <c r="U358" s="5" t="s">
        <v>29</v>
      </c>
      <c r="V358" s="12" t="s">
        <v>901</v>
      </c>
      <c r="W358" s="40" t="s">
        <v>902</v>
      </c>
      <c r="X358" s="50" t="s">
        <v>1871</v>
      </c>
      <c r="Y358" s="40" t="s">
        <v>1930</v>
      </c>
      <c r="Z358" s="50"/>
      <c r="AA358" s="40" t="s">
        <v>1931</v>
      </c>
      <c r="AB358" s="50" t="s">
        <v>78</v>
      </c>
      <c r="AC358" s="51" t="s">
        <v>1237</v>
      </c>
      <c r="AD358" s="50" t="s">
        <v>1932</v>
      </c>
      <c r="AE358" s="50"/>
      <c r="AF358" s="50"/>
    </row>
    <row r="359" spans="1:32" s="12" customFormat="1" ht="24.95" customHeight="1">
      <c r="A359" s="28">
        <v>357</v>
      </c>
      <c r="B359" s="43" t="s">
        <v>1933</v>
      </c>
      <c r="C359" s="12" t="s">
        <v>12</v>
      </c>
      <c r="D359" s="5">
        <v>67</v>
      </c>
      <c r="E359" s="5" t="s">
        <v>13</v>
      </c>
      <c r="F359" s="5"/>
      <c r="G359" s="45">
        <v>214</v>
      </c>
      <c r="H359" s="9" t="s">
        <v>1934</v>
      </c>
      <c r="I359" s="13" t="s">
        <v>54</v>
      </c>
      <c r="J359" s="6" t="s">
        <v>40</v>
      </c>
      <c r="K359" s="24" t="s">
        <v>1939</v>
      </c>
      <c r="L359" s="13" t="s">
        <v>30</v>
      </c>
      <c r="M359" s="38"/>
      <c r="N359" s="38"/>
      <c r="O359" s="38" t="s">
        <v>56</v>
      </c>
      <c r="P359" s="38"/>
      <c r="Q359" s="37" t="str">
        <f t="shared" si="13"/>
        <v xml:space="preserve"> </v>
      </c>
      <c r="R359" s="37" t="str">
        <f t="shared" si="12"/>
        <v xml:space="preserve"> </v>
      </c>
      <c r="S359" s="11" t="s">
        <v>55</v>
      </c>
      <c r="T359" s="5" t="s">
        <v>27</v>
      </c>
      <c r="U359" s="5" t="s">
        <v>29</v>
      </c>
      <c r="V359" s="12" t="s">
        <v>901</v>
      </c>
      <c r="W359" s="40" t="s">
        <v>902</v>
      </c>
      <c r="X359" s="50" t="s">
        <v>1940</v>
      </c>
      <c r="Y359" s="40" t="s">
        <v>1941</v>
      </c>
      <c r="Z359" s="50"/>
      <c r="AA359" s="40" t="s">
        <v>331</v>
      </c>
      <c r="AB359" s="50" t="s">
        <v>28</v>
      </c>
      <c r="AC359" s="51" t="s">
        <v>71</v>
      </c>
      <c r="AD359" s="50" t="s">
        <v>427</v>
      </c>
      <c r="AE359" s="50"/>
      <c r="AF359" s="50"/>
    </row>
    <row r="360" spans="1:32" s="12" customFormat="1" ht="24.95" customHeight="1">
      <c r="A360" s="28">
        <v>358</v>
      </c>
      <c r="B360" s="43" t="s">
        <v>1942</v>
      </c>
      <c r="C360" s="12" t="s">
        <v>12</v>
      </c>
      <c r="D360" s="5">
        <v>61</v>
      </c>
      <c r="E360" s="5" t="s">
        <v>13</v>
      </c>
      <c r="F360" s="5"/>
      <c r="G360" s="45">
        <v>215</v>
      </c>
      <c r="H360" s="9" t="s">
        <v>1935</v>
      </c>
      <c r="I360" s="6" t="s">
        <v>38</v>
      </c>
      <c r="J360" s="6" t="s">
        <v>40</v>
      </c>
      <c r="K360" s="24" t="s">
        <v>1939</v>
      </c>
      <c r="L360" s="13" t="s">
        <v>64</v>
      </c>
      <c r="M360" s="38"/>
      <c r="N360" s="38"/>
      <c r="O360" s="38" t="s">
        <v>56</v>
      </c>
      <c r="P360" s="38"/>
      <c r="Q360" s="37" t="str">
        <f t="shared" si="13"/>
        <v xml:space="preserve"> </v>
      </c>
      <c r="R360" s="37" t="str">
        <f t="shared" si="12"/>
        <v xml:space="preserve"> </v>
      </c>
      <c r="S360" s="11" t="s">
        <v>55</v>
      </c>
      <c r="T360" s="5" t="s">
        <v>27</v>
      </c>
      <c r="U360" s="5" t="s">
        <v>29</v>
      </c>
      <c r="V360" s="12" t="s">
        <v>901</v>
      </c>
      <c r="W360" s="40" t="s">
        <v>1101</v>
      </c>
      <c r="X360" s="50" t="s">
        <v>1943</v>
      </c>
      <c r="Y360" s="40" t="s">
        <v>76</v>
      </c>
      <c r="Z360" s="50" t="s">
        <v>1945</v>
      </c>
      <c r="AA360" s="40" t="s">
        <v>1944</v>
      </c>
      <c r="AB360" s="50" t="s">
        <v>28</v>
      </c>
      <c r="AC360" s="51" t="s">
        <v>95</v>
      </c>
      <c r="AD360" s="50" t="s">
        <v>1932</v>
      </c>
      <c r="AE360" s="50"/>
      <c r="AF360" s="50"/>
    </row>
    <row r="361" spans="1:32" s="12" customFormat="1" ht="24.95" customHeight="1">
      <c r="A361" s="28">
        <v>359</v>
      </c>
      <c r="B361" s="43" t="s">
        <v>1946</v>
      </c>
      <c r="C361" s="12" t="s">
        <v>12</v>
      </c>
      <c r="D361" s="5">
        <v>62</v>
      </c>
      <c r="E361" s="5" t="s">
        <v>11</v>
      </c>
      <c r="F361" s="5"/>
      <c r="G361" s="45">
        <v>216</v>
      </c>
      <c r="H361" s="9" t="s">
        <v>1936</v>
      </c>
      <c r="I361" s="13" t="s">
        <v>54</v>
      </c>
      <c r="J361" s="6" t="s">
        <v>40</v>
      </c>
      <c r="K361" s="24" t="s">
        <v>1939</v>
      </c>
      <c r="L361" s="13" t="s">
        <v>30</v>
      </c>
      <c r="M361" s="38"/>
      <c r="N361" s="38"/>
      <c r="O361" s="38" t="s">
        <v>56</v>
      </c>
      <c r="P361" s="38"/>
      <c r="Q361" s="37" t="str">
        <f t="shared" si="13"/>
        <v xml:space="preserve"> </v>
      </c>
      <c r="R361" s="37" t="str">
        <f t="shared" si="12"/>
        <v xml:space="preserve"> </v>
      </c>
      <c r="S361" s="11" t="s">
        <v>58</v>
      </c>
      <c r="T361" s="5" t="s">
        <v>27</v>
      </c>
      <c r="U361" s="5" t="s">
        <v>29</v>
      </c>
      <c r="V361" s="12" t="s">
        <v>901</v>
      </c>
      <c r="W361" s="40" t="s">
        <v>902</v>
      </c>
      <c r="X361" s="50" t="s">
        <v>1172</v>
      </c>
      <c r="Y361" s="40" t="s">
        <v>1044</v>
      </c>
      <c r="Z361" s="50"/>
      <c r="AA361" s="40" t="s">
        <v>1947</v>
      </c>
      <c r="AB361" s="50" t="s">
        <v>28</v>
      </c>
      <c r="AC361" s="51" t="s">
        <v>827</v>
      </c>
      <c r="AD361" s="50" t="s">
        <v>1145</v>
      </c>
      <c r="AE361" s="50"/>
      <c r="AF361" s="50"/>
    </row>
    <row r="362" spans="1:32" s="12" customFormat="1" ht="24.95" customHeight="1">
      <c r="A362" s="28">
        <v>360</v>
      </c>
      <c r="B362" s="43" t="s">
        <v>1948</v>
      </c>
      <c r="C362" s="12" t="s">
        <v>12</v>
      </c>
      <c r="D362" s="5">
        <v>52</v>
      </c>
      <c r="E362" s="5" t="s">
        <v>13</v>
      </c>
      <c r="F362" s="5"/>
      <c r="G362" s="45">
        <v>217</v>
      </c>
      <c r="H362" s="9" t="s">
        <v>1937</v>
      </c>
      <c r="I362" s="6" t="s">
        <v>38</v>
      </c>
      <c r="J362" s="6" t="s">
        <v>40</v>
      </c>
      <c r="K362" s="24" t="s">
        <v>1939</v>
      </c>
      <c r="L362" s="13" t="s">
        <v>64</v>
      </c>
      <c r="M362" s="38"/>
      <c r="N362" s="38"/>
      <c r="O362" s="38" t="s">
        <v>56</v>
      </c>
      <c r="P362" s="38"/>
      <c r="Q362" s="37" t="str">
        <f t="shared" si="13"/>
        <v xml:space="preserve"> </v>
      </c>
      <c r="R362" s="37" t="str">
        <f t="shared" si="12"/>
        <v xml:space="preserve"> </v>
      </c>
      <c r="S362" s="11" t="s">
        <v>55</v>
      </c>
      <c r="T362" s="5" t="s">
        <v>27</v>
      </c>
      <c r="U362" s="5" t="s">
        <v>29</v>
      </c>
      <c r="V362" s="12" t="s">
        <v>901</v>
      </c>
      <c r="W362" s="40" t="s">
        <v>902</v>
      </c>
      <c r="X362" s="50" t="s">
        <v>1949</v>
      </c>
      <c r="Y362" s="40" t="s">
        <v>1144</v>
      </c>
      <c r="Z362" s="50"/>
      <c r="AA362" s="40" t="s">
        <v>91</v>
      </c>
      <c r="AB362" s="50" t="s">
        <v>28</v>
      </c>
      <c r="AC362" s="51" t="s">
        <v>1237</v>
      </c>
      <c r="AD362" s="50" t="s">
        <v>1951</v>
      </c>
      <c r="AE362" s="50"/>
      <c r="AF362" s="50"/>
    </row>
    <row r="363" spans="1:32" s="12" customFormat="1" ht="24.95" customHeight="1">
      <c r="A363" s="28">
        <v>361</v>
      </c>
      <c r="B363" s="43" t="s">
        <v>1950</v>
      </c>
      <c r="C363" s="12" t="s">
        <v>12</v>
      </c>
      <c r="D363" s="5">
        <v>62</v>
      </c>
      <c r="E363" s="5" t="s">
        <v>11</v>
      </c>
      <c r="F363" s="5"/>
      <c r="G363" s="45">
        <v>218</v>
      </c>
      <c r="H363" s="9" t="s">
        <v>1938</v>
      </c>
      <c r="I363" s="13" t="s">
        <v>54</v>
      </c>
      <c r="J363" s="6" t="s">
        <v>40</v>
      </c>
      <c r="K363" s="24" t="s">
        <v>1939</v>
      </c>
      <c r="L363" s="13" t="s">
        <v>30</v>
      </c>
      <c r="M363" s="38"/>
      <c r="N363" s="38"/>
      <c r="O363" s="38" t="s">
        <v>56</v>
      </c>
      <c r="P363" s="38"/>
      <c r="Q363" s="37" t="str">
        <f t="shared" si="13"/>
        <v xml:space="preserve"> </v>
      </c>
      <c r="R363" s="37" t="str">
        <f t="shared" si="12"/>
        <v xml:space="preserve"> </v>
      </c>
      <c r="S363" s="11" t="s">
        <v>55</v>
      </c>
      <c r="T363" s="5" t="s">
        <v>27</v>
      </c>
      <c r="U363" s="5" t="s">
        <v>29</v>
      </c>
      <c r="V363" s="12" t="s">
        <v>901</v>
      </c>
      <c r="W363" s="40" t="s">
        <v>1101</v>
      </c>
      <c r="X363" s="50" t="s">
        <v>1135</v>
      </c>
      <c r="Y363" s="40" t="s">
        <v>1952</v>
      </c>
      <c r="Z363" s="50" t="s">
        <v>960</v>
      </c>
      <c r="AA363" s="40" t="s">
        <v>522</v>
      </c>
      <c r="AB363" s="50" t="s">
        <v>28</v>
      </c>
      <c r="AC363" s="51" t="s">
        <v>71</v>
      </c>
      <c r="AD363" s="50" t="s">
        <v>1953</v>
      </c>
      <c r="AE363" s="50"/>
      <c r="AF363" s="50"/>
    </row>
    <row r="364" spans="1:32" s="12" customFormat="1" ht="24.95" customHeight="1">
      <c r="A364" s="28">
        <v>362</v>
      </c>
      <c r="B364" s="43" t="s">
        <v>1898</v>
      </c>
      <c r="C364" s="12" t="s">
        <v>12</v>
      </c>
      <c r="D364" s="5">
        <v>54</v>
      </c>
      <c r="E364" s="5" t="s">
        <v>11</v>
      </c>
      <c r="F364" s="5"/>
      <c r="G364" s="45">
        <v>219</v>
      </c>
      <c r="H364" s="9" t="s">
        <v>1954</v>
      </c>
      <c r="I364" s="6" t="s">
        <v>38</v>
      </c>
      <c r="J364" s="6" t="s">
        <v>40</v>
      </c>
      <c r="K364" s="24" t="s">
        <v>1955</v>
      </c>
      <c r="L364" s="13" t="s">
        <v>64</v>
      </c>
      <c r="M364" s="38"/>
      <c r="N364" s="38"/>
      <c r="O364" s="38" t="s">
        <v>56</v>
      </c>
      <c r="P364" s="38"/>
      <c r="Q364" s="37"/>
      <c r="R364" s="37"/>
      <c r="S364" s="11" t="s">
        <v>58</v>
      </c>
      <c r="T364" s="5" t="s">
        <v>27</v>
      </c>
      <c r="U364" s="5" t="s">
        <v>29</v>
      </c>
      <c r="V364" s="12" t="s">
        <v>901</v>
      </c>
      <c r="W364" s="40" t="s">
        <v>902</v>
      </c>
      <c r="X364" s="50" t="s">
        <v>1959</v>
      </c>
      <c r="Y364" s="40" t="s">
        <v>1902</v>
      </c>
      <c r="Z364" s="50"/>
      <c r="AA364" s="50"/>
      <c r="AB364" s="50" t="s">
        <v>28</v>
      </c>
      <c r="AC364" s="51" t="s">
        <v>1960</v>
      </c>
      <c r="AD364" s="50" t="s">
        <v>1961</v>
      </c>
      <c r="AE364" s="50"/>
      <c r="AF364" s="50"/>
    </row>
    <row r="365" spans="1:32" s="12" customFormat="1" ht="24.95" customHeight="1">
      <c r="A365" s="28">
        <v>363</v>
      </c>
      <c r="B365" s="43" t="s">
        <v>1962</v>
      </c>
      <c r="C365" s="12" t="s">
        <v>12</v>
      </c>
      <c r="D365" s="5">
        <v>62</v>
      </c>
      <c r="E365" s="5" t="s">
        <v>13</v>
      </c>
      <c r="F365" s="5"/>
      <c r="G365" s="45">
        <v>220</v>
      </c>
      <c r="H365" s="9" t="s">
        <v>1956</v>
      </c>
      <c r="I365" s="13" t="s">
        <v>54</v>
      </c>
      <c r="J365" s="6" t="s">
        <v>40</v>
      </c>
      <c r="K365" s="24" t="s">
        <v>1955</v>
      </c>
      <c r="L365" s="13" t="s">
        <v>30</v>
      </c>
      <c r="M365" s="38"/>
      <c r="N365" s="38"/>
      <c r="O365" s="38" t="s">
        <v>56</v>
      </c>
      <c r="P365" s="38"/>
      <c r="Q365" s="37" t="str">
        <f t="shared" si="13"/>
        <v xml:space="preserve"> </v>
      </c>
      <c r="R365" s="37" t="str">
        <f t="shared" si="12"/>
        <v xml:space="preserve"> </v>
      </c>
      <c r="S365" s="11" t="s">
        <v>55</v>
      </c>
      <c r="T365" s="5" t="s">
        <v>27</v>
      </c>
      <c r="U365" s="5" t="s">
        <v>29</v>
      </c>
      <c r="V365" s="12" t="s">
        <v>901</v>
      </c>
      <c r="W365" s="40" t="s">
        <v>902</v>
      </c>
      <c r="X365" s="50" t="s">
        <v>793</v>
      </c>
      <c r="Y365" s="40" t="s">
        <v>76</v>
      </c>
      <c r="Z365" s="50"/>
      <c r="AA365" s="40" t="s">
        <v>1964</v>
      </c>
      <c r="AB365" s="50" t="s">
        <v>28</v>
      </c>
      <c r="AC365" s="51" t="s">
        <v>1237</v>
      </c>
      <c r="AD365" s="50" t="s">
        <v>1963</v>
      </c>
      <c r="AE365" s="50"/>
      <c r="AF365" s="50"/>
    </row>
    <row r="366" spans="1:32" s="12" customFormat="1" ht="24.95" customHeight="1">
      <c r="A366" s="28">
        <v>364</v>
      </c>
      <c r="B366" s="43" t="s">
        <v>1965</v>
      </c>
      <c r="C366" s="12" t="s">
        <v>12</v>
      </c>
      <c r="D366" s="5">
        <v>69</v>
      </c>
      <c r="E366" s="5" t="s">
        <v>13</v>
      </c>
      <c r="F366" s="5"/>
      <c r="G366" s="45">
        <v>221</v>
      </c>
      <c r="H366" s="9" t="s">
        <v>1957</v>
      </c>
      <c r="I366" s="13" t="s">
        <v>54</v>
      </c>
      <c r="J366" s="6" t="s">
        <v>40</v>
      </c>
      <c r="K366" s="24" t="s">
        <v>1955</v>
      </c>
      <c r="L366" s="13" t="s">
        <v>30</v>
      </c>
      <c r="M366" s="38"/>
      <c r="N366" s="38"/>
      <c r="O366" s="38" t="s">
        <v>56</v>
      </c>
      <c r="P366" s="38"/>
      <c r="Q366" s="37" t="str">
        <f t="shared" si="13"/>
        <v xml:space="preserve"> </v>
      </c>
      <c r="R366" s="37" t="str">
        <f t="shared" si="12"/>
        <v xml:space="preserve"> </v>
      </c>
      <c r="S366" s="11" t="s">
        <v>58</v>
      </c>
      <c r="T366" s="5" t="s">
        <v>27</v>
      </c>
      <c r="U366" s="5" t="s">
        <v>29</v>
      </c>
      <c r="V366" s="12" t="s">
        <v>901</v>
      </c>
      <c r="W366" s="40" t="s">
        <v>902</v>
      </c>
      <c r="X366" s="50" t="s">
        <v>1966</v>
      </c>
      <c r="Y366" s="40" t="s">
        <v>1967</v>
      </c>
      <c r="Z366" s="50"/>
      <c r="AA366" s="40" t="s">
        <v>1968</v>
      </c>
      <c r="AB366" s="50" t="s">
        <v>28</v>
      </c>
      <c r="AC366" s="51" t="s">
        <v>71</v>
      </c>
      <c r="AD366" s="50" t="s">
        <v>278</v>
      </c>
      <c r="AE366" s="50"/>
      <c r="AF366" s="50"/>
    </row>
    <row r="367" spans="1:32" s="12" customFormat="1" ht="24.95" customHeight="1">
      <c r="A367" s="28">
        <v>365</v>
      </c>
      <c r="B367" s="43" t="s">
        <v>1969</v>
      </c>
      <c r="C367" s="12" t="s">
        <v>12</v>
      </c>
      <c r="D367" s="5">
        <v>66</v>
      </c>
      <c r="E367" s="5" t="s">
        <v>11</v>
      </c>
      <c r="F367" s="5"/>
      <c r="G367" s="45">
        <v>222</v>
      </c>
      <c r="H367" s="9" t="s">
        <v>1958</v>
      </c>
      <c r="I367" s="13" t="s">
        <v>54</v>
      </c>
      <c r="J367" s="6" t="s">
        <v>40</v>
      </c>
      <c r="K367" s="24" t="s">
        <v>1955</v>
      </c>
      <c r="L367" s="13" t="s">
        <v>30</v>
      </c>
      <c r="M367" s="38"/>
      <c r="N367" s="38"/>
      <c r="O367" s="38" t="s">
        <v>56</v>
      </c>
      <c r="P367" s="38"/>
      <c r="Q367" s="37" t="str">
        <f t="shared" si="13"/>
        <v xml:space="preserve"> </v>
      </c>
      <c r="R367" s="37" t="str">
        <f t="shared" si="12"/>
        <v xml:space="preserve"> </v>
      </c>
      <c r="S367" s="11" t="s">
        <v>58</v>
      </c>
      <c r="T367" s="5" t="s">
        <v>27</v>
      </c>
      <c r="U367" s="5" t="s">
        <v>29</v>
      </c>
      <c r="V367" s="12" t="s">
        <v>901</v>
      </c>
      <c r="W367" s="40" t="s">
        <v>902</v>
      </c>
      <c r="X367" s="50" t="s">
        <v>1970</v>
      </c>
      <c r="Y367" s="40" t="s">
        <v>411</v>
      </c>
      <c r="Z367" s="50"/>
      <c r="AA367" s="40" t="s">
        <v>411</v>
      </c>
      <c r="AB367" s="50" t="s">
        <v>28</v>
      </c>
      <c r="AC367" s="51" t="s">
        <v>1237</v>
      </c>
      <c r="AD367" s="50" t="s">
        <v>69</v>
      </c>
      <c r="AE367" s="50"/>
      <c r="AF367" s="50"/>
    </row>
    <row r="368" spans="1:32" s="12" customFormat="1" ht="24.95" customHeight="1">
      <c r="A368" s="28">
        <v>366</v>
      </c>
      <c r="B368" s="43" t="s">
        <v>1972</v>
      </c>
      <c r="C368" s="12" t="s">
        <v>12</v>
      </c>
      <c r="D368" s="5">
        <v>55</v>
      </c>
      <c r="E368" s="5" t="s">
        <v>11</v>
      </c>
      <c r="F368" s="5"/>
      <c r="G368" s="45">
        <v>223</v>
      </c>
      <c r="H368" s="9" t="s">
        <v>1971</v>
      </c>
      <c r="I368" s="6" t="s">
        <v>38</v>
      </c>
      <c r="J368" s="6" t="s">
        <v>40</v>
      </c>
      <c r="K368" s="24" t="s">
        <v>1955</v>
      </c>
      <c r="L368" s="13" t="s">
        <v>64</v>
      </c>
      <c r="M368" s="38"/>
      <c r="N368" s="38"/>
      <c r="O368" s="38" t="s">
        <v>56</v>
      </c>
      <c r="P368" s="38"/>
      <c r="Q368" s="37" t="str">
        <f t="shared" si="13"/>
        <v xml:space="preserve"> </v>
      </c>
      <c r="R368" s="37" t="str">
        <f t="shared" si="12"/>
        <v xml:space="preserve"> </v>
      </c>
      <c r="S368" s="11" t="s">
        <v>55</v>
      </c>
      <c r="T368" s="5" t="s">
        <v>27</v>
      </c>
      <c r="U368" s="5" t="s">
        <v>29</v>
      </c>
      <c r="V368" s="12" t="s">
        <v>901</v>
      </c>
      <c r="W368" s="40" t="s">
        <v>902</v>
      </c>
      <c r="X368" s="50" t="s">
        <v>1973</v>
      </c>
      <c r="Y368" s="40" t="s">
        <v>1974</v>
      </c>
      <c r="Z368" s="50"/>
      <c r="AA368" s="40" t="s">
        <v>1406</v>
      </c>
      <c r="AB368" s="50" t="s">
        <v>28</v>
      </c>
      <c r="AC368" s="51" t="s">
        <v>95</v>
      </c>
      <c r="AD368" s="50" t="s">
        <v>1975</v>
      </c>
      <c r="AE368" s="50"/>
      <c r="AF368" s="50"/>
    </row>
    <row r="369" spans="1:32" s="12" customFormat="1" ht="24.95" customHeight="1">
      <c r="A369" s="28">
        <v>367</v>
      </c>
      <c r="B369" s="43" t="s">
        <v>1976</v>
      </c>
      <c r="C369" s="12" t="s">
        <v>12</v>
      </c>
      <c r="D369" s="5">
        <v>69</v>
      </c>
      <c r="E369" s="5" t="s">
        <v>13</v>
      </c>
      <c r="F369" s="5"/>
      <c r="G369" s="45">
        <v>224</v>
      </c>
      <c r="H369" s="9" t="s">
        <v>1977</v>
      </c>
      <c r="I369" s="13" t="s">
        <v>54</v>
      </c>
      <c r="J369" s="6" t="s">
        <v>40</v>
      </c>
      <c r="K369" s="24" t="s">
        <v>1955</v>
      </c>
      <c r="L369" s="13" t="s">
        <v>30</v>
      </c>
      <c r="M369" s="38"/>
      <c r="N369" s="38"/>
      <c r="O369" s="38" t="s">
        <v>56</v>
      </c>
      <c r="P369" s="38"/>
      <c r="Q369" s="37" t="str">
        <f t="shared" si="13"/>
        <v xml:space="preserve"> </v>
      </c>
      <c r="R369" s="37" t="str">
        <f t="shared" si="12"/>
        <v xml:space="preserve"> </v>
      </c>
      <c r="S369" s="11" t="s">
        <v>58</v>
      </c>
      <c r="T369" s="5" t="s">
        <v>27</v>
      </c>
      <c r="U369" s="5" t="s">
        <v>29</v>
      </c>
      <c r="V369" s="12" t="s">
        <v>901</v>
      </c>
      <c r="W369" s="40" t="s">
        <v>902</v>
      </c>
      <c r="X369" s="50" t="s">
        <v>1895</v>
      </c>
      <c r="Y369" s="40" t="s">
        <v>1978</v>
      </c>
      <c r="Z369" s="50"/>
      <c r="AA369" s="40" t="s">
        <v>331</v>
      </c>
      <c r="AB369" s="50" t="s">
        <v>28</v>
      </c>
      <c r="AC369" s="51" t="s">
        <v>71</v>
      </c>
      <c r="AD369" s="50" t="s">
        <v>427</v>
      </c>
      <c r="AE369" s="50"/>
      <c r="AF369" s="50"/>
    </row>
    <row r="370" spans="1:32" s="12" customFormat="1" ht="24.95" customHeight="1">
      <c r="A370" s="28">
        <v>368</v>
      </c>
      <c r="B370" s="43" t="s">
        <v>1979</v>
      </c>
      <c r="C370" s="12" t="s">
        <v>12</v>
      </c>
      <c r="D370" s="5">
        <v>46</v>
      </c>
      <c r="E370" s="5" t="s">
        <v>11</v>
      </c>
      <c r="F370" s="5"/>
      <c r="G370" s="45">
        <v>225</v>
      </c>
      <c r="H370" s="9" t="s">
        <v>1980</v>
      </c>
      <c r="I370" s="13" t="s">
        <v>54</v>
      </c>
      <c r="J370" s="6" t="s">
        <v>40</v>
      </c>
      <c r="K370" s="24" t="s">
        <v>1983</v>
      </c>
      <c r="L370" s="13" t="s">
        <v>30</v>
      </c>
      <c r="M370" s="38"/>
      <c r="N370" s="38"/>
      <c r="O370" s="38" t="s">
        <v>56</v>
      </c>
      <c r="P370" s="38"/>
      <c r="Q370" s="37" t="str">
        <f t="shared" si="13"/>
        <v xml:space="preserve"> </v>
      </c>
      <c r="R370" s="37" t="str">
        <f t="shared" si="12"/>
        <v xml:space="preserve"> </v>
      </c>
      <c r="S370" s="11" t="s">
        <v>55</v>
      </c>
      <c r="T370" s="5" t="s">
        <v>27</v>
      </c>
      <c r="U370" s="5" t="s">
        <v>29</v>
      </c>
      <c r="V370" s="12" t="s">
        <v>89</v>
      </c>
      <c r="W370" s="40" t="s">
        <v>902</v>
      </c>
      <c r="X370" s="50" t="s">
        <v>1984</v>
      </c>
      <c r="Y370" s="40" t="s">
        <v>76</v>
      </c>
      <c r="Z370" s="50"/>
      <c r="AA370" s="40" t="s">
        <v>1985</v>
      </c>
      <c r="AB370" s="50" t="s">
        <v>28</v>
      </c>
      <c r="AC370" s="51" t="s">
        <v>95</v>
      </c>
      <c r="AD370" s="50" t="s">
        <v>1986</v>
      </c>
      <c r="AE370" s="50"/>
      <c r="AF370" s="50"/>
    </row>
    <row r="371" spans="1:32" s="12" customFormat="1" ht="24.95" customHeight="1">
      <c r="A371" s="28">
        <v>369</v>
      </c>
      <c r="B371" s="43" t="s">
        <v>1987</v>
      </c>
      <c r="C371" s="12" t="s">
        <v>12</v>
      </c>
      <c r="D371" s="5">
        <v>56</v>
      </c>
      <c r="E371" s="5" t="s">
        <v>11</v>
      </c>
      <c r="F371" s="5"/>
      <c r="G371" s="45">
        <v>226</v>
      </c>
      <c r="H371" s="9" t="s">
        <v>1981</v>
      </c>
      <c r="I371" s="13" t="s">
        <v>54</v>
      </c>
      <c r="J371" s="6" t="s">
        <v>40</v>
      </c>
      <c r="K371" s="24" t="s">
        <v>1983</v>
      </c>
      <c r="L371" s="13" t="s">
        <v>30</v>
      </c>
      <c r="M371" s="38"/>
      <c r="N371" s="38"/>
      <c r="O371" s="38" t="s">
        <v>56</v>
      </c>
      <c r="P371" s="38"/>
      <c r="Q371" s="37" t="str">
        <f t="shared" si="13"/>
        <v xml:space="preserve"> </v>
      </c>
      <c r="R371" s="37" t="str">
        <f t="shared" si="12"/>
        <v xml:space="preserve"> </v>
      </c>
      <c r="S371" s="11" t="s">
        <v>55</v>
      </c>
      <c r="T371" s="5" t="s">
        <v>27</v>
      </c>
      <c r="U371" s="5" t="s">
        <v>29</v>
      </c>
      <c r="V371" s="12" t="s">
        <v>89</v>
      </c>
      <c r="W371" s="40" t="s">
        <v>902</v>
      </c>
      <c r="X371" s="50" t="s">
        <v>1988</v>
      </c>
      <c r="Y371" s="40" t="s">
        <v>76</v>
      </c>
      <c r="Z371" s="50"/>
      <c r="AA371" s="40" t="s">
        <v>74</v>
      </c>
      <c r="AB371" s="50" t="s">
        <v>28</v>
      </c>
      <c r="AC371" s="51" t="s">
        <v>1237</v>
      </c>
      <c r="AD371" s="50" t="s">
        <v>1145</v>
      </c>
      <c r="AE371" s="50"/>
      <c r="AF371" s="50"/>
    </row>
    <row r="372" spans="1:32" s="12" customFormat="1" ht="24.95" customHeight="1">
      <c r="A372" s="28">
        <v>370</v>
      </c>
      <c r="B372" s="43" t="s">
        <v>1989</v>
      </c>
      <c r="C372" s="12" t="s">
        <v>12</v>
      </c>
      <c r="D372" s="5">
        <v>56</v>
      </c>
      <c r="E372" s="5" t="s">
        <v>13</v>
      </c>
      <c r="F372" s="5"/>
      <c r="G372" s="45">
        <v>227</v>
      </c>
      <c r="H372" s="9" t="s">
        <v>1982</v>
      </c>
      <c r="I372" s="13" t="s">
        <v>38</v>
      </c>
      <c r="J372" s="6" t="s">
        <v>40</v>
      </c>
      <c r="K372" s="24" t="s">
        <v>1983</v>
      </c>
      <c r="L372" s="13" t="s">
        <v>64</v>
      </c>
      <c r="M372" s="38"/>
      <c r="N372" s="38"/>
      <c r="O372" s="38" t="s">
        <v>56</v>
      </c>
      <c r="P372" s="38"/>
      <c r="Q372" s="37" t="str">
        <f t="shared" si="13"/>
        <v xml:space="preserve"> </v>
      </c>
      <c r="R372" s="37" t="str">
        <f t="shared" si="12"/>
        <v xml:space="preserve"> </v>
      </c>
      <c r="S372" s="11" t="s">
        <v>55</v>
      </c>
      <c r="T372" s="5" t="s">
        <v>27</v>
      </c>
      <c r="U372" s="5" t="s">
        <v>29</v>
      </c>
      <c r="V372" s="12" t="s">
        <v>89</v>
      </c>
      <c r="W372" s="40" t="s">
        <v>902</v>
      </c>
      <c r="X372" s="50" t="s">
        <v>1990</v>
      </c>
      <c r="Y372" s="40" t="s">
        <v>76</v>
      </c>
      <c r="Z372" s="50"/>
      <c r="AA372" s="40" t="s">
        <v>74</v>
      </c>
      <c r="AB372" s="50" t="s">
        <v>28</v>
      </c>
      <c r="AC372" s="51" t="s">
        <v>1991</v>
      </c>
      <c r="AD372" s="50" t="s">
        <v>1145</v>
      </c>
      <c r="AE372" s="50"/>
      <c r="AF372" s="50"/>
    </row>
    <row r="373" spans="1:32" s="12" customFormat="1" ht="24.95" customHeight="1">
      <c r="A373" s="28">
        <v>371</v>
      </c>
      <c r="B373" s="43" t="s">
        <v>1992</v>
      </c>
      <c r="C373" s="12" t="s">
        <v>12</v>
      </c>
      <c r="D373" s="5">
        <v>54</v>
      </c>
      <c r="E373" s="5" t="s">
        <v>13</v>
      </c>
      <c r="F373" s="5"/>
      <c r="G373" s="45">
        <v>228</v>
      </c>
      <c r="H373" s="9" t="s">
        <v>1993</v>
      </c>
      <c r="I373" s="13" t="s">
        <v>54</v>
      </c>
      <c r="J373" s="6" t="s">
        <v>40</v>
      </c>
      <c r="K373" s="24" t="s">
        <v>1994</v>
      </c>
      <c r="L373" s="13" t="s">
        <v>30</v>
      </c>
      <c r="M373" s="38"/>
      <c r="N373" s="38"/>
      <c r="O373" s="38" t="s">
        <v>56</v>
      </c>
      <c r="P373" s="38"/>
      <c r="Q373" s="37"/>
      <c r="R373" s="37" t="str">
        <f t="shared" si="12"/>
        <v xml:space="preserve"> </v>
      </c>
      <c r="S373" s="11" t="s">
        <v>55</v>
      </c>
      <c r="T373" s="5" t="s">
        <v>27</v>
      </c>
      <c r="U373" s="5" t="s">
        <v>29</v>
      </c>
      <c r="V373" s="12" t="s">
        <v>89</v>
      </c>
      <c r="W373" s="40" t="s">
        <v>902</v>
      </c>
      <c r="X373" s="50" t="s">
        <v>793</v>
      </c>
      <c r="Y373" s="40" t="s">
        <v>76</v>
      </c>
      <c r="Z373" s="50"/>
      <c r="AA373" s="40" t="s">
        <v>1995</v>
      </c>
      <c r="AB373" s="50" t="s">
        <v>28</v>
      </c>
      <c r="AC373" s="51" t="s">
        <v>1996</v>
      </c>
      <c r="AD373" s="50" t="s">
        <v>1145</v>
      </c>
      <c r="AE373" s="50"/>
      <c r="AF373" s="50"/>
    </row>
    <row r="374" spans="1:32" s="12" customFormat="1" ht="24.95" customHeight="1">
      <c r="A374" s="28">
        <v>372</v>
      </c>
      <c r="B374" s="43" t="s">
        <v>1998</v>
      </c>
      <c r="C374" s="12" t="s">
        <v>12</v>
      </c>
      <c r="D374" s="5">
        <v>52</v>
      </c>
      <c r="E374" s="5" t="s">
        <v>11</v>
      </c>
      <c r="F374" s="5"/>
      <c r="G374" s="45">
        <v>229</v>
      </c>
      <c r="H374" s="9" t="s">
        <v>1997</v>
      </c>
      <c r="I374" s="13" t="s">
        <v>54</v>
      </c>
      <c r="J374" s="6" t="s">
        <v>40</v>
      </c>
      <c r="K374" s="24" t="s">
        <v>1994</v>
      </c>
      <c r="L374" s="13" t="s">
        <v>30</v>
      </c>
      <c r="M374" s="38"/>
      <c r="N374" s="38"/>
      <c r="O374" s="38" t="s">
        <v>56</v>
      </c>
      <c r="P374" s="38"/>
      <c r="Q374" s="37" t="str">
        <f t="shared" si="13"/>
        <v xml:space="preserve"> </v>
      </c>
      <c r="R374" s="37" t="str">
        <f t="shared" si="12"/>
        <v xml:space="preserve"> </v>
      </c>
      <c r="S374" s="11" t="s">
        <v>55</v>
      </c>
      <c r="T374" s="5" t="s">
        <v>27</v>
      </c>
      <c r="U374" s="5" t="s">
        <v>29</v>
      </c>
      <c r="V374" s="12" t="s">
        <v>89</v>
      </c>
      <c r="W374" s="40" t="s">
        <v>1712</v>
      </c>
      <c r="X374" s="50" t="s">
        <v>1999</v>
      </c>
      <c r="Y374" s="40" t="s">
        <v>2000</v>
      </c>
      <c r="Z374" s="50"/>
      <c r="AA374" s="40" t="s">
        <v>2001</v>
      </c>
      <c r="AB374" s="50" t="s">
        <v>28</v>
      </c>
      <c r="AC374" s="51" t="s">
        <v>277</v>
      </c>
      <c r="AD374" s="50" t="s">
        <v>1595</v>
      </c>
      <c r="AE374" s="50"/>
      <c r="AF374" s="50"/>
    </row>
    <row r="375" spans="1:32" s="12" customFormat="1" ht="24.95" customHeight="1">
      <c r="A375" s="28">
        <v>373</v>
      </c>
      <c r="B375" s="43" t="s">
        <v>2002</v>
      </c>
      <c r="C375" s="12" t="s">
        <v>12</v>
      </c>
      <c r="D375" s="5">
        <v>66</v>
      </c>
      <c r="E375" s="5" t="s">
        <v>11</v>
      </c>
      <c r="F375" s="5"/>
      <c r="G375" s="45">
        <v>230</v>
      </c>
      <c r="H375" s="9" t="s">
        <v>2003</v>
      </c>
      <c r="I375" s="13" t="s">
        <v>54</v>
      </c>
      <c r="J375" s="6" t="s">
        <v>40</v>
      </c>
      <c r="K375" s="24" t="s">
        <v>1994</v>
      </c>
      <c r="L375" s="13" t="s">
        <v>30</v>
      </c>
      <c r="M375" s="38"/>
      <c r="N375" s="38"/>
      <c r="O375" s="38" t="s">
        <v>56</v>
      </c>
      <c r="P375" s="38"/>
      <c r="Q375" s="37" t="str">
        <f t="shared" si="13"/>
        <v xml:space="preserve"> </v>
      </c>
      <c r="R375" s="37" t="str">
        <f t="shared" si="12"/>
        <v xml:space="preserve"> </v>
      </c>
      <c r="S375" s="11" t="s">
        <v>55</v>
      </c>
      <c r="T375" s="5" t="s">
        <v>27</v>
      </c>
      <c r="U375" s="5" t="s">
        <v>29</v>
      </c>
      <c r="V375" s="12" t="s">
        <v>89</v>
      </c>
      <c r="W375" s="40" t="s">
        <v>902</v>
      </c>
      <c r="X375" s="50" t="s">
        <v>2004</v>
      </c>
      <c r="Y375" s="40" t="s">
        <v>61</v>
      </c>
      <c r="Z375" s="50"/>
      <c r="AA375" s="40" t="s">
        <v>477</v>
      </c>
      <c r="AB375" s="50" t="s">
        <v>78</v>
      </c>
      <c r="AC375" s="51" t="s">
        <v>95</v>
      </c>
      <c r="AD375" s="50" t="s">
        <v>427</v>
      </c>
      <c r="AE375" s="50"/>
      <c r="AF375" s="50"/>
    </row>
    <row r="376" spans="1:32" s="12" customFormat="1" ht="24.95" customHeight="1">
      <c r="A376" s="28">
        <v>374</v>
      </c>
      <c r="B376" s="43" t="s">
        <v>2006</v>
      </c>
      <c r="C376" s="12" t="s">
        <v>12</v>
      </c>
      <c r="D376" s="5">
        <v>59</v>
      </c>
      <c r="E376" s="5" t="s">
        <v>13</v>
      </c>
      <c r="F376" s="5"/>
      <c r="G376" s="45">
        <v>231</v>
      </c>
      <c r="H376" s="9" t="s">
        <v>2005</v>
      </c>
      <c r="I376" s="13" t="s">
        <v>38</v>
      </c>
      <c r="J376" s="6" t="s">
        <v>40</v>
      </c>
      <c r="K376" s="24" t="s">
        <v>1994</v>
      </c>
      <c r="L376" s="13" t="s">
        <v>64</v>
      </c>
      <c r="M376" s="38"/>
      <c r="N376" s="38"/>
      <c r="O376" s="38" t="s">
        <v>56</v>
      </c>
      <c r="P376" s="38"/>
      <c r="Q376" s="37" t="str">
        <f t="shared" si="13"/>
        <v xml:space="preserve"> </v>
      </c>
      <c r="R376" s="37" t="str">
        <f t="shared" si="12"/>
        <v xml:space="preserve"> </v>
      </c>
      <c r="S376" s="11" t="s">
        <v>55</v>
      </c>
      <c r="T376" s="5" t="s">
        <v>27</v>
      </c>
      <c r="U376" s="5" t="s">
        <v>29</v>
      </c>
      <c r="V376" s="12" t="s">
        <v>89</v>
      </c>
      <c r="W376" s="40" t="s">
        <v>902</v>
      </c>
      <c r="X376" s="50" t="s">
        <v>2007</v>
      </c>
      <c r="Y376" s="40" t="s">
        <v>2008</v>
      </c>
      <c r="Z376" s="50"/>
      <c r="AA376" s="40" t="s">
        <v>2009</v>
      </c>
      <c r="AB376" s="50" t="s">
        <v>78</v>
      </c>
      <c r="AC376" s="51" t="s">
        <v>71</v>
      </c>
      <c r="AD376" s="50" t="s">
        <v>427</v>
      </c>
      <c r="AE376" s="50"/>
      <c r="AF376" s="50"/>
    </row>
    <row r="377" spans="1:32" s="12" customFormat="1" ht="24.95" customHeight="1">
      <c r="A377" s="28">
        <v>375</v>
      </c>
      <c r="B377" s="43" t="s">
        <v>2010</v>
      </c>
      <c r="C377" s="12" t="s">
        <v>12</v>
      </c>
      <c r="D377" s="5">
        <v>46</v>
      </c>
      <c r="E377" s="5" t="s">
        <v>11</v>
      </c>
      <c r="F377" s="5"/>
      <c r="G377" s="45">
        <v>232</v>
      </c>
      <c r="H377" s="9" t="s">
        <v>2011</v>
      </c>
      <c r="I377" s="13" t="s">
        <v>54</v>
      </c>
      <c r="J377" s="6" t="s">
        <v>40</v>
      </c>
      <c r="K377" s="24" t="s">
        <v>2012</v>
      </c>
      <c r="L377" s="13" t="s">
        <v>30</v>
      </c>
      <c r="M377" s="38"/>
      <c r="N377" s="38"/>
      <c r="O377" s="38" t="s">
        <v>56</v>
      </c>
      <c r="P377" s="38"/>
      <c r="Q377" s="37" t="str">
        <f t="shared" si="13"/>
        <v xml:space="preserve"> </v>
      </c>
      <c r="R377" s="37" t="str">
        <f t="shared" si="12"/>
        <v xml:space="preserve"> </v>
      </c>
      <c r="S377" s="11" t="s">
        <v>58</v>
      </c>
      <c r="T377" s="5" t="s">
        <v>27</v>
      </c>
      <c r="U377" s="5" t="s">
        <v>29</v>
      </c>
      <c r="V377" s="12" t="s">
        <v>82</v>
      </c>
      <c r="W377" s="40" t="s">
        <v>928</v>
      </c>
      <c r="X377" s="50" t="s">
        <v>808</v>
      </c>
      <c r="Y377" s="50"/>
      <c r="Z377" s="50"/>
      <c r="AA377" s="50"/>
      <c r="AB377" s="50" t="s">
        <v>78</v>
      </c>
      <c r="AC377" s="50"/>
      <c r="AD377" s="50"/>
      <c r="AE377" s="50"/>
      <c r="AF377" s="50"/>
    </row>
    <row r="378" spans="1:32" s="12" customFormat="1" ht="24.95" customHeight="1">
      <c r="A378" s="28">
        <v>376</v>
      </c>
      <c r="B378" s="43" t="s">
        <v>2013</v>
      </c>
      <c r="C378" s="12" t="s">
        <v>12</v>
      </c>
      <c r="D378" s="5">
        <v>67</v>
      </c>
      <c r="E378" s="5" t="s">
        <v>13</v>
      </c>
      <c r="F378" s="5"/>
      <c r="G378" s="45">
        <v>233</v>
      </c>
      <c r="H378" s="9" t="s">
        <v>2014</v>
      </c>
      <c r="I378" s="13" t="s">
        <v>54</v>
      </c>
      <c r="J378" s="6" t="s">
        <v>40</v>
      </c>
      <c r="K378" s="24" t="s">
        <v>2012</v>
      </c>
      <c r="L378" s="13" t="s">
        <v>30</v>
      </c>
      <c r="M378" s="38"/>
      <c r="N378" s="38"/>
      <c r="O378" s="38" t="s">
        <v>56</v>
      </c>
      <c r="P378" s="38"/>
      <c r="Q378" s="37" t="str">
        <f t="shared" si="13"/>
        <v xml:space="preserve"> </v>
      </c>
      <c r="R378" s="37" t="str">
        <f t="shared" si="12"/>
        <v xml:space="preserve"> </v>
      </c>
      <c r="S378" s="11" t="s">
        <v>58</v>
      </c>
      <c r="T378" s="5" t="s">
        <v>27</v>
      </c>
      <c r="U378" s="5" t="s">
        <v>29</v>
      </c>
      <c r="V378" s="12" t="s">
        <v>82</v>
      </c>
      <c r="W378" s="50" t="s">
        <v>2015</v>
      </c>
      <c r="X378" s="50" t="s">
        <v>2016</v>
      </c>
      <c r="Y378" s="40" t="s">
        <v>2017</v>
      </c>
      <c r="Z378" s="50" t="s">
        <v>2018</v>
      </c>
      <c r="AA378" s="40" t="s">
        <v>2019</v>
      </c>
      <c r="AB378" s="50" t="s">
        <v>28</v>
      </c>
      <c r="AC378" s="51" t="s">
        <v>71</v>
      </c>
      <c r="AD378" s="50" t="s">
        <v>427</v>
      </c>
      <c r="AE378" s="50"/>
      <c r="AF378" s="50"/>
    </row>
    <row r="379" spans="1:32" s="12" customFormat="1" ht="24.95" customHeight="1">
      <c r="A379" s="28">
        <v>377</v>
      </c>
      <c r="B379" s="43" t="s">
        <v>2020</v>
      </c>
      <c r="C379" s="12" t="s">
        <v>12</v>
      </c>
      <c r="D379" s="5">
        <v>50</v>
      </c>
      <c r="E379" s="5" t="s">
        <v>11</v>
      </c>
      <c r="F379" s="5"/>
      <c r="G379" s="45">
        <v>234</v>
      </c>
      <c r="H379" s="9" t="s">
        <v>2021</v>
      </c>
      <c r="I379" s="13" t="s">
        <v>54</v>
      </c>
      <c r="J379" s="6" t="s">
        <v>40</v>
      </c>
      <c r="K379" s="24" t="s">
        <v>2022</v>
      </c>
      <c r="L379" s="13" t="s">
        <v>30</v>
      </c>
      <c r="M379" s="38"/>
      <c r="N379" s="38"/>
      <c r="O379" s="38" t="s">
        <v>56</v>
      </c>
      <c r="P379" s="38"/>
      <c r="Q379" s="37" t="str">
        <f t="shared" si="13"/>
        <v xml:space="preserve"> </v>
      </c>
      <c r="R379" s="37" t="str">
        <f t="shared" si="12"/>
        <v xml:space="preserve"> </v>
      </c>
      <c r="S379" s="11" t="s">
        <v>55</v>
      </c>
      <c r="T379" s="5" t="s">
        <v>27</v>
      </c>
      <c r="U379" s="5" t="s">
        <v>29</v>
      </c>
      <c r="V379" s="12" t="s">
        <v>89</v>
      </c>
      <c r="W379" s="40" t="s">
        <v>902</v>
      </c>
      <c r="X379" s="50" t="s">
        <v>2024</v>
      </c>
      <c r="Y379" s="40" t="s">
        <v>383</v>
      </c>
      <c r="Z379" s="50"/>
      <c r="AA379" s="40" t="s">
        <v>74</v>
      </c>
      <c r="AB379" s="50" t="s">
        <v>28</v>
      </c>
      <c r="AC379" s="51" t="s">
        <v>95</v>
      </c>
      <c r="AD379" s="50" t="s">
        <v>2025</v>
      </c>
      <c r="AE379" s="50"/>
      <c r="AF379" s="50"/>
    </row>
    <row r="380" spans="1:32" s="12" customFormat="1" ht="24.95" customHeight="1">
      <c r="A380" s="28">
        <v>378</v>
      </c>
      <c r="B380" s="43" t="s">
        <v>2026</v>
      </c>
      <c r="C380" s="12" t="s">
        <v>12</v>
      </c>
      <c r="D380" s="5">
        <v>65</v>
      </c>
      <c r="E380" s="5" t="s">
        <v>13</v>
      </c>
      <c r="F380" s="5"/>
      <c r="G380" s="45">
        <v>235</v>
      </c>
      <c r="H380" s="9" t="s">
        <v>2023</v>
      </c>
      <c r="I380" s="13" t="s">
        <v>54</v>
      </c>
      <c r="J380" s="6" t="s">
        <v>40</v>
      </c>
      <c r="K380" s="24" t="s">
        <v>2022</v>
      </c>
      <c r="L380" s="13" t="s">
        <v>30</v>
      </c>
      <c r="M380" s="38"/>
      <c r="N380" s="38"/>
      <c r="O380" s="38" t="s">
        <v>56</v>
      </c>
      <c r="P380" s="38"/>
      <c r="Q380" s="37" t="str">
        <f t="shared" si="13"/>
        <v xml:space="preserve"> </v>
      </c>
      <c r="R380" s="37" t="str">
        <f t="shared" si="12"/>
        <v xml:space="preserve"> </v>
      </c>
      <c r="S380" s="11" t="s">
        <v>55</v>
      </c>
      <c r="T380" s="5" t="s">
        <v>27</v>
      </c>
      <c r="U380" s="5" t="s">
        <v>29</v>
      </c>
      <c r="V380" s="12" t="s">
        <v>89</v>
      </c>
      <c r="W380" s="40" t="s">
        <v>902</v>
      </c>
      <c r="X380" s="50" t="s">
        <v>2027</v>
      </c>
      <c r="Y380" s="40" t="s">
        <v>2028</v>
      </c>
      <c r="Z380" s="50"/>
      <c r="AA380" s="40" t="s">
        <v>2029</v>
      </c>
      <c r="AB380" s="50" t="s">
        <v>28</v>
      </c>
      <c r="AC380" s="51" t="s">
        <v>71</v>
      </c>
      <c r="AD380" s="50" t="s">
        <v>427</v>
      </c>
      <c r="AE380" s="50"/>
      <c r="AF380" s="50"/>
    </row>
    <row r="381" spans="1:32" s="12" customFormat="1" ht="24.95" customHeight="1">
      <c r="A381" s="28">
        <v>379</v>
      </c>
      <c r="B381" s="43" t="s">
        <v>2030</v>
      </c>
      <c r="C381" s="12" t="s">
        <v>12</v>
      </c>
      <c r="D381" s="5">
        <v>57</v>
      </c>
      <c r="E381" s="5" t="s">
        <v>13</v>
      </c>
      <c r="F381" s="5"/>
      <c r="G381" s="45">
        <v>236</v>
      </c>
      <c r="H381" s="9" t="s">
        <v>2031</v>
      </c>
      <c r="I381" s="6" t="s">
        <v>38</v>
      </c>
      <c r="J381" s="6" t="s">
        <v>40</v>
      </c>
      <c r="K381" s="24" t="s">
        <v>2022</v>
      </c>
      <c r="L381" s="13" t="s">
        <v>64</v>
      </c>
      <c r="M381" s="38"/>
      <c r="N381" s="38"/>
      <c r="O381" s="38" t="s">
        <v>56</v>
      </c>
      <c r="P381" s="38"/>
      <c r="Q381" s="37" t="str">
        <f t="shared" si="13"/>
        <v xml:space="preserve"> </v>
      </c>
      <c r="R381" s="37" t="str">
        <f t="shared" si="12"/>
        <v xml:space="preserve"> </v>
      </c>
      <c r="S381" s="11" t="s">
        <v>55</v>
      </c>
      <c r="T381" s="5" t="s">
        <v>27</v>
      </c>
      <c r="U381" s="5" t="s">
        <v>29</v>
      </c>
      <c r="V381" s="12" t="s">
        <v>89</v>
      </c>
      <c r="W381" s="40" t="s">
        <v>902</v>
      </c>
      <c r="X381" s="50" t="s">
        <v>2032</v>
      </c>
      <c r="Y381" s="40" t="s">
        <v>2033</v>
      </c>
      <c r="Z381" s="50"/>
      <c r="AA381" s="40" t="s">
        <v>2034</v>
      </c>
      <c r="AB381" s="50" t="s">
        <v>28</v>
      </c>
      <c r="AC381" s="51" t="s">
        <v>71</v>
      </c>
      <c r="AD381" s="50" t="s">
        <v>427</v>
      </c>
      <c r="AE381" s="50"/>
      <c r="AF381" s="50"/>
    </row>
    <row r="382" spans="1:32" s="12" customFormat="1" ht="24.95" customHeight="1">
      <c r="A382" s="28">
        <v>380</v>
      </c>
      <c r="B382" s="43" t="s">
        <v>2035</v>
      </c>
      <c r="C382" s="12" t="s">
        <v>12</v>
      </c>
      <c r="D382" s="5">
        <v>46</v>
      </c>
      <c r="E382" s="5" t="s">
        <v>13</v>
      </c>
      <c r="F382" s="5"/>
      <c r="G382" s="45">
        <v>237</v>
      </c>
      <c r="H382" s="9" t="s">
        <v>2036</v>
      </c>
      <c r="I382" s="13" t="s">
        <v>54</v>
      </c>
      <c r="J382" s="6" t="s">
        <v>40</v>
      </c>
      <c r="K382" s="24" t="s">
        <v>2022</v>
      </c>
      <c r="L382" s="13" t="s">
        <v>30</v>
      </c>
      <c r="M382" s="38"/>
      <c r="N382" s="38"/>
      <c r="O382" s="38" t="s">
        <v>56</v>
      </c>
      <c r="P382" s="38"/>
      <c r="Q382" s="37" t="str">
        <f t="shared" si="13"/>
        <v xml:space="preserve"> </v>
      </c>
      <c r="R382" s="37" t="str">
        <f t="shared" si="12"/>
        <v xml:space="preserve"> </v>
      </c>
      <c r="S382" s="11" t="s">
        <v>55</v>
      </c>
      <c r="T382" s="5" t="s">
        <v>27</v>
      </c>
      <c r="U382" s="5" t="s">
        <v>29</v>
      </c>
      <c r="V382" s="12" t="s">
        <v>89</v>
      </c>
      <c r="W382" s="40" t="s">
        <v>902</v>
      </c>
      <c r="X382" s="50" t="s">
        <v>2037</v>
      </c>
      <c r="Y382" s="40" t="s">
        <v>1321</v>
      </c>
      <c r="Z382" s="50"/>
      <c r="AA382" s="40" t="s">
        <v>1585</v>
      </c>
      <c r="AB382" s="50" t="s">
        <v>78</v>
      </c>
      <c r="AC382" s="51" t="s">
        <v>71</v>
      </c>
      <c r="AD382" s="50" t="s">
        <v>68</v>
      </c>
      <c r="AE382" s="50"/>
      <c r="AF382" s="50"/>
    </row>
    <row r="383" spans="1:32" s="12" customFormat="1" ht="24.95" customHeight="1">
      <c r="A383" s="28">
        <v>381</v>
      </c>
      <c r="B383" s="43" t="s">
        <v>2038</v>
      </c>
      <c r="C383" s="12" t="s">
        <v>12</v>
      </c>
      <c r="D383" s="5">
        <v>39</v>
      </c>
      <c r="E383" s="5" t="s">
        <v>13</v>
      </c>
      <c r="F383" s="5"/>
      <c r="G383" s="45">
        <v>238</v>
      </c>
      <c r="H383" s="9" t="s">
        <v>2039</v>
      </c>
      <c r="I383" s="13" t="s">
        <v>54</v>
      </c>
      <c r="J383" s="6" t="s">
        <v>40</v>
      </c>
      <c r="K383" s="24" t="s">
        <v>2040</v>
      </c>
      <c r="L383" s="13" t="s">
        <v>30</v>
      </c>
      <c r="M383" s="38"/>
      <c r="N383" s="38"/>
      <c r="O383" s="38" t="s">
        <v>56</v>
      </c>
      <c r="P383" s="38"/>
      <c r="Q383" s="37" t="str">
        <f t="shared" si="13"/>
        <v xml:space="preserve"> </v>
      </c>
      <c r="R383" s="37" t="str">
        <f t="shared" si="12"/>
        <v xml:space="preserve"> </v>
      </c>
      <c r="S383" s="11" t="s">
        <v>55</v>
      </c>
      <c r="T383" s="5" t="s">
        <v>27</v>
      </c>
      <c r="U383" s="5" t="s">
        <v>29</v>
      </c>
      <c r="V383" s="12" t="s">
        <v>89</v>
      </c>
      <c r="W383" s="40" t="s">
        <v>902</v>
      </c>
      <c r="X383" s="50" t="s">
        <v>2044</v>
      </c>
      <c r="Y383" s="40" t="s">
        <v>2045</v>
      </c>
      <c r="Z383" s="50"/>
      <c r="AA383" s="40" t="s">
        <v>826</v>
      </c>
      <c r="AB383" s="50" t="s">
        <v>78</v>
      </c>
      <c r="AC383" s="51" t="s">
        <v>2041</v>
      </c>
      <c r="AD383" s="50" t="s">
        <v>2042</v>
      </c>
      <c r="AE383" s="50"/>
      <c r="AF383" s="50"/>
    </row>
    <row r="384" spans="1:32" s="12" customFormat="1" ht="24.95" customHeight="1">
      <c r="A384" s="28">
        <v>382</v>
      </c>
      <c r="B384" s="43" t="s">
        <v>1676</v>
      </c>
      <c r="C384" s="12" t="s">
        <v>12</v>
      </c>
      <c r="D384" s="5">
        <v>70</v>
      </c>
      <c r="E384" s="5" t="s">
        <v>11</v>
      </c>
      <c r="F384" s="5"/>
      <c r="G384" s="45">
        <v>239</v>
      </c>
      <c r="H384" s="9" t="s">
        <v>2046</v>
      </c>
      <c r="I384" s="13" t="s">
        <v>54</v>
      </c>
      <c r="J384" s="6" t="s">
        <v>40</v>
      </c>
      <c r="K384" s="24" t="s">
        <v>2047</v>
      </c>
      <c r="L384" s="13" t="s">
        <v>30</v>
      </c>
      <c r="M384" s="38"/>
      <c r="N384" s="38"/>
      <c r="O384" s="38" t="s">
        <v>56</v>
      </c>
      <c r="P384" s="38"/>
      <c r="Q384" s="37" t="str">
        <f t="shared" si="13"/>
        <v xml:space="preserve"> </v>
      </c>
      <c r="R384" s="37" t="str">
        <f t="shared" ref="R384:R447" si="14">IF(N384="DR. MUHAMMAD UMER","Interventionist"," ")</f>
        <v xml:space="preserve"> </v>
      </c>
      <c r="S384" s="11" t="s">
        <v>55</v>
      </c>
      <c r="T384" s="5" t="s">
        <v>27</v>
      </c>
      <c r="U384" s="5" t="s">
        <v>29</v>
      </c>
      <c r="V384" s="12" t="s">
        <v>89</v>
      </c>
      <c r="W384" s="40" t="s">
        <v>1679</v>
      </c>
      <c r="X384" s="50" t="s">
        <v>2048</v>
      </c>
      <c r="Y384" s="40" t="s">
        <v>2049</v>
      </c>
      <c r="Z384" s="50"/>
      <c r="AA384" s="40"/>
      <c r="AB384" s="50" t="s">
        <v>78</v>
      </c>
      <c r="AC384" s="51" t="s">
        <v>2050</v>
      </c>
      <c r="AD384" s="50" t="s">
        <v>1932</v>
      </c>
      <c r="AE384" s="50"/>
      <c r="AF384" s="50"/>
    </row>
    <row r="385" spans="1:32" s="12" customFormat="1" ht="24.95" customHeight="1">
      <c r="A385" s="28">
        <v>383</v>
      </c>
      <c r="B385" s="43" t="s">
        <v>2053</v>
      </c>
      <c r="C385" s="12" t="s">
        <v>12</v>
      </c>
      <c r="D385" s="5">
        <v>57</v>
      </c>
      <c r="E385" s="5" t="s">
        <v>13</v>
      </c>
      <c r="F385" s="5"/>
      <c r="G385" s="45">
        <v>240</v>
      </c>
      <c r="H385" s="9" t="s">
        <v>2051</v>
      </c>
      <c r="I385" s="13" t="s">
        <v>54</v>
      </c>
      <c r="J385" s="6" t="s">
        <v>40</v>
      </c>
      <c r="K385" s="24" t="s">
        <v>2052</v>
      </c>
      <c r="L385" s="13" t="s">
        <v>30</v>
      </c>
      <c r="M385" s="38"/>
      <c r="N385" s="38"/>
      <c r="O385" s="38" t="s">
        <v>56</v>
      </c>
      <c r="P385" s="38"/>
      <c r="Q385" s="37" t="str">
        <f t="shared" si="13"/>
        <v xml:space="preserve"> </v>
      </c>
      <c r="R385" s="37" t="str">
        <f t="shared" si="14"/>
        <v xml:space="preserve"> </v>
      </c>
      <c r="S385" s="11" t="s">
        <v>58</v>
      </c>
      <c r="T385" s="5" t="s">
        <v>27</v>
      </c>
      <c r="U385" s="5" t="s">
        <v>29</v>
      </c>
      <c r="V385" s="12" t="s">
        <v>82</v>
      </c>
      <c r="W385" s="40" t="s">
        <v>902</v>
      </c>
      <c r="X385" s="50" t="s">
        <v>2056</v>
      </c>
      <c r="Y385" s="40" t="s">
        <v>383</v>
      </c>
      <c r="Z385" s="50"/>
      <c r="AA385" s="40" t="s">
        <v>2057</v>
      </c>
      <c r="AB385" s="50" t="s">
        <v>78</v>
      </c>
      <c r="AC385" s="51" t="s">
        <v>71</v>
      </c>
      <c r="AD385" s="50" t="s">
        <v>427</v>
      </c>
      <c r="AE385" s="50"/>
      <c r="AF385" s="50"/>
    </row>
    <row r="386" spans="1:32" s="12" customFormat="1" ht="24.95" customHeight="1">
      <c r="A386" s="28">
        <v>384</v>
      </c>
      <c r="B386" s="43" t="s">
        <v>2058</v>
      </c>
      <c r="C386" s="12" t="s">
        <v>12</v>
      </c>
      <c r="D386" s="5">
        <v>54</v>
      </c>
      <c r="E386" s="5" t="s">
        <v>13</v>
      </c>
      <c r="F386" s="5"/>
      <c r="G386" s="45">
        <v>241</v>
      </c>
      <c r="H386" s="9" t="s">
        <v>2054</v>
      </c>
      <c r="I386" s="13" t="s">
        <v>54</v>
      </c>
      <c r="J386" s="6" t="s">
        <v>40</v>
      </c>
      <c r="K386" s="24" t="s">
        <v>2052</v>
      </c>
      <c r="L386" s="13" t="s">
        <v>30</v>
      </c>
      <c r="M386" s="38"/>
      <c r="N386" s="38"/>
      <c r="O386" s="38" t="s">
        <v>56</v>
      </c>
      <c r="P386" s="38"/>
      <c r="Q386" s="37" t="str">
        <f t="shared" si="13"/>
        <v xml:space="preserve"> </v>
      </c>
      <c r="R386" s="37" t="str">
        <f t="shared" si="14"/>
        <v xml:space="preserve"> </v>
      </c>
      <c r="S386" s="11" t="s">
        <v>55</v>
      </c>
      <c r="T386" s="5" t="s">
        <v>27</v>
      </c>
      <c r="U386" s="5" t="s">
        <v>29</v>
      </c>
      <c r="V386" s="12" t="s">
        <v>89</v>
      </c>
      <c r="W386" s="40" t="s">
        <v>902</v>
      </c>
      <c r="X386" s="50" t="s">
        <v>2059</v>
      </c>
      <c r="Y386" s="40" t="s">
        <v>2060</v>
      </c>
      <c r="Z386" s="50"/>
      <c r="AA386" s="40" t="s">
        <v>2061</v>
      </c>
      <c r="AB386" s="50" t="s">
        <v>78</v>
      </c>
      <c r="AC386" s="51" t="s">
        <v>95</v>
      </c>
      <c r="AD386" s="50" t="s">
        <v>2062</v>
      </c>
      <c r="AE386" s="50"/>
      <c r="AF386" s="50"/>
    </row>
    <row r="387" spans="1:32" s="12" customFormat="1" ht="24.95" customHeight="1">
      <c r="A387" s="28">
        <v>385</v>
      </c>
      <c r="B387" s="43" t="s">
        <v>2063</v>
      </c>
      <c r="C387" s="12" t="s">
        <v>12</v>
      </c>
      <c r="D387" s="5">
        <v>42</v>
      </c>
      <c r="E387" s="5" t="s">
        <v>13</v>
      </c>
      <c r="F387" s="5"/>
      <c r="G387" s="45">
        <v>242</v>
      </c>
      <c r="H387" s="9" t="s">
        <v>2055</v>
      </c>
      <c r="I387" s="13" t="s">
        <v>54</v>
      </c>
      <c r="J387" s="6" t="s">
        <v>40</v>
      </c>
      <c r="K387" s="24" t="s">
        <v>2052</v>
      </c>
      <c r="L387" s="13" t="s">
        <v>30</v>
      </c>
      <c r="M387" s="38"/>
      <c r="N387" s="38"/>
      <c r="O387" s="38" t="s">
        <v>56</v>
      </c>
      <c r="P387" s="38"/>
      <c r="Q387" s="37" t="str">
        <f t="shared" si="13"/>
        <v xml:space="preserve"> </v>
      </c>
      <c r="R387" s="37" t="str">
        <f t="shared" si="14"/>
        <v xml:space="preserve"> </v>
      </c>
      <c r="S387" s="11" t="s">
        <v>58</v>
      </c>
      <c r="T387" s="5" t="s">
        <v>27</v>
      </c>
      <c r="U387" s="5" t="s">
        <v>29</v>
      </c>
      <c r="V387" s="12" t="s">
        <v>82</v>
      </c>
      <c r="W387" s="40" t="s">
        <v>1101</v>
      </c>
      <c r="X387" s="50" t="s">
        <v>2064</v>
      </c>
      <c r="Y387" s="40" t="s">
        <v>2065</v>
      </c>
      <c r="Z387" s="50" t="s">
        <v>2066</v>
      </c>
      <c r="AA387" s="40" t="s">
        <v>2067</v>
      </c>
      <c r="AB387" s="50" t="s">
        <v>78</v>
      </c>
      <c r="AC387" s="51" t="s">
        <v>71</v>
      </c>
      <c r="AD387" s="50" t="s">
        <v>2068</v>
      </c>
      <c r="AE387" s="50"/>
      <c r="AF387" s="50"/>
    </row>
    <row r="388" spans="1:32" s="12" customFormat="1" ht="24.95" customHeight="1">
      <c r="A388" s="28">
        <v>386</v>
      </c>
      <c r="B388" s="43" t="s">
        <v>2069</v>
      </c>
      <c r="C388" s="12" t="s">
        <v>12</v>
      </c>
      <c r="D388" s="5">
        <v>60</v>
      </c>
      <c r="E388" s="5" t="s">
        <v>13</v>
      </c>
      <c r="F388" s="5"/>
      <c r="G388" s="45">
        <v>243</v>
      </c>
      <c r="H388" s="9" t="s">
        <v>2072</v>
      </c>
      <c r="I388" s="13" t="s">
        <v>54</v>
      </c>
      <c r="J388" s="6" t="s">
        <v>40</v>
      </c>
      <c r="K388" s="24" t="s">
        <v>2075</v>
      </c>
      <c r="L388" s="13" t="s">
        <v>30</v>
      </c>
      <c r="M388" s="38"/>
      <c r="N388" s="38"/>
      <c r="O388" s="38" t="s">
        <v>56</v>
      </c>
      <c r="P388" s="38"/>
      <c r="Q388" s="37" t="str">
        <f t="shared" ref="Q388:Q451" si="15">IF(N388="DR. MUHAMMAD UMER","Consultant Cardiologist"," ")</f>
        <v xml:space="preserve"> </v>
      </c>
      <c r="R388" s="37" t="str">
        <f t="shared" si="14"/>
        <v xml:space="preserve"> </v>
      </c>
      <c r="S388" s="11" t="s">
        <v>55</v>
      </c>
      <c r="T388" s="5" t="s">
        <v>27</v>
      </c>
      <c r="U388" s="5" t="s">
        <v>29</v>
      </c>
      <c r="V388" s="12" t="s">
        <v>89</v>
      </c>
      <c r="W388" s="40" t="s">
        <v>902</v>
      </c>
      <c r="X388" s="50" t="s">
        <v>2078</v>
      </c>
      <c r="Y388" s="40" t="s">
        <v>2079</v>
      </c>
      <c r="Z388" s="50"/>
      <c r="AA388" s="40" t="s">
        <v>2080</v>
      </c>
      <c r="AB388" s="50" t="s">
        <v>78</v>
      </c>
      <c r="AC388" s="51" t="s">
        <v>71</v>
      </c>
      <c r="AD388" s="50" t="s">
        <v>427</v>
      </c>
      <c r="AE388" s="50"/>
      <c r="AF388" s="50"/>
    </row>
    <row r="389" spans="1:32" s="12" customFormat="1" ht="24.95" customHeight="1">
      <c r="A389" s="28">
        <v>387</v>
      </c>
      <c r="B389" s="43" t="s">
        <v>2070</v>
      </c>
      <c r="C389" s="12" t="s">
        <v>12</v>
      </c>
      <c r="D389" s="5">
        <v>52</v>
      </c>
      <c r="E389" s="5" t="s">
        <v>11</v>
      </c>
      <c r="F389" s="5"/>
      <c r="G389" s="45">
        <v>244</v>
      </c>
      <c r="H389" s="9" t="s">
        <v>2073</v>
      </c>
      <c r="I389" s="13" t="s">
        <v>54</v>
      </c>
      <c r="J389" s="6" t="s">
        <v>40</v>
      </c>
      <c r="K389" s="24" t="s">
        <v>2075</v>
      </c>
      <c r="L389" s="13" t="s">
        <v>30</v>
      </c>
      <c r="M389" s="38"/>
      <c r="N389" s="38"/>
      <c r="O389" s="38" t="s">
        <v>56</v>
      </c>
      <c r="P389" s="38"/>
      <c r="Q389" s="37" t="str">
        <f t="shared" si="15"/>
        <v xml:space="preserve"> </v>
      </c>
      <c r="R389" s="37" t="str">
        <f t="shared" si="14"/>
        <v xml:space="preserve"> </v>
      </c>
      <c r="S389" s="11" t="s">
        <v>55</v>
      </c>
      <c r="T389" s="5" t="s">
        <v>27</v>
      </c>
      <c r="U389" s="5" t="s">
        <v>29</v>
      </c>
      <c r="V389" s="12" t="s">
        <v>89</v>
      </c>
      <c r="W389" s="40" t="s">
        <v>902</v>
      </c>
      <c r="X389" s="50" t="s">
        <v>808</v>
      </c>
      <c r="Y389" s="40" t="s">
        <v>76</v>
      </c>
      <c r="Z389" s="50"/>
      <c r="AA389" s="40" t="s">
        <v>74</v>
      </c>
      <c r="AB389" s="50" t="s">
        <v>78</v>
      </c>
      <c r="AC389" s="51" t="s">
        <v>774</v>
      </c>
      <c r="AD389" s="50" t="s">
        <v>1145</v>
      </c>
      <c r="AE389" s="50"/>
      <c r="AF389" s="50"/>
    </row>
    <row r="390" spans="1:32" s="12" customFormat="1" ht="24.95" customHeight="1">
      <c r="A390" s="28">
        <v>388</v>
      </c>
      <c r="B390" s="43" t="s">
        <v>2071</v>
      </c>
      <c r="C390" s="12" t="s">
        <v>12</v>
      </c>
      <c r="D390" s="5">
        <v>54</v>
      </c>
      <c r="E390" s="5" t="s">
        <v>13</v>
      </c>
      <c r="F390" s="5"/>
      <c r="G390" s="45">
        <v>245</v>
      </c>
      <c r="H390" s="9" t="s">
        <v>2074</v>
      </c>
      <c r="I390" s="6" t="s">
        <v>38</v>
      </c>
      <c r="J390" s="6" t="s">
        <v>40</v>
      </c>
      <c r="K390" s="24" t="s">
        <v>2075</v>
      </c>
      <c r="L390" s="13" t="s">
        <v>64</v>
      </c>
      <c r="M390" s="38"/>
      <c r="N390" s="38"/>
      <c r="O390" s="38" t="s">
        <v>56</v>
      </c>
      <c r="P390" s="38"/>
      <c r="Q390" s="37" t="str">
        <f t="shared" si="15"/>
        <v xml:space="preserve"> </v>
      </c>
      <c r="R390" s="37" t="str">
        <f t="shared" si="14"/>
        <v xml:space="preserve"> </v>
      </c>
      <c r="S390" s="44" t="s">
        <v>55</v>
      </c>
      <c r="T390" s="5" t="s">
        <v>27</v>
      </c>
      <c r="U390" s="5" t="s">
        <v>29</v>
      </c>
      <c r="V390" s="12" t="s">
        <v>89</v>
      </c>
      <c r="W390" s="40" t="s">
        <v>902</v>
      </c>
      <c r="X390" s="50" t="s">
        <v>2081</v>
      </c>
      <c r="Y390" s="40" t="s">
        <v>2082</v>
      </c>
      <c r="Z390" s="50"/>
      <c r="AA390" s="40" t="s">
        <v>2083</v>
      </c>
      <c r="AB390" s="50" t="s">
        <v>78</v>
      </c>
      <c r="AC390" s="51" t="s">
        <v>71</v>
      </c>
      <c r="AD390" s="50" t="s">
        <v>2084</v>
      </c>
      <c r="AE390" s="50"/>
      <c r="AF390" s="50"/>
    </row>
    <row r="391" spans="1:32" s="12" customFormat="1" ht="24.95" customHeight="1">
      <c r="A391" s="28">
        <v>389</v>
      </c>
      <c r="B391" s="43" t="s">
        <v>2076</v>
      </c>
      <c r="C391" s="12" t="s">
        <v>12</v>
      </c>
      <c r="D391" s="5">
        <v>54</v>
      </c>
      <c r="E391" s="5" t="s">
        <v>13</v>
      </c>
      <c r="F391" s="5"/>
      <c r="G391" s="45">
        <v>246</v>
      </c>
      <c r="H391" s="9" t="s">
        <v>2077</v>
      </c>
      <c r="I391" s="13" t="s">
        <v>54</v>
      </c>
      <c r="J391" s="6" t="s">
        <v>40</v>
      </c>
      <c r="K391" s="24" t="s">
        <v>2075</v>
      </c>
      <c r="L391" s="13" t="s">
        <v>30</v>
      </c>
      <c r="M391" s="38"/>
      <c r="N391" s="38"/>
      <c r="O391" s="38" t="s">
        <v>56</v>
      </c>
      <c r="P391" s="38"/>
      <c r="Q391" s="37" t="str">
        <f t="shared" si="15"/>
        <v xml:space="preserve"> </v>
      </c>
      <c r="R391" s="37" t="str">
        <f t="shared" si="14"/>
        <v xml:space="preserve"> </v>
      </c>
      <c r="S391" s="44" t="s">
        <v>55</v>
      </c>
      <c r="T391" s="5" t="s">
        <v>27</v>
      </c>
      <c r="U391" s="5" t="s">
        <v>29</v>
      </c>
      <c r="V391" s="12" t="s">
        <v>89</v>
      </c>
      <c r="W391" s="40" t="s">
        <v>902</v>
      </c>
      <c r="X391" s="50" t="s">
        <v>2087</v>
      </c>
      <c r="Y391" s="40" t="s">
        <v>2088</v>
      </c>
      <c r="Z391" s="50"/>
      <c r="AA391" s="40" t="s">
        <v>2082</v>
      </c>
      <c r="AB391" s="50" t="s">
        <v>78</v>
      </c>
      <c r="AC391" s="51" t="s">
        <v>71</v>
      </c>
      <c r="AD391" s="50" t="s">
        <v>427</v>
      </c>
      <c r="AE391" s="50"/>
      <c r="AF391" s="50"/>
    </row>
    <row r="392" spans="1:32" s="12" customFormat="1" ht="24.95" customHeight="1">
      <c r="A392" s="28">
        <v>390</v>
      </c>
      <c r="B392" s="43" t="s">
        <v>2086</v>
      </c>
      <c r="C392" s="12" t="s">
        <v>12</v>
      </c>
      <c r="D392" s="5">
        <v>51</v>
      </c>
      <c r="E392" s="5" t="s">
        <v>13</v>
      </c>
      <c r="F392" s="5"/>
      <c r="G392" s="45">
        <v>247</v>
      </c>
      <c r="H392" s="9" t="s">
        <v>2085</v>
      </c>
      <c r="I392" s="13" t="s">
        <v>54</v>
      </c>
      <c r="J392" s="6" t="s">
        <v>40</v>
      </c>
      <c r="K392" s="24" t="s">
        <v>2075</v>
      </c>
      <c r="L392" s="13" t="s">
        <v>30</v>
      </c>
      <c r="M392" s="38"/>
      <c r="N392" s="38"/>
      <c r="O392" s="38" t="s">
        <v>56</v>
      </c>
      <c r="P392" s="38"/>
      <c r="Q392" s="37" t="str">
        <f t="shared" si="15"/>
        <v xml:space="preserve"> </v>
      </c>
      <c r="R392" s="37" t="str">
        <f t="shared" si="14"/>
        <v xml:space="preserve"> </v>
      </c>
      <c r="S392" s="44" t="s">
        <v>55</v>
      </c>
      <c r="T392" s="5" t="s">
        <v>27</v>
      </c>
      <c r="U392" s="5" t="s">
        <v>29</v>
      </c>
      <c r="V392" s="12" t="s">
        <v>89</v>
      </c>
      <c r="W392" s="40" t="s">
        <v>1101</v>
      </c>
      <c r="X392" s="50" t="s">
        <v>2089</v>
      </c>
      <c r="Y392" s="40" t="s">
        <v>2090</v>
      </c>
      <c r="Z392" s="50" t="s">
        <v>2066</v>
      </c>
      <c r="AA392" s="40" t="s">
        <v>2091</v>
      </c>
      <c r="AB392" s="50" t="s">
        <v>78</v>
      </c>
      <c r="AC392" s="51" t="s">
        <v>71</v>
      </c>
      <c r="AD392" s="50" t="s">
        <v>951</v>
      </c>
      <c r="AE392" s="50"/>
      <c r="AF392" s="50"/>
    </row>
    <row r="393" spans="1:32" s="12" customFormat="1" ht="24.95" customHeight="1">
      <c r="A393" s="28">
        <v>391</v>
      </c>
      <c r="B393" s="43" t="s">
        <v>2092</v>
      </c>
      <c r="C393" s="12" t="s">
        <v>12</v>
      </c>
      <c r="D393" s="5">
        <v>44</v>
      </c>
      <c r="E393" s="5" t="s">
        <v>11</v>
      </c>
      <c r="F393" s="5"/>
      <c r="G393" s="45">
        <v>248</v>
      </c>
      <c r="H393" s="9" t="s">
        <v>2093</v>
      </c>
      <c r="I393" s="13" t="s">
        <v>54</v>
      </c>
      <c r="J393" s="6" t="s">
        <v>40</v>
      </c>
      <c r="K393" s="24" t="s">
        <v>2094</v>
      </c>
      <c r="L393" s="13" t="s">
        <v>30</v>
      </c>
      <c r="M393" s="38"/>
      <c r="N393" s="38"/>
      <c r="O393" s="38" t="s">
        <v>56</v>
      </c>
      <c r="P393" s="38"/>
      <c r="Q393" s="37" t="str">
        <f t="shared" si="15"/>
        <v xml:space="preserve"> </v>
      </c>
      <c r="R393" s="37" t="str">
        <f t="shared" si="14"/>
        <v xml:space="preserve"> </v>
      </c>
      <c r="S393" s="44" t="s">
        <v>55</v>
      </c>
      <c r="T393" s="5" t="s">
        <v>27</v>
      </c>
      <c r="U393" s="5" t="s">
        <v>29</v>
      </c>
      <c r="V393" s="12" t="s">
        <v>89</v>
      </c>
      <c r="W393" s="40" t="s">
        <v>902</v>
      </c>
      <c r="X393" s="50" t="s">
        <v>2101</v>
      </c>
      <c r="Y393" s="40" t="s">
        <v>76</v>
      </c>
      <c r="Z393" s="50"/>
      <c r="AA393" s="40" t="s">
        <v>2098</v>
      </c>
      <c r="AB393" s="50" t="s">
        <v>78</v>
      </c>
      <c r="AC393" s="51" t="s">
        <v>95</v>
      </c>
      <c r="AD393" s="50" t="s">
        <v>2099</v>
      </c>
      <c r="AE393" s="50"/>
      <c r="AF393" s="50"/>
    </row>
    <row r="394" spans="1:32" s="12" customFormat="1" ht="24.95" customHeight="1">
      <c r="A394" s="28">
        <v>392</v>
      </c>
      <c r="B394" s="43" t="s">
        <v>2100</v>
      </c>
      <c r="C394" s="12" t="s">
        <v>12</v>
      </c>
      <c r="D394" s="5">
        <v>41</v>
      </c>
      <c r="E394" s="5" t="s">
        <v>13</v>
      </c>
      <c r="F394" s="5"/>
      <c r="G394" s="45">
        <v>249</v>
      </c>
      <c r="H394" s="9" t="s">
        <v>2095</v>
      </c>
      <c r="I394" s="13" t="s">
        <v>54</v>
      </c>
      <c r="J394" s="6" t="s">
        <v>40</v>
      </c>
      <c r="K394" s="24" t="s">
        <v>2094</v>
      </c>
      <c r="L394" s="13" t="s">
        <v>30</v>
      </c>
      <c r="M394" s="38"/>
      <c r="N394" s="38"/>
      <c r="O394" s="38" t="s">
        <v>56</v>
      </c>
      <c r="P394" s="38"/>
      <c r="Q394" s="37" t="str">
        <f t="shared" si="15"/>
        <v xml:space="preserve"> </v>
      </c>
      <c r="R394" s="37" t="str">
        <f t="shared" si="14"/>
        <v xml:space="preserve"> </v>
      </c>
      <c r="S394" s="44" t="s">
        <v>55</v>
      </c>
      <c r="T394" s="5" t="s">
        <v>27</v>
      </c>
      <c r="U394" s="5" t="s">
        <v>29</v>
      </c>
      <c r="V394" s="12" t="s">
        <v>89</v>
      </c>
      <c r="W394" s="40" t="s">
        <v>902</v>
      </c>
      <c r="X394" s="50" t="s">
        <v>2102</v>
      </c>
      <c r="Y394" s="40" t="s">
        <v>453</v>
      </c>
      <c r="Z394" s="50"/>
      <c r="AA394" s="40" t="s">
        <v>94</v>
      </c>
      <c r="AB394" s="50" t="s">
        <v>78</v>
      </c>
      <c r="AC394" s="51" t="s">
        <v>977</v>
      </c>
      <c r="AD394" s="50" t="s">
        <v>1171</v>
      </c>
      <c r="AE394" s="50"/>
      <c r="AF394" s="50"/>
    </row>
    <row r="395" spans="1:32" s="12" customFormat="1" ht="24.95" customHeight="1">
      <c r="A395" s="28">
        <v>393</v>
      </c>
      <c r="B395" s="43" t="s">
        <v>2096</v>
      </c>
      <c r="C395" s="12" t="s">
        <v>12</v>
      </c>
      <c r="D395" s="5">
        <v>65</v>
      </c>
      <c r="E395" s="5" t="s">
        <v>13</v>
      </c>
      <c r="F395" s="5"/>
      <c r="G395" s="45">
        <v>250</v>
      </c>
      <c r="H395" s="9" t="s">
        <v>2097</v>
      </c>
      <c r="I395" s="13" t="s">
        <v>54</v>
      </c>
      <c r="J395" s="6" t="s">
        <v>40</v>
      </c>
      <c r="K395" s="24" t="s">
        <v>2094</v>
      </c>
      <c r="L395" s="13" t="s">
        <v>30</v>
      </c>
      <c r="M395" s="38"/>
      <c r="N395" s="38"/>
      <c r="O395" s="38" t="s">
        <v>56</v>
      </c>
      <c r="P395" s="38"/>
      <c r="Q395" s="37" t="str">
        <f t="shared" si="15"/>
        <v xml:space="preserve"> </v>
      </c>
      <c r="R395" s="37" t="str">
        <f t="shared" si="14"/>
        <v xml:space="preserve"> </v>
      </c>
      <c r="S395" s="44" t="s">
        <v>55</v>
      </c>
      <c r="T395" s="5" t="s">
        <v>27</v>
      </c>
      <c r="U395" s="5" t="s">
        <v>29</v>
      </c>
      <c r="V395" s="12" t="s">
        <v>89</v>
      </c>
      <c r="W395" s="40" t="s">
        <v>902</v>
      </c>
      <c r="X395" s="50" t="s">
        <v>2103</v>
      </c>
      <c r="Y395" s="40" t="s">
        <v>2104</v>
      </c>
      <c r="Z395" s="50"/>
      <c r="AA395" s="40" t="s">
        <v>2105</v>
      </c>
      <c r="AB395" s="50" t="s">
        <v>78</v>
      </c>
      <c r="AC395" s="51" t="s">
        <v>71</v>
      </c>
      <c r="AD395" s="50" t="s">
        <v>2106</v>
      </c>
      <c r="AE395" s="50"/>
      <c r="AF395" s="50"/>
    </row>
    <row r="396" spans="1:32" s="12" customFormat="1" ht="24.95" customHeight="1">
      <c r="A396" s="28">
        <v>394</v>
      </c>
      <c r="B396" s="43" t="s">
        <v>2113</v>
      </c>
      <c r="C396" s="12" t="s">
        <v>12</v>
      </c>
      <c r="D396" s="5">
        <v>33</v>
      </c>
      <c r="E396" s="5" t="s">
        <v>13</v>
      </c>
      <c r="F396" s="5"/>
      <c r="G396" s="45">
        <v>251</v>
      </c>
      <c r="H396" s="9" t="s">
        <v>2108</v>
      </c>
      <c r="I396" s="13" t="s">
        <v>54</v>
      </c>
      <c r="J396" s="6" t="s">
        <v>40</v>
      </c>
      <c r="K396" s="24" t="s">
        <v>2109</v>
      </c>
      <c r="L396" s="13" t="s">
        <v>30</v>
      </c>
      <c r="M396" s="38"/>
      <c r="N396" s="38"/>
      <c r="O396" s="38" t="s">
        <v>56</v>
      </c>
      <c r="P396" s="38"/>
      <c r="Q396" s="37" t="str">
        <f>IF(N396="DR. MUHAMMAD UMER","Consultant Cardiologist"," ")</f>
        <v xml:space="preserve"> </v>
      </c>
      <c r="R396" s="37" t="str">
        <f>IF(N396="DR. MUHAMMAD UMER","Interventionist"," ")</f>
        <v xml:space="preserve"> </v>
      </c>
      <c r="S396" s="44" t="s">
        <v>55</v>
      </c>
      <c r="T396" s="5" t="s">
        <v>27</v>
      </c>
      <c r="U396" s="5" t="s">
        <v>29</v>
      </c>
      <c r="V396" s="12" t="s">
        <v>89</v>
      </c>
      <c r="W396" s="40" t="s">
        <v>902</v>
      </c>
      <c r="X396" s="50" t="s">
        <v>2116</v>
      </c>
      <c r="Y396" s="40" t="s">
        <v>2117</v>
      </c>
      <c r="Z396" s="50"/>
      <c r="AA396" s="40" t="s">
        <v>2118</v>
      </c>
      <c r="AB396" s="50" t="s">
        <v>78</v>
      </c>
      <c r="AC396" s="51" t="s">
        <v>71</v>
      </c>
      <c r="AD396" s="50" t="s">
        <v>68</v>
      </c>
      <c r="AE396" s="50"/>
      <c r="AF396" s="50"/>
    </row>
    <row r="397" spans="1:32" s="12" customFormat="1" ht="24.95" customHeight="1">
      <c r="A397" s="28">
        <v>395</v>
      </c>
      <c r="B397" s="43" t="s">
        <v>2112</v>
      </c>
      <c r="C397" s="12" t="s">
        <v>12</v>
      </c>
      <c r="D397" s="5">
        <v>65</v>
      </c>
      <c r="E397" s="5" t="s">
        <v>13</v>
      </c>
      <c r="F397" s="5"/>
      <c r="G397" s="45">
        <v>252</v>
      </c>
      <c r="H397" s="9" t="s">
        <v>2111</v>
      </c>
      <c r="I397" s="13" t="s">
        <v>54</v>
      </c>
      <c r="J397" s="6" t="s">
        <v>40</v>
      </c>
      <c r="K397" s="24" t="s">
        <v>2109</v>
      </c>
      <c r="L397" s="13" t="s">
        <v>30</v>
      </c>
      <c r="M397" s="38"/>
      <c r="N397" s="38"/>
      <c r="O397" s="38" t="s">
        <v>56</v>
      </c>
      <c r="P397" s="38"/>
      <c r="Q397" s="37" t="str">
        <f t="shared" si="15"/>
        <v xml:space="preserve"> </v>
      </c>
      <c r="R397" s="37" t="str">
        <f t="shared" si="14"/>
        <v xml:space="preserve"> </v>
      </c>
      <c r="S397" s="44" t="s">
        <v>55</v>
      </c>
      <c r="T397" s="5" t="s">
        <v>27</v>
      </c>
      <c r="U397" s="5" t="s">
        <v>29</v>
      </c>
      <c r="V397" s="12" t="s">
        <v>2120</v>
      </c>
      <c r="W397" s="40" t="s">
        <v>902</v>
      </c>
      <c r="X397" s="50" t="s">
        <v>2119</v>
      </c>
      <c r="Y397" s="40" t="s">
        <v>61</v>
      </c>
      <c r="Z397" s="50"/>
      <c r="AA397" s="40" t="s">
        <v>2121</v>
      </c>
      <c r="AB397" s="50" t="s">
        <v>78</v>
      </c>
      <c r="AC397" s="51" t="s">
        <v>95</v>
      </c>
      <c r="AD397" s="50" t="s">
        <v>1171</v>
      </c>
      <c r="AE397" s="50"/>
      <c r="AF397" s="50"/>
    </row>
    <row r="398" spans="1:32" s="12" customFormat="1" ht="24.95" customHeight="1">
      <c r="A398" s="28">
        <v>396</v>
      </c>
      <c r="B398" s="43" t="s">
        <v>2107</v>
      </c>
      <c r="C398" s="12" t="s">
        <v>12</v>
      </c>
      <c r="D398" s="5">
        <v>67</v>
      </c>
      <c r="E398" s="5" t="s">
        <v>13</v>
      </c>
      <c r="G398" s="45">
        <v>253</v>
      </c>
      <c r="H398" s="9" t="s">
        <v>2114</v>
      </c>
      <c r="I398" s="13" t="s">
        <v>54</v>
      </c>
      <c r="J398" s="6" t="s">
        <v>40</v>
      </c>
      <c r="K398" s="24" t="s">
        <v>2109</v>
      </c>
      <c r="L398" s="13" t="s">
        <v>30</v>
      </c>
      <c r="M398" s="38"/>
      <c r="N398" s="38"/>
      <c r="O398" s="38" t="s">
        <v>56</v>
      </c>
      <c r="P398" s="38"/>
      <c r="Q398" s="37" t="str">
        <f t="shared" si="15"/>
        <v xml:space="preserve"> </v>
      </c>
      <c r="R398" s="37" t="str">
        <f t="shared" si="14"/>
        <v xml:space="preserve"> </v>
      </c>
      <c r="S398" s="44" t="s">
        <v>55</v>
      </c>
      <c r="T398" s="5" t="s">
        <v>27</v>
      </c>
      <c r="U398" s="5" t="s">
        <v>29</v>
      </c>
      <c r="V398" s="12" t="s">
        <v>89</v>
      </c>
      <c r="W398" s="40" t="s">
        <v>902</v>
      </c>
      <c r="X398" s="50" t="s">
        <v>2122</v>
      </c>
      <c r="Y398" s="40" t="s">
        <v>2123</v>
      </c>
      <c r="Z398" s="50"/>
      <c r="AA398" s="40" t="s">
        <v>2124</v>
      </c>
      <c r="AB398" s="50" t="s">
        <v>78</v>
      </c>
      <c r="AC398" s="51" t="s">
        <v>71</v>
      </c>
      <c r="AD398" s="50" t="s">
        <v>427</v>
      </c>
      <c r="AE398" s="50"/>
      <c r="AF398" s="50"/>
    </row>
    <row r="399" spans="1:32" s="12" customFormat="1" ht="24.95" customHeight="1">
      <c r="A399" s="28">
        <v>397</v>
      </c>
      <c r="B399" s="43" t="s">
        <v>2110</v>
      </c>
      <c r="C399" s="12" t="s">
        <v>12</v>
      </c>
      <c r="D399" s="5">
        <v>54</v>
      </c>
      <c r="E399" s="5" t="s">
        <v>13</v>
      </c>
      <c r="F399" s="5"/>
      <c r="G399" s="45">
        <v>254</v>
      </c>
      <c r="H399" s="9" t="s">
        <v>2115</v>
      </c>
      <c r="I399" s="13" t="s">
        <v>54</v>
      </c>
      <c r="J399" s="6" t="s">
        <v>40</v>
      </c>
      <c r="K399" s="24" t="s">
        <v>2109</v>
      </c>
      <c r="L399" s="13" t="s">
        <v>30</v>
      </c>
      <c r="M399" s="38"/>
      <c r="N399" s="38"/>
      <c r="O399" s="38" t="s">
        <v>56</v>
      </c>
      <c r="P399" s="38"/>
      <c r="Q399" s="37" t="str">
        <f t="shared" si="15"/>
        <v xml:space="preserve"> </v>
      </c>
      <c r="R399" s="37" t="str">
        <f t="shared" si="14"/>
        <v xml:space="preserve"> </v>
      </c>
      <c r="S399" s="44" t="s">
        <v>55</v>
      </c>
      <c r="T399" s="5" t="s">
        <v>27</v>
      </c>
      <c r="U399" s="5" t="s">
        <v>29</v>
      </c>
      <c r="V399" s="12" t="s">
        <v>89</v>
      </c>
      <c r="W399" s="40" t="s">
        <v>1722</v>
      </c>
      <c r="X399" s="50" t="s">
        <v>2127</v>
      </c>
      <c r="Y399" s="40" t="s">
        <v>2128</v>
      </c>
      <c r="Z399" s="50"/>
      <c r="AA399" s="40" t="s">
        <v>2129</v>
      </c>
      <c r="AB399" s="50" t="s">
        <v>78</v>
      </c>
      <c r="AC399" s="51" t="s">
        <v>277</v>
      </c>
      <c r="AD399" s="50" t="s">
        <v>1595</v>
      </c>
      <c r="AE399" s="50"/>
      <c r="AF399" s="50"/>
    </row>
    <row r="400" spans="1:32" s="12" customFormat="1" ht="24.95" customHeight="1">
      <c r="A400" s="28">
        <v>398</v>
      </c>
      <c r="B400" s="66" t="s">
        <v>2125</v>
      </c>
      <c r="C400" s="12" t="s">
        <v>12</v>
      </c>
      <c r="D400" s="12">
        <v>57</v>
      </c>
      <c r="E400" s="12" t="s">
        <v>11</v>
      </c>
      <c r="G400" s="45">
        <v>255</v>
      </c>
      <c r="H400" s="12" t="s">
        <v>2126</v>
      </c>
      <c r="I400" s="13" t="s">
        <v>54</v>
      </c>
      <c r="J400" s="12" t="s">
        <v>40</v>
      </c>
      <c r="K400" s="24" t="s">
        <v>2109</v>
      </c>
      <c r="L400" s="13" t="s">
        <v>30</v>
      </c>
      <c r="O400" s="12" t="s">
        <v>56</v>
      </c>
      <c r="S400" s="44" t="s">
        <v>55</v>
      </c>
      <c r="T400" s="12" t="s">
        <v>27</v>
      </c>
      <c r="U400" s="12" t="s">
        <v>29</v>
      </c>
      <c r="V400" s="12" t="s">
        <v>89</v>
      </c>
      <c r="W400" s="40" t="s">
        <v>902</v>
      </c>
      <c r="X400" s="50" t="s">
        <v>2130</v>
      </c>
      <c r="Y400" s="40" t="s">
        <v>2131</v>
      </c>
      <c r="Z400" s="50"/>
      <c r="AA400" s="40" t="s">
        <v>2132</v>
      </c>
      <c r="AB400" s="50" t="s">
        <v>78</v>
      </c>
      <c r="AC400" s="51" t="s">
        <v>71</v>
      </c>
      <c r="AD400" s="50" t="s">
        <v>951</v>
      </c>
      <c r="AE400" s="50"/>
      <c r="AF400" s="50"/>
    </row>
    <row r="401" spans="1:34" s="12" customFormat="1" ht="24.95" customHeight="1">
      <c r="A401" s="28">
        <v>399</v>
      </c>
      <c r="B401" s="43" t="s">
        <v>2139</v>
      </c>
      <c r="C401" s="12" t="s">
        <v>12</v>
      </c>
      <c r="D401" s="5">
        <v>64</v>
      </c>
      <c r="E401" s="5" t="s">
        <v>11</v>
      </c>
      <c r="F401" s="5"/>
      <c r="G401" s="45">
        <v>256</v>
      </c>
      <c r="H401" s="9" t="s">
        <v>2133</v>
      </c>
      <c r="I401" s="13" t="s">
        <v>54</v>
      </c>
      <c r="J401" s="6" t="s">
        <v>40</v>
      </c>
      <c r="K401" s="24" t="s">
        <v>2134</v>
      </c>
      <c r="L401" s="13" t="s">
        <v>30</v>
      </c>
      <c r="M401" s="38"/>
      <c r="N401" s="38"/>
      <c r="O401" s="38" t="s">
        <v>56</v>
      </c>
      <c r="P401" s="38"/>
      <c r="Q401" s="37" t="str">
        <f t="shared" si="15"/>
        <v xml:space="preserve"> </v>
      </c>
      <c r="R401" s="37" t="str">
        <f t="shared" si="14"/>
        <v xml:space="preserve"> </v>
      </c>
      <c r="S401" s="44" t="s">
        <v>55</v>
      </c>
      <c r="T401" s="5" t="s">
        <v>27</v>
      </c>
      <c r="U401" s="5" t="s">
        <v>29</v>
      </c>
      <c r="V401" s="12" t="s">
        <v>89</v>
      </c>
      <c r="W401" s="40" t="s">
        <v>928</v>
      </c>
      <c r="X401" s="50" t="s">
        <v>2141</v>
      </c>
      <c r="Y401" s="40" t="s">
        <v>2142</v>
      </c>
      <c r="Z401" s="50"/>
      <c r="AA401" s="40" t="s">
        <v>1073</v>
      </c>
      <c r="AB401" s="50" t="s">
        <v>78</v>
      </c>
      <c r="AC401" s="51" t="s">
        <v>2143</v>
      </c>
      <c r="AD401" s="50" t="s">
        <v>1173</v>
      </c>
      <c r="AE401" s="50"/>
      <c r="AF401" s="50"/>
    </row>
    <row r="402" spans="1:34" s="12" customFormat="1" ht="24.95" customHeight="1">
      <c r="A402" s="28">
        <v>400</v>
      </c>
      <c r="B402" s="43" t="s">
        <v>2144</v>
      </c>
      <c r="C402" s="12" t="s">
        <v>12</v>
      </c>
      <c r="D402" s="5">
        <v>55</v>
      </c>
      <c r="E402" s="5" t="s">
        <v>11</v>
      </c>
      <c r="F402" s="5"/>
      <c r="G402" s="45">
        <v>257</v>
      </c>
      <c r="H402" s="9" t="s">
        <v>2135</v>
      </c>
      <c r="I402" s="13" t="s">
        <v>54</v>
      </c>
      <c r="J402" s="12" t="s">
        <v>40</v>
      </c>
      <c r="K402" s="24" t="s">
        <v>2134</v>
      </c>
      <c r="L402" s="13" t="s">
        <v>30</v>
      </c>
      <c r="M402" s="38"/>
      <c r="N402" s="38"/>
      <c r="O402" s="12" t="s">
        <v>56</v>
      </c>
      <c r="Q402" s="37" t="str">
        <f t="shared" si="15"/>
        <v xml:space="preserve"> </v>
      </c>
      <c r="R402" s="37" t="str">
        <f t="shared" si="14"/>
        <v xml:space="preserve"> </v>
      </c>
      <c r="S402" s="44" t="s">
        <v>55</v>
      </c>
      <c r="T402" s="12" t="s">
        <v>27</v>
      </c>
      <c r="U402" s="12" t="s">
        <v>29</v>
      </c>
      <c r="V402" s="12" t="s">
        <v>89</v>
      </c>
      <c r="W402" s="40" t="s">
        <v>902</v>
      </c>
      <c r="X402" s="50" t="s">
        <v>808</v>
      </c>
      <c r="Y402" s="40" t="s">
        <v>76</v>
      </c>
      <c r="Z402" s="50"/>
      <c r="AA402" s="40" t="s">
        <v>74</v>
      </c>
      <c r="AB402" s="50" t="s">
        <v>78</v>
      </c>
      <c r="AC402" s="51" t="s">
        <v>774</v>
      </c>
      <c r="AD402" s="50" t="s">
        <v>1173</v>
      </c>
      <c r="AE402" s="50"/>
      <c r="AF402" s="50"/>
    </row>
    <row r="403" spans="1:34" s="12" customFormat="1" ht="24.95" customHeight="1">
      <c r="A403" s="28">
        <v>401</v>
      </c>
      <c r="B403" s="43" t="s">
        <v>2145</v>
      </c>
      <c r="C403" s="12" t="s">
        <v>12</v>
      </c>
      <c r="D403" s="5">
        <v>33</v>
      </c>
      <c r="E403" s="5" t="s">
        <v>13</v>
      </c>
      <c r="F403" s="5"/>
      <c r="G403" s="45">
        <v>258</v>
      </c>
      <c r="H403" s="9" t="s">
        <v>2136</v>
      </c>
      <c r="I403" s="13" t="s">
        <v>38</v>
      </c>
      <c r="J403" s="12" t="s">
        <v>40</v>
      </c>
      <c r="K403" s="24" t="s">
        <v>2134</v>
      </c>
      <c r="L403" s="13" t="s">
        <v>64</v>
      </c>
      <c r="M403" s="38"/>
      <c r="N403" s="38"/>
      <c r="O403" s="12" t="s">
        <v>56</v>
      </c>
      <c r="Q403" s="37" t="str">
        <f t="shared" si="15"/>
        <v xml:space="preserve"> </v>
      </c>
      <c r="R403" s="37" t="str">
        <f t="shared" si="14"/>
        <v xml:space="preserve"> </v>
      </c>
      <c r="S403" s="44" t="s">
        <v>55</v>
      </c>
      <c r="T403" s="12" t="s">
        <v>27</v>
      </c>
      <c r="U403" s="12" t="s">
        <v>29</v>
      </c>
      <c r="V403" s="12" t="s">
        <v>89</v>
      </c>
      <c r="W403" s="40" t="s">
        <v>902</v>
      </c>
      <c r="X403" s="50" t="s">
        <v>2146</v>
      </c>
      <c r="Y403" s="40" t="s">
        <v>2147</v>
      </c>
      <c r="Z403" s="50"/>
      <c r="AA403" s="40" t="s">
        <v>76</v>
      </c>
      <c r="AB403" s="50" t="s">
        <v>78</v>
      </c>
      <c r="AC403" s="51" t="s">
        <v>95</v>
      </c>
      <c r="AD403" s="50" t="s">
        <v>238</v>
      </c>
      <c r="AE403" s="50"/>
      <c r="AF403" s="50"/>
    </row>
    <row r="404" spans="1:34" s="12" customFormat="1" ht="24.95" customHeight="1">
      <c r="A404" s="28">
        <v>402</v>
      </c>
      <c r="B404" s="43" t="s">
        <v>2137</v>
      </c>
      <c r="C404" s="12" t="s">
        <v>12</v>
      </c>
      <c r="D404" s="5">
        <v>48</v>
      </c>
      <c r="E404" s="5" t="s">
        <v>11</v>
      </c>
      <c r="F404" s="5"/>
      <c r="G404" s="45">
        <v>259</v>
      </c>
      <c r="H404" s="9" t="s">
        <v>2138</v>
      </c>
      <c r="I404" s="13" t="s">
        <v>38</v>
      </c>
      <c r="J404" s="12" t="s">
        <v>40</v>
      </c>
      <c r="K404" s="24" t="s">
        <v>2134</v>
      </c>
      <c r="L404" s="13" t="s">
        <v>64</v>
      </c>
      <c r="M404" s="38"/>
      <c r="N404" s="38"/>
      <c r="O404" s="12" t="s">
        <v>56</v>
      </c>
      <c r="Q404" s="37" t="str">
        <f t="shared" si="15"/>
        <v xml:space="preserve"> </v>
      </c>
      <c r="R404" s="37" t="str">
        <f t="shared" si="14"/>
        <v xml:space="preserve"> </v>
      </c>
      <c r="S404" s="44" t="s">
        <v>55</v>
      </c>
      <c r="T404" s="12" t="s">
        <v>27</v>
      </c>
      <c r="U404" s="12" t="s">
        <v>29</v>
      </c>
      <c r="V404" s="12" t="s">
        <v>89</v>
      </c>
      <c r="W404" s="40" t="s">
        <v>902</v>
      </c>
      <c r="X404" s="50" t="s">
        <v>2149</v>
      </c>
      <c r="Y404" s="40" t="s">
        <v>1671</v>
      </c>
      <c r="Z404" s="50"/>
      <c r="AA404" s="40" t="s">
        <v>2148</v>
      </c>
      <c r="AB404" s="50" t="s">
        <v>78</v>
      </c>
      <c r="AC404" s="51" t="s">
        <v>71</v>
      </c>
      <c r="AD404" s="50" t="s">
        <v>427</v>
      </c>
      <c r="AE404" s="50"/>
      <c r="AF404" s="50"/>
    </row>
    <row r="405" spans="1:34" s="12" customFormat="1" ht="24.95" customHeight="1">
      <c r="A405" s="28">
        <v>403</v>
      </c>
      <c r="B405" s="66" t="s">
        <v>2150</v>
      </c>
      <c r="C405" s="12" t="s">
        <v>12</v>
      </c>
      <c r="D405" s="12">
        <v>49</v>
      </c>
      <c r="E405" s="12" t="s">
        <v>13</v>
      </c>
      <c r="G405" s="45">
        <v>260</v>
      </c>
      <c r="H405" s="9" t="s">
        <v>2140</v>
      </c>
      <c r="I405" s="13" t="s">
        <v>38</v>
      </c>
      <c r="J405" s="12" t="s">
        <v>40</v>
      </c>
      <c r="K405" s="24" t="s">
        <v>2134</v>
      </c>
      <c r="L405" s="13" t="s">
        <v>64</v>
      </c>
      <c r="M405" s="38"/>
      <c r="N405" s="38"/>
      <c r="O405" s="12" t="s">
        <v>56</v>
      </c>
      <c r="Q405" s="37" t="str">
        <f t="shared" si="15"/>
        <v xml:space="preserve"> </v>
      </c>
      <c r="R405" s="37" t="str">
        <f t="shared" si="14"/>
        <v xml:space="preserve"> </v>
      </c>
      <c r="S405" s="44" t="s">
        <v>55</v>
      </c>
      <c r="T405" s="12" t="s">
        <v>27</v>
      </c>
      <c r="U405" s="12" t="s">
        <v>29</v>
      </c>
      <c r="V405" s="12" t="s">
        <v>89</v>
      </c>
      <c r="W405" s="40" t="s">
        <v>902</v>
      </c>
      <c r="X405" s="50" t="s">
        <v>2151</v>
      </c>
      <c r="Y405" s="40" t="s">
        <v>2152</v>
      </c>
      <c r="Z405" s="50"/>
      <c r="AA405" s="40" t="s">
        <v>2153</v>
      </c>
      <c r="AB405" s="50" t="s">
        <v>78</v>
      </c>
      <c r="AC405" s="51" t="s">
        <v>71</v>
      </c>
      <c r="AD405" s="50" t="s">
        <v>427</v>
      </c>
      <c r="AE405" s="50"/>
      <c r="AF405" s="50"/>
    </row>
    <row r="406" spans="1:34" s="12" customFormat="1" ht="24.95" customHeight="1">
      <c r="A406" s="28">
        <v>404</v>
      </c>
      <c r="B406" s="66" t="s">
        <v>2154</v>
      </c>
      <c r="C406" s="12" t="s">
        <v>12</v>
      </c>
      <c r="D406" s="12">
        <v>55</v>
      </c>
      <c r="E406" s="12" t="s">
        <v>13</v>
      </c>
      <c r="G406" s="45">
        <v>261</v>
      </c>
      <c r="H406" s="9" t="s">
        <v>2155</v>
      </c>
      <c r="I406" s="13" t="s">
        <v>54</v>
      </c>
      <c r="J406" s="6" t="s">
        <v>40</v>
      </c>
      <c r="K406" s="24" t="s">
        <v>2156</v>
      </c>
      <c r="L406" s="13" t="s">
        <v>30</v>
      </c>
      <c r="M406" s="38"/>
      <c r="N406" s="38"/>
      <c r="O406" s="38" t="s">
        <v>56</v>
      </c>
      <c r="P406" s="38"/>
      <c r="Q406" s="37" t="str">
        <f t="shared" si="15"/>
        <v xml:space="preserve"> </v>
      </c>
      <c r="R406" s="37" t="str">
        <f t="shared" si="14"/>
        <v xml:space="preserve"> </v>
      </c>
      <c r="S406" s="44" t="s">
        <v>55</v>
      </c>
      <c r="T406" s="5" t="s">
        <v>27</v>
      </c>
      <c r="U406" s="5" t="s">
        <v>29</v>
      </c>
      <c r="V406" s="12" t="s">
        <v>89</v>
      </c>
      <c r="W406" s="40" t="s">
        <v>928</v>
      </c>
      <c r="X406" s="50" t="s">
        <v>2158</v>
      </c>
      <c r="Y406" s="40" t="s">
        <v>2159</v>
      </c>
      <c r="Z406" s="50"/>
      <c r="AA406" s="40" t="s">
        <v>2160</v>
      </c>
      <c r="AB406" s="50" t="s">
        <v>78</v>
      </c>
      <c r="AC406" s="51" t="s">
        <v>71</v>
      </c>
      <c r="AD406" s="50" t="s">
        <v>427</v>
      </c>
      <c r="AE406" s="50"/>
      <c r="AF406" s="50"/>
    </row>
    <row r="407" spans="1:34" s="12" customFormat="1" ht="24.95" customHeight="1">
      <c r="A407" s="28">
        <v>405</v>
      </c>
      <c r="B407" s="43"/>
      <c r="C407" s="12" t="s">
        <v>12</v>
      </c>
      <c r="D407" s="5">
        <v>55</v>
      </c>
      <c r="E407" s="5" t="s">
        <v>13</v>
      </c>
      <c r="F407" s="5"/>
      <c r="G407" s="45">
        <v>262</v>
      </c>
      <c r="H407" s="9" t="s">
        <v>2157</v>
      </c>
      <c r="I407" s="13" t="s">
        <v>54</v>
      </c>
      <c r="J407" s="6" t="s">
        <v>40</v>
      </c>
      <c r="K407" s="24" t="s">
        <v>2156</v>
      </c>
      <c r="L407" s="13" t="s">
        <v>30</v>
      </c>
      <c r="M407" s="38"/>
      <c r="N407" s="38"/>
      <c r="O407" s="38" t="s">
        <v>56</v>
      </c>
      <c r="P407" s="38"/>
      <c r="Q407" s="37" t="str">
        <f t="shared" si="15"/>
        <v xml:space="preserve"> </v>
      </c>
      <c r="R407" s="37" t="str">
        <f t="shared" si="14"/>
        <v xml:space="preserve"> </v>
      </c>
      <c r="S407" s="44" t="s">
        <v>55</v>
      </c>
      <c r="T407" s="5" t="s">
        <v>27</v>
      </c>
      <c r="U407" s="5" t="s">
        <v>29</v>
      </c>
      <c r="V407" s="12" t="s">
        <v>89</v>
      </c>
      <c r="W407" s="40" t="s">
        <v>902</v>
      </c>
      <c r="X407" s="50" t="s">
        <v>2161</v>
      </c>
      <c r="Y407" s="40" t="s">
        <v>76</v>
      </c>
      <c r="Z407" s="50"/>
      <c r="AA407" s="40" t="s">
        <v>74</v>
      </c>
      <c r="AB407" s="50" t="s">
        <v>28</v>
      </c>
      <c r="AC407" s="51" t="s">
        <v>2162</v>
      </c>
      <c r="AD407" s="50" t="s">
        <v>1171</v>
      </c>
      <c r="AE407" s="50"/>
      <c r="AF407" s="50"/>
    </row>
    <row r="408" spans="1:34" s="12" customFormat="1" ht="24.95" customHeight="1">
      <c r="A408" s="28">
        <v>406</v>
      </c>
      <c r="B408" s="43" t="s">
        <v>2163</v>
      </c>
      <c r="C408" s="12" t="s">
        <v>12</v>
      </c>
      <c r="D408" s="5">
        <v>51</v>
      </c>
      <c r="E408" s="5" t="s">
        <v>11</v>
      </c>
      <c r="F408" s="5"/>
      <c r="G408" s="45">
        <v>263</v>
      </c>
      <c r="H408" s="9" t="s">
        <v>2164</v>
      </c>
      <c r="I408" s="13" t="s">
        <v>54</v>
      </c>
      <c r="J408" s="6" t="s">
        <v>40</v>
      </c>
      <c r="K408" s="24" t="s">
        <v>2165</v>
      </c>
      <c r="L408" s="13" t="s">
        <v>30</v>
      </c>
      <c r="M408" s="38"/>
      <c r="N408" s="38"/>
      <c r="O408" s="38" t="s">
        <v>56</v>
      </c>
      <c r="P408" s="38"/>
      <c r="Q408" s="37" t="str">
        <f t="shared" si="15"/>
        <v xml:space="preserve"> </v>
      </c>
      <c r="R408" s="37" t="str">
        <f t="shared" si="14"/>
        <v xml:space="preserve"> </v>
      </c>
      <c r="S408" s="44" t="s">
        <v>55</v>
      </c>
      <c r="T408" s="5" t="s">
        <v>27</v>
      </c>
      <c r="U408" s="5" t="s">
        <v>29</v>
      </c>
      <c r="V408" s="12" t="s">
        <v>89</v>
      </c>
      <c r="W408" s="40" t="s">
        <v>1101</v>
      </c>
      <c r="X408" s="50" t="s">
        <v>808</v>
      </c>
      <c r="Y408" s="40" t="s">
        <v>411</v>
      </c>
      <c r="Z408" s="50" t="s">
        <v>960</v>
      </c>
      <c r="AA408" s="40" t="s">
        <v>411</v>
      </c>
      <c r="AB408" s="50" t="s">
        <v>78</v>
      </c>
      <c r="AC408" s="51" t="s">
        <v>774</v>
      </c>
      <c r="AD408" s="50" t="s">
        <v>1173</v>
      </c>
      <c r="AE408" s="50"/>
      <c r="AF408" s="50"/>
    </row>
    <row r="409" spans="1:34" s="12" customFormat="1" ht="24.95" customHeight="1">
      <c r="A409" s="28">
        <v>407</v>
      </c>
      <c r="B409" s="43" t="s">
        <v>2167</v>
      </c>
      <c r="C409" s="12" t="s">
        <v>12</v>
      </c>
      <c r="D409" s="5">
        <v>47</v>
      </c>
      <c r="E409" s="5" t="s">
        <v>13</v>
      </c>
      <c r="F409" s="5"/>
      <c r="G409" s="45">
        <v>264</v>
      </c>
      <c r="H409" s="9" t="s">
        <v>2166</v>
      </c>
      <c r="I409" s="13" t="s">
        <v>54</v>
      </c>
      <c r="J409" s="6" t="s">
        <v>40</v>
      </c>
      <c r="K409" s="24" t="s">
        <v>2165</v>
      </c>
      <c r="L409" s="13" t="s">
        <v>30</v>
      </c>
      <c r="M409" s="38"/>
      <c r="N409" s="38"/>
      <c r="O409" s="38" t="s">
        <v>56</v>
      </c>
      <c r="P409" s="38"/>
      <c r="Q409" s="37" t="str">
        <f t="shared" si="15"/>
        <v xml:space="preserve"> </v>
      </c>
      <c r="R409" s="37" t="str">
        <f t="shared" si="14"/>
        <v xml:space="preserve"> </v>
      </c>
      <c r="S409" s="44" t="s">
        <v>55</v>
      </c>
      <c r="T409" s="5" t="s">
        <v>27</v>
      </c>
      <c r="U409" s="5" t="s">
        <v>29</v>
      </c>
      <c r="V409" s="12" t="s">
        <v>89</v>
      </c>
      <c r="W409" s="40" t="s">
        <v>1101</v>
      </c>
      <c r="X409" s="50" t="s">
        <v>1984</v>
      </c>
      <c r="Y409" s="40" t="s">
        <v>2169</v>
      </c>
      <c r="Z409" s="50" t="s">
        <v>2170</v>
      </c>
      <c r="AA409" s="40" t="s">
        <v>2168</v>
      </c>
      <c r="AB409" s="50" t="s">
        <v>28</v>
      </c>
      <c r="AC409" s="51" t="s">
        <v>71</v>
      </c>
      <c r="AD409" s="50" t="s">
        <v>2171</v>
      </c>
      <c r="AE409" s="50"/>
      <c r="AF409" s="50"/>
    </row>
    <row r="410" spans="1:34" s="12" customFormat="1" ht="24.95" customHeight="1">
      <c r="A410" s="28">
        <v>408</v>
      </c>
      <c r="B410" s="43" t="s">
        <v>2172</v>
      </c>
      <c r="C410" s="12" t="s">
        <v>12</v>
      </c>
      <c r="D410" s="5">
        <v>39</v>
      </c>
      <c r="E410" s="5" t="s">
        <v>11</v>
      </c>
      <c r="F410" s="5"/>
      <c r="G410" s="45">
        <v>265</v>
      </c>
      <c r="H410" s="9" t="s">
        <v>2173</v>
      </c>
      <c r="I410" s="6" t="s">
        <v>54</v>
      </c>
      <c r="J410" s="6" t="s">
        <v>40</v>
      </c>
      <c r="K410" s="24" t="s">
        <v>2165</v>
      </c>
      <c r="L410" s="13" t="s">
        <v>30</v>
      </c>
      <c r="M410" s="38"/>
      <c r="N410" s="38"/>
      <c r="O410" s="38" t="s">
        <v>56</v>
      </c>
      <c r="P410" s="38"/>
      <c r="Q410" s="37" t="str">
        <f t="shared" si="15"/>
        <v xml:space="preserve"> </v>
      </c>
      <c r="R410" s="37" t="str">
        <f t="shared" si="14"/>
        <v xml:space="preserve"> </v>
      </c>
      <c r="S410" s="44" t="s">
        <v>55</v>
      </c>
      <c r="T410" s="5" t="s">
        <v>27</v>
      </c>
      <c r="U410" s="5" t="s">
        <v>29</v>
      </c>
      <c r="V410" s="12" t="s">
        <v>89</v>
      </c>
      <c r="W410" s="40" t="s">
        <v>902</v>
      </c>
      <c r="X410" s="50" t="s">
        <v>808</v>
      </c>
      <c r="Y410" s="40" t="s">
        <v>411</v>
      </c>
      <c r="Z410" s="50"/>
      <c r="AA410" s="40" t="s">
        <v>411</v>
      </c>
      <c r="AB410" s="50" t="s">
        <v>28</v>
      </c>
      <c r="AC410" s="51" t="s">
        <v>774</v>
      </c>
      <c r="AD410" s="50" t="s">
        <v>1173</v>
      </c>
      <c r="AE410" s="50"/>
      <c r="AF410" s="50"/>
    </row>
    <row r="411" spans="1:34" s="12" customFormat="1" ht="24.95" customHeight="1">
      <c r="A411" s="28">
        <v>409</v>
      </c>
      <c r="B411" s="43" t="s">
        <v>2174</v>
      </c>
      <c r="C411" s="12" t="s">
        <v>12</v>
      </c>
      <c r="D411" s="5">
        <v>50</v>
      </c>
      <c r="E411" s="5" t="s">
        <v>13</v>
      </c>
      <c r="F411" s="5"/>
      <c r="G411" s="45">
        <v>266</v>
      </c>
      <c r="H411" s="9" t="s">
        <v>2175</v>
      </c>
      <c r="I411" s="6" t="s">
        <v>54</v>
      </c>
      <c r="J411" s="6" t="s">
        <v>40</v>
      </c>
      <c r="K411" s="24" t="s">
        <v>2180</v>
      </c>
      <c r="L411" s="13" t="s">
        <v>30</v>
      </c>
      <c r="M411" s="38"/>
      <c r="N411" s="38"/>
      <c r="O411" s="38" t="s">
        <v>56</v>
      </c>
      <c r="P411" s="38"/>
      <c r="Q411" s="37" t="str">
        <f t="shared" si="15"/>
        <v xml:space="preserve"> </v>
      </c>
      <c r="R411" s="37" t="str">
        <f t="shared" si="14"/>
        <v xml:space="preserve"> </v>
      </c>
      <c r="S411" s="44" t="s">
        <v>55</v>
      </c>
      <c r="T411" s="5" t="s">
        <v>27</v>
      </c>
      <c r="U411" s="5" t="s">
        <v>29</v>
      </c>
      <c r="V411" s="12" t="s">
        <v>89</v>
      </c>
      <c r="W411" s="40" t="s">
        <v>726</v>
      </c>
      <c r="X411" s="50" t="s">
        <v>2176</v>
      </c>
      <c r="Y411" s="40" t="s">
        <v>2177</v>
      </c>
      <c r="Z411" s="50"/>
      <c r="AA411" s="40" t="s">
        <v>2178</v>
      </c>
      <c r="AB411" s="50" t="s">
        <v>28</v>
      </c>
      <c r="AC411" s="51" t="s">
        <v>71</v>
      </c>
      <c r="AD411" s="50" t="s">
        <v>2179</v>
      </c>
      <c r="AE411" s="50"/>
      <c r="AF411" s="50"/>
    </row>
    <row r="412" spans="1:34" s="12" customFormat="1" ht="24.95" customHeight="1">
      <c r="A412" s="28">
        <v>410</v>
      </c>
      <c r="B412" s="43" t="s">
        <v>2181</v>
      </c>
      <c r="C412" s="12" t="s">
        <v>12</v>
      </c>
      <c r="D412" s="5">
        <v>49</v>
      </c>
      <c r="E412" s="5" t="s">
        <v>13</v>
      </c>
      <c r="F412" s="5"/>
      <c r="G412" s="45">
        <v>267</v>
      </c>
      <c r="H412" s="9" t="s">
        <v>2182</v>
      </c>
      <c r="I412" s="6" t="s">
        <v>54</v>
      </c>
      <c r="J412" s="6" t="s">
        <v>40</v>
      </c>
      <c r="K412" s="24" t="s">
        <v>2180</v>
      </c>
      <c r="L412" s="13" t="s">
        <v>30</v>
      </c>
      <c r="M412" s="38"/>
      <c r="N412" s="38"/>
      <c r="O412" s="38" t="s">
        <v>56</v>
      </c>
      <c r="P412" s="38"/>
      <c r="Q412" s="37" t="str">
        <f t="shared" si="15"/>
        <v xml:space="preserve"> </v>
      </c>
      <c r="R412" s="37" t="str">
        <f t="shared" si="14"/>
        <v xml:space="preserve"> </v>
      </c>
      <c r="S412" s="44" t="s">
        <v>55</v>
      </c>
      <c r="T412" s="5" t="s">
        <v>27</v>
      </c>
      <c r="U412" s="5" t="s">
        <v>29</v>
      </c>
      <c r="V412" s="12" t="s">
        <v>89</v>
      </c>
      <c r="W412" s="40" t="s">
        <v>1101</v>
      </c>
      <c r="X412" s="50" t="s">
        <v>2185</v>
      </c>
      <c r="Y412" s="40" t="s">
        <v>291</v>
      </c>
      <c r="Z412" s="50" t="s">
        <v>2186</v>
      </c>
      <c r="AA412" s="40" t="s">
        <v>94</v>
      </c>
      <c r="AB412" s="50" t="s">
        <v>28</v>
      </c>
      <c r="AC412" s="51" t="s">
        <v>827</v>
      </c>
      <c r="AD412" s="50" t="s">
        <v>1171</v>
      </c>
      <c r="AE412" s="50"/>
      <c r="AF412" s="50"/>
    </row>
    <row r="413" spans="1:34" s="12" customFormat="1" ht="24.95" customHeight="1">
      <c r="A413" s="28">
        <v>411</v>
      </c>
      <c r="B413" s="43" t="s">
        <v>2187</v>
      </c>
      <c r="C413" s="12" t="s">
        <v>12</v>
      </c>
      <c r="D413" s="5">
        <v>34</v>
      </c>
      <c r="E413" s="5" t="s">
        <v>13</v>
      </c>
      <c r="F413" s="5"/>
      <c r="G413" s="45">
        <v>268</v>
      </c>
      <c r="H413" s="9" t="s">
        <v>2184</v>
      </c>
      <c r="I413" s="6" t="s">
        <v>54</v>
      </c>
      <c r="J413" s="6" t="s">
        <v>40</v>
      </c>
      <c r="K413" s="24" t="s">
        <v>2180</v>
      </c>
      <c r="L413" s="13" t="s">
        <v>30</v>
      </c>
      <c r="M413" s="38"/>
      <c r="N413" s="38"/>
      <c r="O413" s="38" t="s">
        <v>56</v>
      </c>
      <c r="P413" s="38"/>
      <c r="Q413" s="37" t="str">
        <f t="shared" si="15"/>
        <v xml:space="preserve"> </v>
      </c>
      <c r="R413" s="37" t="str">
        <f t="shared" si="14"/>
        <v xml:space="preserve"> </v>
      </c>
      <c r="S413" s="44" t="s">
        <v>55</v>
      </c>
      <c r="T413" s="5" t="s">
        <v>27</v>
      </c>
      <c r="U413" s="5" t="s">
        <v>29</v>
      </c>
      <c r="V413" s="12" t="s">
        <v>89</v>
      </c>
      <c r="W413" s="40" t="s">
        <v>902</v>
      </c>
      <c r="X413" s="50" t="s">
        <v>2188</v>
      </c>
      <c r="Y413" s="40" t="s">
        <v>2189</v>
      </c>
      <c r="Z413" s="50" t="s">
        <v>2190</v>
      </c>
      <c r="AA413" s="40" t="s">
        <v>989</v>
      </c>
      <c r="AB413" s="50" t="s">
        <v>28</v>
      </c>
      <c r="AC413" s="51" t="s">
        <v>71</v>
      </c>
      <c r="AD413" s="50" t="s">
        <v>2191</v>
      </c>
      <c r="AE413" s="50"/>
      <c r="AF413" s="50"/>
    </row>
    <row r="414" spans="1:34" s="12" customFormat="1" ht="24.95" customHeight="1">
      <c r="A414" s="28">
        <v>412</v>
      </c>
      <c r="B414" s="43" t="s">
        <v>2192</v>
      </c>
      <c r="C414" s="12" t="s">
        <v>12</v>
      </c>
      <c r="D414" s="5">
        <v>55</v>
      </c>
      <c r="E414" s="5" t="s">
        <v>13</v>
      </c>
      <c r="F414" s="5"/>
      <c r="G414" s="45">
        <v>269</v>
      </c>
      <c r="H414" s="9" t="s">
        <v>2183</v>
      </c>
      <c r="I414" s="6" t="s">
        <v>54</v>
      </c>
      <c r="J414" s="6" t="s">
        <v>40</v>
      </c>
      <c r="K414" s="24" t="s">
        <v>2180</v>
      </c>
      <c r="L414" s="13" t="s">
        <v>30</v>
      </c>
      <c r="M414" s="38"/>
      <c r="N414" s="38"/>
      <c r="O414" s="38" t="s">
        <v>56</v>
      </c>
      <c r="P414" s="38"/>
      <c r="Q414" s="37" t="str">
        <f t="shared" si="15"/>
        <v xml:space="preserve"> </v>
      </c>
      <c r="R414" s="37" t="str">
        <f t="shared" si="14"/>
        <v xml:space="preserve"> </v>
      </c>
      <c r="S414" s="44" t="s">
        <v>55</v>
      </c>
      <c r="T414" s="5" t="s">
        <v>27</v>
      </c>
      <c r="U414" s="5" t="s">
        <v>29</v>
      </c>
      <c r="V414" s="12" t="s">
        <v>89</v>
      </c>
      <c r="W414" s="40" t="s">
        <v>902</v>
      </c>
      <c r="X414" s="50" t="s">
        <v>2195</v>
      </c>
      <c r="Y414" s="40" t="s">
        <v>2196</v>
      </c>
      <c r="Z414" s="50"/>
      <c r="AA414" s="40" t="s">
        <v>2197</v>
      </c>
      <c r="AB414" s="50" t="s">
        <v>28</v>
      </c>
      <c r="AC414" s="51" t="s">
        <v>71</v>
      </c>
      <c r="AD414" s="50" t="s">
        <v>427</v>
      </c>
      <c r="AE414" s="50"/>
      <c r="AF414" s="50"/>
    </row>
    <row r="415" spans="1:34" s="12" customFormat="1" ht="24.95" customHeight="1">
      <c r="A415" s="28">
        <v>413</v>
      </c>
      <c r="B415" s="43" t="s">
        <v>2193</v>
      </c>
      <c r="C415" s="12" t="s">
        <v>12</v>
      </c>
      <c r="D415" s="5">
        <v>52</v>
      </c>
      <c r="E415" s="5" t="s">
        <v>13</v>
      </c>
      <c r="F415" s="5"/>
      <c r="G415" s="45">
        <v>270</v>
      </c>
      <c r="H415" s="9" t="s">
        <v>2194</v>
      </c>
      <c r="I415" s="6" t="s">
        <v>38</v>
      </c>
      <c r="J415" s="6" t="s">
        <v>40</v>
      </c>
      <c r="K415" s="24" t="s">
        <v>2180</v>
      </c>
      <c r="L415" s="13" t="s">
        <v>64</v>
      </c>
      <c r="M415" s="38"/>
      <c r="N415" s="38"/>
      <c r="O415" s="38" t="s">
        <v>56</v>
      </c>
      <c r="P415" s="38"/>
      <c r="Q415" s="37" t="str">
        <f t="shared" si="15"/>
        <v xml:space="preserve"> </v>
      </c>
      <c r="R415" s="37" t="str">
        <f t="shared" si="14"/>
        <v xml:space="preserve"> </v>
      </c>
      <c r="S415" s="11" t="s">
        <v>58</v>
      </c>
      <c r="T415" s="5" t="s">
        <v>27</v>
      </c>
      <c r="U415" s="5" t="s">
        <v>29</v>
      </c>
      <c r="V415" s="12" t="s">
        <v>82</v>
      </c>
      <c r="W415" s="40" t="s">
        <v>902</v>
      </c>
      <c r="X415" s="50" t="s">
        <v>2199</v>
      </c>
      <c r="Y415" s="40" t="s">
        <v>1321</v>
      </c>
      <c r="Z415" s="50"/>
      <c r="AA415" s="40" t="s">
        <v>2200</v>
      </c>
      <c r="AB415" s="50" t="s">
        <v>28</v>
      </c>
      <c r="AC415" s="51" t="s">
        <v>2198</v>
      </c>
      <c r="AD415" s="50" t="s">
        <v>1173</v>
      </c>
      <c r="AE415" s="50"/>
      <c r="AF415" s="50"/>
      <c r="AG415" s="12" t="s">
        <v>2201</v>
      </c>
      <c r="AH415" s="12" t="s">
        <v>2202</v>
      </c>
    </row>
    <row r="416" spans="1:34" s="12" customFormat="1" ht="24.95" customHeight="1">
      <c r="A416" s="28">
        <v>414</v>
      </c>
      <c r="B416" s="43" t="s">
        <v>2174</v>
      </c>
      <c r="C416" s="12" t="s">
        <v>12</v>
      </c>
      <c r="D416" s="5">
        <v>50</v>
      </c>
      <c r="E416" s="5" t="s">
        <v>13</v>
      </c>
      <c r="F416" s="5"/>
      <c r="G416" s="46"/>
      <c r="H416" s="9" t="s">
        <v>2212</v>
      </c>
      <c r="I416" s="6" t="s">
        <v>54</v>
      </c>
      <c r="J416" s="6" t="s">
        <v>40</v>
      </c>
      <c r="K416" s="24" t="s">
        <v>2204</v>
      </c>
      <c r="L416" s="13" t="s">
        <v>30</v>
      </c>
      <c r="M416" s="38"/>
      <c r="N416" s="38"/>
      <c r="O416" s="38" t="s">
        <v>56</v>
      </c>
      <c r="P416" s="38"/>
      <c r="Q416" s="37" t="str">
        <f t="shared" si="15"/>
        <v xml:space="preserve"> </v>
      </c>
      <c r="R416" s="37" t="str">
        <f t="shared" si="14"/>
        <v xml:space="preserve"> </v>
      </c>
      <c r="S416" s="44" t="s">
        <v>55</v>
      </c>
      <c r="T416" s="5" t="s">
        <v>27</v>
      </c>
      <c r="U416" s="5" t="s">
        <v>29</v>
      </c>
      <c r="V416" s="12" t="s">
        <v>89</v>
      </c>
      <c r="W416" s="40" t="s">
        <v>726</v>
      </c>
      <c r="X416" s="50" t="s">
        <v>2205</v>
      </c>
      <c r="Y416" s="40" t="s">
        <v>2206</v>
      </c>
      <c r="Z416" s="50"/>
      <c r="AA416" s="40" t="s">
        <v>2178</v>
      </c>
      <c r="AB416" s="50" t="s">
        <v>28</v>
      </c>
      <c r="AC416" s="51" t="s">
        <v>71</v>
      </c>
      <c r="AD416" s="50" t="s">
        <v>1668</v>
      </c>
      <c r="AE416" s="50"/>
      <c r="AF416" s="50"/>
    </row>
    <row r="417" spans="1:32" s="12" customFormat="1" ht="24.95" customHeight="1">
      <c r="A417" s="28">
        <v>415</v>
      </c>
      <c r="B417" s="43" t="s">
        <v>2207</v>
      </c>
      <c r="C417" s="12" t="s">
        <v>12</v>
      </c>
      <c r="D417" s="5">
        <v>64</v>
      </c>
      <c r="E417" s="5" t="s">
        <v>13</v>
      </c>
      <c r="F417" s="5"/>
      <c r="G417" s="45">
        <v>271</v>
      </c>
      <c r="H417" s="9" t="s">
        <v>2203</v>
      </c>
      <c r="I417" s="6" t="s">
        <v>54</v>
      </c>
      <c r="J417" s="6" t="s">
        <v>40</v>
      </c>
      <c r="K417" s="24" t="s">
        <v>2204</v>
      </c>
      <c r="L417" s="13" t="s">
        <v>30</v>
      </c>
      <c r="M417" s="38"/>
      <c r="N417" s="38"/>
      <c r="O417" s="38" t="s">
        <v>56</v>
      </c>
      <c r="P417" s="38"/>
      <c r="Q417" s="37" t="str">
        <f t="shared" si="15"/>
        <v xml:space="preserve"> </v>
      </c>
      <c r="R417" s="37" t="str">
        <f t="shared" si="14"/>
        <v xml:space="preserve"> </v>
      </c>
      <c r="S417" s="44" t="s">
        <v>55</v>
      </c>
      <c r="T417" s="5" t="s">
        <v>27</v>
      </c>
      <c r="U417" s="5" t="s">
        <v>29</v>
      </c>
      <c r="V417" s="12" t="s">
        <v>89</v>
      </c>
      <c r="W417" s="40" t="s">
        <v>902</v>
      </c>
      <c r="X417" s="50" t="s">
        <v>2209</v>
      </c>
      <c r="Y417" s="40" t="s">
        <v>2210</v>
      </c>
      <c r="Z417" s="50"/>
      <c r="AA417" s="40" t="s">
        <v>1373</v>
      </c>
      <c r="AB417" s="50" t="s">
        <v>28</v>
      </c>
      <c r="AC417" s="51" t="s">
        <v>71</v>
      </c>
      <c r="AD417" s="50" t="s">
        <v>2216</v>
      </c>
      <c r="AE417" s="50"/>
      <c r="AF417" s="50"/>
    </row>
    <row r="418" spans="1:32" s="12" customFormat="1" ht="24.95" customHeight="1">
      <c r="A418" s="28">
        <v>416</v>
      </c>
      <c r="B418" s="43" t="s">
        <v>2211</v>
      </c>
      <c r="C418" s="12" t="s">
        <v>12</v>
      </c>
      <c r="D418" s="5">
        <v>56</v>
      </c>
      <c r="E418" s="5" t="s">
        <v>13</v>
      </c>
      <c r="F418" s="5"/>
      <c r="G418" s="45">
        <v>272</v>
      </c>
      <c r="H418" s="9" t="s">
        <v>2208</v>
      </c>
      <c r="I418" s="6" t="s">
        <v>54</v>
      </c>
      <c r="J418" s="6" t="s">
        <v>40</v>
      </c>
      <c r="K418" s="24" t="s">
        <v>2204</v>
      </c>
      <c r="L418" s="13" t="s">
        <v>30</v>
      </c>
      <c r="M418" s="38"/>
      <c r="N418" s="38"/>
      <c r="O418" s="38" t="s">
        <v>56</v>
      </c>
      <c r="P418" s="38"/>
      <c r="Q418" s="37" t="str">
        <f t="shared" si="15"/>
        <v xml:space="preserve"> </v>
      </c>
      <c r="R418" s="37" t="str">
        <f t="shared" si="14"/>
        <v xml:space="preserve"> </v>
      </c>
      <c r="S418" s="44" t="s">
        <v>55</v>
      </c>
      <c r="T418" s="5" t="s">
        <v>27</v>
      </c>
      <c r="U418" s="5" t="s">
        <v>29</v>
      </c>
      <c r="V418" s="12" t="s">
        <v>89</v>
      </c>
      <c r="W418" s="40" t="s">
        <v>726</v>
      </c>
      <c r="X418" s="50" t="s">
        <v>2213</v>
      </c>
      <c r="Y418" s="40" t="s">
        <v>2214</v>
      </c>
      <c r="Z418" s="50"/>
      <c r="AA418" s="40" t="s">
        <v>2215</v>
      </c>
      <c r="AB418" s="50" t="s">
        <v>28</v>
      </c>
      <c r="AC418" s="51" t="s">
        <v>95</v>
      </c>
      <c r="AD418" s="50" t="s">
        <v>427</v>
      </c>
      <c r="AE418" s="50"/>
      <c r="AF418" s="50"/>
    </row>
    <row r="419" spans="1:32" s="12" customFormat="1" ht="24.95" customHeight="1">
      <c r="A419" s="28">
        <v>417</v>
      </c>
      <c r="B419" s="43" t="s">
        <v>2219</v>
      </c>
      <c r="C419" s="12" t="s">
        <v>12</v>
      </c>
      <c r="D419" s="5">
        <v>46</v>
      </c>
      <c r="E419" s="5" t="s">
        <v>11</v>
      </c>
      <c r="F419" s="5"/>
      <c r="G419" s="45">
        <v>273</v>
      </c>
      <c r="H419" s="9" t="s">
        <v>2217</v>
      </c>
      <c r="I419" s="6" t="s">
        <v>54</v>
      </c>
      <c r="J419" s="6" t="s">
        <v>40</v>
      </c>
      <c r="K419" s="24" t="s">
        <v>2221</v>
      </c>
      <c r="L419" s="13" t="s">
        <v>30</v>
      </c>
      <c r="M419" s="38"/>
      <c r="N419" s="38"/>
      <c r="O419" s="38" t="s">
        <v>56</v>
      </c>
      <c r="P419" s="38"/>
      <c r="Q419" s="37" t="str">
        <f t="shared" si="15"/>
        <v xml:space="preserve"> </v>
      </c>
      <c r="R419" s="37" t="str">
        <f t="shared" si="14"/>
        <v xml:space="preserve"> </v>
      </c>
      <c r="S419" s="44" t="s">
        <v>55</v>
      </c>
      <c r="T419" s="5" t="s">
        <v>27</v>
      </c>
      <c r="U419" s="5" t="s">
        <v>29</v>
      </c>
      <c r="V419" s="12" t="s">
        <v>89</v>
      </c>
      <c r="W419" s="40" t="s">
        <v>1101</v>
      </c>
      <c r="X419" s="50" t="s">
        <v>1895</v>
      </c>
      <c r="Y419" s="40" t="s">
        <v>2223</v>
      </c>
      <c r="Z419" s="50" t="s">
        <v>1796</v>
      </c>
      <c r="AA419" s="40" t="s">
        <v>2224</v>
      </c>
      <c r="AB419" s="50" t="s">
        <v>28</v>
      </c>
      <c r="AC419" s="51" t="s">
        <v>71</v>
      </c>
      <c r="AD419" s="50" t="s">
        <v>427</v>
      </c>
      <c r="AE419" s="50"/>
      <c r="AF419" s="50"/>
    </row>
    <row r="420" spans="1:32" s="12" customFormat="1" ht="24.95" customHeight="1">
      <c r="A420" s="28">
        <v>418</v>
      </c>
      <c r="B420" s="43" t="s">
        <v>2218</v>
      </c>
      <c r="C420" s="12" t="s">
        <v>12</v>
      </c>
      <c r="D420" s="5">
        <v>56</v>
      </c>
      <c r="E420" s="5" t="s">
        <v>13</v>
      </c>
      <c r="F420" s="5"/>
      <c r="G420" s="45">
        <v>274</v>
      </c>
      <c r="H420" s="9" t="s">
        <v>2220</v>
      </c>
      <c r="I420" s="6" t="s">
        <v>54</v>
      </c>
      <c r="J420" s="6" t="s">
        <v>40</v>
      </c>
      <c r="K420" s="24" t="s">
        <v>2221</v>
      </c>
      <c r="L420" s="13" t="s">
        <v>30</v>
      </c>
      <c r="M420" s="38"/>
      <c r="N420" s="38"/>
      <c r="O420" s="38" t="s">
        <v>56</v>
      </c>
      <c r="P420" s="38"/>
      <c r="Q420" s="37" t="str">
        <f t="shared" si="15"/>
        <v xml:space="preserve"> </v>
      </c>
      <c r="R420" s="37" t="str">
        <f t="shared" si="14"/>
        <v xml:space="preserve"> </v>
      </c>
      <c r="S420" s="44" t="s">
        <v>55</v>
      </c>
      <c r="T420" s="5" t="s">
        <v>27</v>
      </c>
      <c r="U420" s="5" t="s">
        <v>29</v>
      </c>
      <c r="V420" s="12" t="s">
        <v>89</v>
      </c>
      <c r="W420" s="40" t="s">
        <v>1101</v>
      </c>
      <c r="X420" s="50" t="s">
        <v>2226</v>
      </c>
      <c r="Y420" s="40" t="s">
        <v>2227</v>
      </c>
      <c r="Z420" s="50" t="s">
        <v>2228</v>
      </c>
      <c r="AA420" s="40" t="s">
        <v>2229</v>
      </c>
      <c r="AB420" s="50" t="s">
        <v>28</v>
      </c>
      <c r="AC420" s="51" t="s">
        <v>71</v>
      </c>
      <c r="AD420" s="50" t="s">
        <v>427</v>
      </c>
      <c r="AE420" s="50"/>
      <c r="AF420" s="50"/>
    </row>
    <row r="421" spans="1:32" s="12" customFormat="1" ht="24.95" customHeight="1">
      <c r="A421" s="28">
        <v>419</v>
      </c>
      <c r="B421" s="66" t="s">
        <v>2225</v>
      </c>
      <c r="C421" s="12" t="s">
        <v>12</v>
      </c>
      <c r="D421" s="12">
        <v>48</v>
      </c>
      <c r="E421" s="12" t="s">
        <v>11</v>
      </c>
      <c r="G421" s="45">
        <v>275</v>
      </c>
      <c r="H421" s="9" t="s">
        <v>2222</v>
      </c>
      <c r="I421" s="6" t="s">
        <v>54</v>
      </c>
      <c r="J421" s="6" t="s">
        <v>40</v>
      </c>
      <c r="K421" s="24" t="s">
        <v>2221</v>
      </c>
      <c r="L421" s="13" t="s">
        <v>30</v>
      </c>
      <c r="M421" s="38"/>
      <c r="N421" s="38"/>
      <c r="O421" s="38" t="s">
        <v>56</v>
      </c>
      <c r="P421" s="38"/>
      <c r="Q421" s="37" t="str">
        <f t="shared" si="15"/>
        <v xml:space="preserve"> </v>
      </c>
      <c r="R421" s="37" t="str">
        <f t="shared" si="14"/>
        <v xml:space="preserve"> </v>
      </c>
      <c r="S421" s="11" t="s">
        <v>58</v>
      </c>
      <c r="T421" s="5" t="s">
        <v>27</v>
      </c>
      <c r="U421" s="5" t="s">
        <v>29</v>
      </c>
      <c r="V421" s="12" t="s">
        <v>82</v>
      </c>
      <c r="W421" s="40" t="s">
        <v>902</v>
      </c>
      <c r="X421" s="50" t="s">
        <v>808</v>
      </c>
      <c r="Y421" s="40" t="s">
        <v>76</v>
      </c>
      <c r="Z421" s="50"/>
      <c r="AA421" s="40" t="s">
        <v>74</v>
      </c>
      <c r="AB421" s="50" t="s">
        <v>28</v>
      </c>
      <c r="AC421" s="51" t="s">
        <v>774</v>
      </c>
      <c r="AD421" s="50" t="s">
        <v>1173</v>
      </c>
      <c r="AE421" s="50"/>
      <c r="AF421" s="50"/>
    </row>
    <row r="422" spans="1:32" s="12" customFormat="1" ht="24.95" customHeight="1">
      <c r="A422" s="28">
        <v>420</v>
      </c>
      <c r="B422" s="43" t="s">
        <v>2230</v>
      </c>
      <c r="C422" s="12" t="s">
        <v>12</v>
      </c>
      <c r="D422" s="5">
        <v>57</v>
      </c>
      <c r="E422" s="5" t="s">
        <v>13</v>
      </c>
      <c r="F422" s="5"/>
      <c r="G422" s="45">
        <v>276</v>
      </c>
      <c r="H422" s="9" t="s">
        <v>2231</v>
      </c>
      <c r="I422" s="6" t="s">
        <v>54</v>
      </c>
      <c r="J422" s="6" t="s">
        <v>40</v>
      </c>
      <c r="K422" s="24" t="s">
        <v>2232</v>
      </c>
      <c r="L422" s="13" t="s">
        <v>30</v>
      </c>
      <c r="M422" s="38"/>
      <c r="N422" s="38"/>
      <c r="O422" s="38" t="s">
        <v>56</v>
      </c>
      <c r="P422" s="38"/>
      <c r="Q422" s="37" t="str">
        <f t="shared" si="15"/>
        <v xml:space="preserve"> </v>
      </c>
      <c r="R422" s="37" t="str">
        <f t="shared" si="14"/>
        <v xml:space="preserve"> </v>
      </c>
      <c r="S422" s="44" t="s">
        <v>55</v>
      </c>
      <c r="T422" s="5" t="s">
        <v>27</v>
      </c>
      <c r="U422" s="5" t="s">
        <v>29</v>
      </c>
      <c r="V422" s="12" t="s">
        <v>89</v>
      </c>
      <c r="W422" s="40" t="s">
        <v>902</v>
      </c>
      <c r="X422" s="50" t="s">
        <v>2235</v>
      </c>
      <c r="Y422" s="40" t="s">
        <v>1671</v>
      </c>
      <c r="Z422" s="50"/>
      <c r="AA422" s="40" t="s">
        <v>2236</v>
      </c>
      <c r="AB422" s="50" t="s">
        <v>28</v>
      </c>
      <c r="AC422" s="51" t="s">
        <v>71</v>
      </c>
      <c r="AD422" s="50" t="s">
        <v>1628</v>
      </c>
      <c r="AE422" s="50"/>
      <c r="AF422" s="50"/>
    </row>
    <row r="423" spans="1:32" s="12" customFormat="1" ht="24.95" customHeight="1">
      <c r="A423" s="28">
        <v>421</v>
      </c>
      <c r="B423" s="43" t="s">
        <v>2233</v>
      </c>
      <c r="C423" s="12" t="s">
        <v>12</v>
      </c>
      <c r="D423" s="5">
        <v>67</v>
      </c>
      <c r="E423" s="5" t="s">
        <v>13</v>
      </c>
      <c r="F423" s="5"/>
      <c r="G423" s="45">
        <v>277</v>
      </c>
      <c r="H423" s="9" t="s">
        <v>2234</v>
      </c>
      <c r="I423" s="6" t="s">
        <v>54</v>
      </c>
      <c r="J423" s="6" t="s">
        <v>40</v>
      </c>
      <c r="K423" s="24" t="s">
        <v>2232</v>
      </c>
      <c r="L423" s="13" t="s">
        <v>30</v>
      </c>
      <c r="M423" s="38"/>
      <c r="N423" s="38"/>
      <c r="O423" s="38" t="s">
        <v>56</v>
      </c>
      <c r="P423" s="38"/>
      <c r="Q423" s="37" t="str">
        <f t="shared" si="15"/>
        <v xml:space="preserve"> </v>
      </c>
      <c r="R423" s="37" t="str">
        <f t="shared" si="14"/>
        <v xml:space="preserve"> </v>
      </c>
      <c r="S423" s="44" t="s">
        <v>55</v>
      </c>
      <c r="T423" s="5" t="s">
        <v>27</v>
      </c>
      <c r="U423" s="5" t="s">
        <v>29</v>
      </c>
      <c r="V423" s="12" t="s">
        <v>89</v>
      </c>
      <c r="W423" s="40" t="s">
        <v>902</v>
      </c>
      <c r="X423" s="50" t="s">
        <v>2237</v>
      </c>
      <c r="Y423" s="40" t="s">
        <v>2238</v>
      </c>
      <c r="Z423" s="50"/>
      <c r="AA423" s="40" t="s">
        <v>2239</v>
      </c>
      <c r="AB423" s="50" t="s">
        <v>28</v>
      </c>
      <c r="AC423" s="51" t="s">
        <v>71</v>
      </c>
      <c r="AD423" s="50" t="s">
        <v>951</v>
      </c>
      <c r="AE423" s="50"/>
      <c r="AF423" s="50"/>
    </row>
    <row r="424" spans="1:32" s="12" customFormat="1" ht="24.95" customHeight="1">
      <c r="A424" s="28">
        <v>422</v>
      </c>
      <c r="B424" s="43" t="s">
        <v>2240</v>
      </c>
      <c r="C424" s="12" t="s">
        <v>12</v>
      </c>
      <c r="D424" s="5">
        <v>59</v>
      </c>
      <c r="E424" s="5" t="s">
        <v>11</v>
      </c>
      <c r="F424" s="5"/>
      <c r="G424" s="45">
        <v>278</v>
      </c>
      <c r="H424" s="9" t="s">
        <v>2241</v>
      </c>
      <c r="I424" s="6" t="s">
        <v>54</v>
      </c>
      <c r="J424" s="6" t="s">
        <v>40</v>
      </c>
      <c r="K424" s="24" t="s">
        <v>2244</v>
      </c>
      <c r="L424" s="13" t="s">
        <v>30</v>
      </c>
      <c r="M424" s="38"/>
      <c r="N424" s="38"/>
      <c r="O424" s="38" t="s">
        <v>56</v>
      </c>
      <c r="P424" s="38"/>
      <c r="Q424" s="37" t="str">
        <f t="shared" si="15"/>
        <v xml:space="preserve"> </v>
      </c>
      <c r="R424" s="37" t="str">
        <f t="shared" si="14"/>
        <v xml:space="preserve"> </v>
      </c>
      <c r="S424" s="44" t="s">
        <v>55</v>
      </c>
      <c r="T424" s="5" t="s">
        <v>27</v>
      </c>
      <c r="U424" s="5" t="s">
        <v>29</v>
      </c>
      <c r="V424" s="12" t="s">
        <v>89</v>
      </c>
      <c r="W424" s="40" t="s">
        <v>902</v>
      </c>
      <c r="X424" s="50" t="s">
        <v>2250</v>
      </c>
      <c r="Y424" s="40" t="s">
        <v>2060</v>
      </c>
      <c r="Z424" s="50"/>
      <c r="AA424" s="40" t="s">
        <v>2251</v>
      </c>
      <c r="AB424" s="50" t="s">
        <v>28</v>
      </c>
      <c r="AC424" s="51" t="s">
        <v>71</v>
      </c>
      <c r="AD424" s="50" t="s">
        <v>951</v>
      </c>
      <c r="AE424" s="50"/>
      <c r="AF424" s="50"/>
    </row>
    <row r="425" spans="1:32" s="12" customFormat="1" ht="24.95" customHeight="1">
      <c r="A425" s="28">
        <v>423</v>
      </c>
      <c r="B425" s="43" t="s">
        <v>2249</v>
      </c>
      <c r="C425" s="12" t="s">
        <v>12</v>
      </c>
      <c r="D425" s="5">
        <v>64</v>
      </c>
      <c r="E425" s="5" t="s">
        <v>11</v>
      </c>
      <c r="F425" s="5"/>
      <c r="G425" s="45">
        <v>279</v>
      </c>
      <c r="H425" s="9" t="s">
        <v>2243</v>
      </c>
      <c r="I425" s="6" t="s">
        <v>54</v>
      </c>
      <c r="J425" s="6" t="s">
        <v>40</v>
      </c>
      <c r="K425" s="24" t="s">
        <v>2244</v>
      </c>
      <c r="L425" s="13" t="s">
        <v>30</v>
      </c>
      <c r="M425" s="38"/>
      <c r="N425" s="38"/>
      <c r="O425" s="38" t="s">
        <v>56</v>
      </c>
      <c r="P425" s="38"/>
      <c r="Q425" s="37" t="str">
        <f t="shared" si="15"/>
        <v xml:space="preserve"> </v>
      </c>
      <c r="R425" s="37" t="str">
        <f t="shared" si="14"/>
        <v xml:space="preserve"> </v>
      </c>
      <c r="S425" s="44" t="s">
        <v>55</v>
      </c>
      <c r="T425" s="5" t="s">
        <v>27</v>
      </c>
      <c r="U425" s="5" t="s">
        <v>29</v>
      </c>
      <c r="V425" s="12" t="s">
        <v>89</v>
      </c>
      <c r="W425" s="40" t="s">
        <v>902</v>
      </c>
      <c r="X425" s="50" t="s">
        <v>2252</v>
      </c>
      <c r="Y425" s="40" t="s">
        <v>2253</v>
      </c>
      <c r="Z425" s="50"/>
      <c r="AA425" s="40" t="s">
        <v>2254</v>
      </c>
      <c r="AB425" s="50" t="s">
        <v>78</v>
      </c>
      <c r="AC425" s="51" t="s">
        <v>71</v>
      </c>
      <c r="AD425" s="50" t="s">
        <v>2255</v>
      </c>
      <c r="AE425" s="50"/>
      <c r="AF425" s="50"/>
    </row>
    <row r="426" spans="1:32" s="12" customFormat="1" ht="24.95" customHeight="1">
      <c r="A426" s="28">
        <v>424</v>
      </c>
      <c r="B426" s="43" t="s">
        <v>2247</v>
      </c>
      <c r="C426" s="12" t="s">
        <v>12</v>
      </c>
      <c r="D426" s="5">
        <v>50</v>
      </c>
      <c r="E426" s="5" t="s">
        <v>11</v>
      </c>
      <c r="F426" s="5"/>
      <c r="G426" s="45">
        <v>280</v>
      </c>
      <c r="H426" s="9" t="s">
        <v>2245</v>
      </c>
      <c r="I426" s="6" t="s">
        <v>54</v>
      </c>
      <c r="J426" s="6" t="s">
        <v>40</v>
      </c>
      <c r="K426" s="24" t="s">
        <v>2244</v>
      </c>
      <c r="L426" s="13" t="s">
        <v>30</v>
      </c>
      <c r="M426" s="38"/>
      <c r="N426" s="38"/>
      <c r="O426" s="38" t="s">
        <v>56</v>
      </c>
      <c r="P426" s="38"/>
      <c r="Q426" s="37" t="str">
        <f t="shared" si="15"/>
        <v xml:space="preserve"> </v>
      </c>
      <c r="R426" s="37" t="str">
        <f t="shared" si="14"/>
        <v xml:space="preserve"> </v>
      </c>
      <c r="S426" s="11" t="s">
        <v>58</v>
      </c>
      <c r="T426" s="5" t="s">
        <v>27</v>
      </c>
      <c r="U426" s="5" t="s">
        <v>29</v>
      </c>
      <c r="V426" s="12" t="s">
        <v>89</v>
      </c>
      <c r="W426" s="40" t="s">
        <v>902</v>
      </c>
      <c r="X426" s="50" t="s">
        <v>2256</v>
      </c>
      <c r="Y426" s="40" t="s">
        <v>1474</v>
      </c>
      <c r="Z426" s="50"/>
      <c r="AA426" s="40" t="s">
        <v>1475</v>
      </c>
      <c r="AB426" s="50" t="s">
        <v>78</v>
      </c>
      <c r="AC426" s="51" t="s">
        <v>827</v>
      </c>
      <c r="AD426" s="50" t="s">
        <v>1171</v>
      </c>
      <c r="AE426" s="50"/>
      <c r="AF426" s="50"/>
    </row>
    <row r="427" spans="1:32" s="12" customFormat="1" ht="24.95" customHeight="1">
      <c r="A427" s="28">
        <v>425</v>
      </c>
      <c r="B427" s="43" t="s">
        <v>2242</v>
      </c>
      <c r="C427" s="12" t="s">
        <v>12</v>
      </c>
      <c r="D427" s="5">
        <v>65</v>
      </c>
      <c r="E427" s="5" t="s">
        <v>13</v>
      </c>
      <c r="F427" s="5"/>
      <c r="G427" s="45">
        <v>281</v>
      </c>
      <c r="H427" s="9" t="s">
        <v>2246</v>
      </c>
      <c r="I427" s="6" t="s">
        <v>54</v>
      </c>
      <c r="J427" s="6" t="s">
        <v>40</v>
      </c>
      <c r="K427" s="24" t="s">
        <v>2244</v>
      </c>
      <c r="L427" s="13" t="s">
        <v>30</v>
      </c>
      <c r="M427" s="38"/>
      <c r="N427" s="38"/>
      <c r="O427" s="38" t="s">
        <v>56</v>
      </c>
      <c r="P427" s="38"/>
      <c r="Q427" s="37" t="str">
        <f t="shared" si="15"/>
        <v xml:space="preserve"> </v>
      </c>
      <c r="R427" s="37" t="str">
        <f t="shared" si="14"/>
        <v xml:space="preserve"> </v>
      </c>
      <c r="S427" s="44" t="s">
        <v>55</v>
      </c>
      <c r="T427" s="5" t="s">
        <v>27</v>
      </c>
      <c r="U427" s="5" t="s">
        <v>29</v>
      </c>
      <c r="V427" s="12" t="s">
        <v>89</v>
      </c>
      <c r="W427" s="40" t="s">
        <v>902</v>
      </c>
      <c r="X427" s="50" t="s">
        <v>2257</v>
      </c>
      <c r="Y427" s="40" t="s">
        <v>2258</v>
      </c>
      <c r="Z427" s="50"/>
      <c r="AA427" s="40" t="s">
        <v>2259</v>
      </c>
      <c r="AB427" s="50" t="s">
        <v>78</v>
      </c>
      <c r="AC427" s="51" t="s">
        <v>71</v>
      </c>
      <c r="AD427" s="50" t="s">
        <v>427</v>
      </c>
      <c r="AE427" s="50"/>
      <c r="AF427" s="50"/>
    </row>
    <row r="428" spans="1:32" s="12" customFormat="1" ht="24.95" customHeight="1">
      <c r="A428" s="28">
        <v>426</v>
      </c>
      <c r="B428" s="43" t="s">
        <v>2263</v>
      </c>
      <c r="C428" s="12" t="s">
        <v>12</v>
      </c>
      <c r="D428" s="5">
        <v>61</v>
      </c>
      <c r="E428" s="5" t="s">
        <v>13</v>
      </c>
      <c r="F428" s="5"/>
      <c r="G428" s="45">
        <v>282</v>
      </c>
      <c r="H428" s="9" t="s">
        <v>2248</v>
      </c>
      <c r="I428" s="6" t="s">
        <v>54</v>
      </c>
      <c r="J428" s="6" t="s">
        <v>40</v>
      </c>
      <c r="K428" s="24" t="s">
        <v>2244</v>
      </c>
      <c r="L428" s="13" t="s">
        <v>30</v>
      </c>
      <c r="M428" s="38"/>
      <c r="N428" s="38"/>
      <c r="O428" s="38" t="s">
        <v>56</v>
      </c>
      <c r="P428" s="38"/>
      <c r="Q428" s="37" t="str">
        <f t="shared" si="15"/>
        <v xml:space="preserve"> </v>
      </c>
      <c r="R428" s="37" t="str">
        <f t="shared" si="14"/>
        <v xml:space="preserve"> </v>
      </c>
      <c r="S428" s="44" t="s">
        <v>55</v>
      </c>
      <c r="T428" s="5" t="s">
        <v>27</v>
      </c>
      <c r="U428" s="5" t="s">
        <v>29</v>
      </c>
      <c r="V428" s="12" t="s">
        <v>89</v>
      </c>
      <c r="W428" s="40" t="s">
        <v>902</v>
      </c>
      <c r="X428" s="50" t="s">
        <v>2260</v>
      </c>
      <c r="Y428" s="40" t="s">
        <v>2261</v>
      </c>
      <c r="Z428" s="50"/>
      <c r="AA428" s="40" t="s">
        <v>2262</v>
      </c>
      <c r="AB428" s="50" t="s">
        <v>28</v>
      </c>
      <c r="AC428" s="51" t="s">
        <v>71</v>
      </c>
      <c r="AD428" s="50" t="s">
        <v>427</v>
      </c>
      <c r="AE428" s="50"/>
      <c r="AF428" s="50"/>
    </row>
    <row r="429" spans="1:32" s="12" customFormat="1" ht="24.95" customHeight="1">
      <c r="A429" s="28">
        <v>427</v>
      </c>
      <c r="B429" s="66" t="s">
        <v>2264</v>
      </c>
      <c r="C429" s="12" t="s">
        <v>12</v>
      </c>
      <c r="D429" s="12">
        <v>55</v>
      </c>
      <c r="E429" s="12" t="s">
        <v>13</v>
      </c>
      <c r="G429" s="45">
        <v>283</v>
      </c>
      <c r="H429" s="9" t="s">
        <v>2265</v>
      </c>
      <c r="I429" s="6" t="s">
        <v>54</v>
      </c>
      <c r="J429" s="6" t="s">
        <v>40</v>
      </c>
      <c r="K429" s="24" t="s">
        <v>2269</v>
      </c>
      <c r="L429" s="13" t="s">
        <v>30</v>
      </c>
      <c r="M429" s="38"/>
      <c r="N429" s="38"/>
      <c r="O429" s="38" t="s">
        <v>56</v>
      </c>
      <c r="P429" s="38"/>
      <c r="Q429" s="37" t="str">
        <f t="shared" si="15"/>
        <v xml:space="preserve"> </v>
      </c>
      <c r="R429" s="37" t="str">
        <f t="shared" si="14"/>
        <v xml:space="preserve"> </v>
      </c>
      <c r="S429" s="44" t="s">
        <v>55</v>
      </c>
      <c r="T429" s="5" t="s">
        <v>27</v>
      </c>
      <c r="U429" s="5" t="s">
        <v>29</v>
      </c>
      <c r="V429" s="12" t="s">
        <v>89</v>
      </c>
      <c r="W429" s="40" t="s">
        <v>902</v>
      </c>
      <c r="X429" s="50" t="s">
        <v>2270</v>
      </c>
      <c r="Y429" s="40" t="s">
        <v>1474</v>
      </c>
      <c r="Z429" s="50"/>
      <c r="AA429" s="40" t="s">
        <v>2271</v>
      </c>
      <c r="AB429" s="50" t="s">
        <v>28</v>
      </c>
      <c r="AC429" s="51" t="s">
        <v>1461</v>
      </c>
      <c r="AD429" s="50" t="s">
        <v>2255</v>
      </c>
      <c r="AE429" s="50"/>
      <c r="AF429" s="50"/>
    </row>
    <row r="430" spans="1:32" s="12" customFormat="1" ht="24.95" customHeight="1">
      <c r="A430" s="28">
        <v>428</v>
      </c>
      <c r="B430" s="66" t="s">
        <v>2272</v>
      </c>
      <c r="C430" s="12" t="s">
        <v>12</v>
      </c>
      <c r="D430" s="12">
        <v>58</v>
      </c>
      <c r="E430" s="12" t="s">
        <v>11</v>
      </c>
      <c r="G430" s="45">
        <v>284</v>
      </c>
      <c r="H430" s="9" t="s">
        <v>2266</v>
      </c>
      <c r="I430" s="6" t="s">
        <v>54</v>
      </c>
      <c r="J430" s="6" t="s">
        <v>40</v>
      </c>
      <c r="K430" s="24" t="s">
        <v>2269</v>
      </c>
      <c r="L430" s="13" t="s">
        <v>30</v>
      </c>
      <c r="M430" s="38"/>
      <c r="N430" s="38"/>
      <c r="O430" s="38" t="s">
        <v>56</v>
      </c>
      <c r="P430" s="38"/>
      <c r="Q430" s="37" t="str">
        <f t="shared" si="15"/>
        <v xml:space="preserve"> </v>
      </c>
      <c r="R430" s="37" t="str">
        <f t="shared" si="14"/>
        <v xml:space="preserve"> </v>
      </c>
      <c r="S430" s="44" t="s">
        <v>55</v>
      </c>
      <c r="T430" s="5" t="s">
        <v>27</v>
      </c>
      <c r="U430" s="5" t="s">
        <v>29</v>
      </c>
      <c r="V430" s="12" t="s">
        <v>2275</v>
      </c>
      <c r="W430" s="40" t="s">
        <v>1652</v>
      </c>
      <c r="X430" s="50" t="s">
        <v>1043</v>
      </c>
      <c r="Y430" s="40" t="s">
        <v>2273</v>
      </c>
      <c r="Z430" s="50"/>
      <c r="AA430" s="40" t="s">
        <v>1073</v>
      </c>
      <c r="AB430" s="50" t="s">
        <v>28</v>
      </c>
      <c r="AC430" s="51" t="s">
        <v>1127</v>
      </c>
      <c r="AD430" s="50" t="s">
        <v>951</v>
      </c>
      <c r="AE430" s="50"/>
      <c r="AF430" s="50"/>
    </row>
    <row r="431" spans="1:32" s="12" customFormat="1" ht="24.95" customHeight="1">
      <c r="A431" s="28">
        <v>429</v>
      </c>
      <c r="B431" s="43" t="s">
        <v>2274</v>
      </c>
      <c r="C431" s="12" t="s">
        <v>12</v>
      </c>
      <c r="D431" s="5">
        <v>39</v>
      </c>
      <c r="E431" s="5" t="s">
        <v>11</v>
      </c>
      <c r="F431" s="5"/>
      <c r="G431" s="45">
        <v>285</v>
      </c>
      <c r="H431" s="9" t="s">
        <v>2267</v>
      </c>
      <c r="I431" s="6" t="s">
        <v>54</v>
      </c>
      <c r="J431" s="6" t="s">
        <v>40</v>
      </c>
      <c r="K431" s="24" t="s">
        <v>2269</v>
      </c>
      <c r="L431" s="13" t="s">
        <v>30</v>
      </c>
      <c r="M431" s="38"/>
      <c r="N431" s="38"/>
      <c r="O431" s="38" t="s">
        <v>56</v>
      </c>
      <c r="P431" s="38"/>
      <c r="Q431" s="37" t="str">
        <f t="shared" si="15"/>
        <v xml:space="preserve"> </v>
      </c>
      <c r="R431" s="37" t="str">
        <f t="shared" si="14"/>
        <v xml:space="preserve"> </v>
      </c>
      <c r="S431" s="11" t="s">
        <v>58</v>
      </c>
      <c r="T431" s="5" t="s">
        <v>27</v>
      </c>
      <c r="U431" s="5" t="s">
        <v>29</v>
      </c>
      <c r="V431" s="12" t="s">
        <v>82</v>
      </c>
      <c r="W431" s="40" t="s">
        <v>902</v>
      </c>
      <c r="X431" s="50" t="s">
        <v>2276</v>
      </c>
      <c r="Y431" s="40" t="s">
        <v>76</v>
      </c>
      <c r="Z431" s="50"/>
      <c r="AA431" s="40" t="s">
        <v>74</v>
      </c>
      <c r="AB431" s="50" t="s">
        <v>28</v>
      </c>
      <c r="AC431" s="51" t="s">
        <v>2277</v>
      </c>
      <c r="AD431" s="50" t="s">
        <v>1173</v>
      </c>
      <c r="AE431" s="50"/>
      <c r="AF431" s="50"/>
    </row>
    <row r="432" spans="1:32" s="12" customFormat="1" ht="24.95" customHeight="1">
      <c r="A432" s="28">
        <v>430</v>
      </c>
      <c r="B432" s="43" t="s">
        <v>2278</v>
      </c>
      <c r="C432" s="12" t="s">
        <v>12</v>
      </c>
      <c r="D432" s="5">
        <v>62</v>
      </c>
      <c r="E432" s="5" t="s">
        <v>11</v>
      </c>
      <c r="F432" s="5"/>
      <c r="G432" s="45">
        <v>286</v>
      </c>
      <c r="H432" s="9" t="s">
        <v>2268</v>
      </c>
      <c r="I432" s="6" t="s">
        <v>38</v>
      </c>
      <c r="J432" s="6" t="s">
        <v>40</v>
      </c>
      <c r="K432" s="24" t="s">
        <v>2269</v>
      </c>
      <c r="L432" s="13" t="s">
        <v>64</v>
      </c>
      <c r="M432" s="38"/>
      <c r="N432" s="38"/>
      <c r="O432" s="38" t="s">
        <v>56</v>
      </c>
      <c r="P432" s="38"/>
      <c r="Q432" s="37" t="str">
        <f t="shared" si="15"/>
        <v xml:space="preserve"> </v>
      </c>
      <c r="R432" s="37" t="str">
        <f t="shared" si="14"/>
        <v xml:space="preserve"> </v>
      </c>
      <c r="S432" s="44" t="s">
        <v>55</v>
      </c>
      <c r="T432" s="5" t="s">
        <v>27</v>
      </c>
      <c r="U432" s="5" t="s">
        <v>29</v>
      </c>
      <c r="V432" s="12" t="s">
        <v>89</v>
      </c>
      <c r="W432" s="40" t="s">
        <v>928</v>
      </c>
      <c r="X432" s="50" t="s">
        <v>2279</v>
      </c>
      <c r="Y432" s="40" t="s">
        <v>76</v>
      </c>
      <c r="Z432" s="50"/>
      <c r="AA432" s="40" t="s">
        <v>74</v>
      </c>
      <c r="AB432" s="50" t="s">
        <v>78</v>
      </c>
      <c r="AC432" s="51" t="s">
        <v>1461</v>
      </c>
      <c r="AD432" s="50" t="s">
        <v>2255</v>
      </c>
      <c r="AE432" s="50"/>
      <c r="AF432" s="50"/>
    </row>
    <row r="433" spans="1:32" s="12" customFormat="1" ht="24.95" customHeight="1">
      <c r="A433" s="28">
        <v>431</v>
      </c>
      <c r="B433" s="43" t="s">
        <v>2280</v>
      </c>
      <c r="C433" s="12" t="s">
        <v>12</v>
      </c>
      <c r="D433" s="5">
        <v>44</v>
      </c>
      <c r="E433" s="5" t="s">
        <v>13</v>
      </c>
      <c r="F433" s="5"/>
      <c r="G433" s="45">
        <v>287</v>
      </c>
      <c r="H433" s="9" t="s">
        <v>2281</v>
      </c>
      <c r="I433" s="6" t="s">
        <v>38</v>
      </c>
      <c r="J433" s="6" t="s">
        <v>40</v>
      </c>
      <c r="K433" s="24" t="s">
        <v>2269</v>
      </c>
      <c r="L433" s="13" t="s">
        <v>64</v>
      </c>
      <c r="M433" s="38"/>
      <c r="N433" s="38"/>
      <c r="O433" s="38" t="s">
        <v>56</v>
      </c>
      <c r="P433" s="38"/>
      <c r="Q433" s="37" t="str">
        <f t="shared" si="15"/>
        <v xml:space="preserve"> </v>
      </c>
      <c r="R433" s="37" t="str">
        <f t="shared" si="14"/>
        <v xml:space="preserve"> </v>
      </c>
      <c r="S433" s="44" t="s">
        <v>55</v>
      </c>
      <c r="T433" s="5" t="s">
        <v>27</v>
      </c>
      <c r="U433" s="5" t="s">
        <v>29</v>
      </c>
      <c r="V433" s="12" t="s">
        <v>89</v>
      </c>
      <c r="W433" s="50" t="s">
        <v>2283</v>
      </c>
      <c r="X433" s="50" t="s">
        <v>2284</v>
      </c>
      <c r="Y433" s="40" t="s">
        <v>76</v>
      </c>
      <c r="Z433" s="50" t="s">
        <v>409</v>
      </c>
      <c r="AA433" s="40" t="s">
        <v>74</v>
      </c>
      <c r="AB433" s="50" t="s">
        <v>78</v>
      </c>
      <c r="AC433" s="51" t="s">
        <v>1461</v>
      </c>
      <c r="AD433" s="50" t="s">
        <v>2255</v>
      </c>
      <c r="AE433" s="50"/>
      <c r="AF433" s="50"/>
    </row>
    <row r="434" spans="1:32" s="12" customFormat="1" ht="24.95" customHeight="1">
      <c r="A434" s="28">
        <v>432</v>
      </c>
      <c r="B434" s="43" t="s">
        <v>2285</v>
      </c>
      <c r="C434" s="12" t="s">
        <v>12</v>
      </c>
      <c r="D434" s="5">
        <v>62</v>
      </c>
      <c r="E434" s="5" t="s">
        <v>11</v>
      </c>
      <c r="F434" s="5"/>
      <c r="G434" s="45">
        <v>288</v>
      </c>
      <c r="H434" s="9" t="s">
        <v>2282</v>
      </c>
      <c r="I434" s="6" t="s">
        <v>38</v>
      </c>
      <c r="J434" s="6" t="s">
        <v>40</v>
      </c>
      <c r="K434" s="24" t="s">
        <v>2269</v>
      </c>
      <c r="L434" s="13" t="s">
        <v>64</v>
      </c>
      <c r="M434" s="38"/>
      <c r="N434" s="38"/>
      <c r="O434" s="38" t="s">
        <v>56</v>
      </c>
      <c r="P434" s="38"/>
      <c r="Q434" s="37" t="str">
        <f t="shared" si="15"/>
        <v xml:space="preserve"> </v>
      </c>
      <c r="R434" s="37" t="str">
        <f t="shared" si="14"/>
        <v xml:space="preserve"> </v>
      </c>
      <c r="S434" s="44" t="s">
        <v>55</v>
      </c>
      <c r="T434" s="5" t="s">
        <v>27</v>
      </c>
      <c r="U434" s="5" t="s">
        <v>29</v>
      </c>
      <c r="V434" s="12" t="s">
        <v>89</v>
      </c>
      <c r="W434" s="40" t="s">
        <v>902</v>
      </c>
      <c r="X434" s="50" t="s">
        <v>2290</v>
      </c>
      <c r="Y434" s="40" t="s">
        <v>2291</v>
      </c>
      <c r="Z434" s="50"/>
      <c r="AA434" s="40" t="s">
        <v>2292</v>
      </c>
      <c r="AB434" s="50" t="s">
        <v>78</v>
      </c>
      <c r="AC434" s="51" t="s">
        <v>71</v>
      </c>
      <c r="AD434" s="50" t="s">
        <v>951</v>
      </c>
      <c r="AE434" s="50"/>
      <c r="AF434" s="50"/>
    </row>
    <row r="435" spans="1:32" s="12" customFormat="1" ht="24.95" customHeight="1">
      <c r="A435" s="28">
        <v>433</v>
      </c>
      <c r="B435" s="43" t="s">
        <v>2286</v>
      </c>
      <c r="C435" s="12" t="s">
        <v>12</v>
      </c>
      <c r="D435" s="5">
        <v>50</v>
      </c>
      <c r="E435" s="5" t="s">
        <v>11</v>
      </c>
      <c r="F435" s="5"/>
      <c r="G435" s="45">
        <v>289</v>
      </c>
      <c r="H435" s="9" t="s">
        <v>2287</v>
      </c>
      <c r="I435" s="6" t="s">
        <v>54</v>
      </c>
      <c r="J435" s="6" t="s">
        <v>40</v>
      </c>
      <c r="K435" s="24" t="s">
        <v>2269</v>
      </c>
      <c r="L435" s="13" t="s">
        <v>30</v>
      </c>
      <c r="M435" s="38"/>
      <c r="N435" s="38"/>
      <c r="O435" s="38" t="s">
        <v>56</v>
      </c>
      <c r="P435" s="38"/>
      <c r="Q435" s="37" t="str">
        <f t="shared" si="15"/>
        <v xml:space="preserve"> </v>
      </c>
      <c r="R435" s="37" t="str">
        <f t="shared" si="14"/>
        <v xml:space="preserve"> </v>
      </c>
      <c r="S435" s="44" t="s">
        <v>55</v>
      </c>
      <c r="T435" s="5" t="s">
        <v>27</v>
      </c>
      <c r="U435" s="5" t="s">
        <v>29</v>
      </c>
      <c r="V435" s="12" t="s">
        <v>2275</v>
      </c>
      <c r="W435" s="40" t="s">
        <v>902</v>
      </c>
      <c r="X435" s="50" t="s">
        <v>1158</v>
      </c>
      <c r="Y435" s="40" t="s">
        <v>440</v>
      </c>
      <c r="Z435" s="50"/>
      <c r="AA435" s="40" t="s">
        <v>2289</v>
      </c>
      <c r="AB435" s="50" t="s">
        <v>78</v>
      </c>
      <c r="AC435" s="51" t="s">
        <v>71</v>
      </c>
      <c r="AD435" s="50" t="s">
        <v>2288</v>
      </c>
      <c r="AE435" s="50"/>
      <c r="AF435" s="50"/>
    </row>
    <row r="436" spans="1:32" s="12" customFormat="1" ht="24.95" customHeight="1">
      <c r="A436" s="28">
        <v>434</v>
      </c>
      <c r="B436" s="43" t="s">
        <v>2293</v>
      </c>
      <c r="C436" s="12" t="s">
        <v>12</v>
      </c>
      <c r="D436" s="5">
        <v>57</v>
      </c>
      <c r="E436" s="5" t="s">
        <v>13</v>
      </c>
      <c r="F436" s="5"/>
      <c r="G436" s="45">
        <v>290</v>
      </c>
      <c r="H436" s="9" t="s">
        <v>2294</v>
      </c>
      <c r="I436" s="6" t="s">
        <v>54</v>
      </c>
      <c r="J436" s="6" t="s">
        <v>40</v>
      </c>
      <c r="K436" s="24" t="s">
        <v>2297</v>
      </c>
      <c r="L436" s="13" t="s">
        <v>30</v>
      </c>
      <c r="M436" s="38"/>
      <c r="N436" s="38"/>
      <c r="O436" s="38" t="s">
        <v>56</v>
      </c>
      <c r="P436" s="38"/>
      <c r="Q436" s="37" t="str">
        <f t="shared" si="15"/>
        <v xml:space="preserve"> </v>
      </c>
      <c r="R436" s="37" t="str">
        <f t="shared" si="14"/>
        <v xml:space="preserve"> </v>
      </c>
      <c r="S436" s="44" t="s">
        <v>55</v>
      </c>
      <c r="T436" s="5" t="s">
        <v>27</v>
      </c>
      <c r="U436" s="5" t="s">
        <v>29</v>
      </c>
      <c r="V436" s="12" t="s">
        <v>2275</v>
      </c>
      <c r="W436" s="40" t="s">
        <v>1679</v>
      </c>
      <c r="X436" s="50" t="s">
        <v>2299</v>
      </c>
      <c r="Y436" s="40" t="s">
        <v>2300</v>
      </c>
      <c r="Z436" s="50"/>
      <c r="AA436" s="40" t="s">
        <v>411</v>
      </c>
      <c r="AB436" s="50" t="s">
        <v>78</v>
      </c>
      <c r="AC436" s="51" t="s">
        <v>1461</v>
      </c>
      <c r="AD436" s="50" t="s">
        <v>31</v>
      </c>
      <c r="AE436" s="50"/>
      <c r="AF436" s="50"/>
    </row>
    <row r="437" spans="1:32" s="12" customFormat="1" ht="24.95" customHeight="1">
      <c r="A437" s="28">
        <v>435</v>
      </c>
      <c r="B437" s="43" t="s">
        <v>2298</v>
      </c>
      <c r="C437" s="12" t="s">
        <v>12</v>
      </c>
      <c r="D437" s="5">
        <v>58</v>
      </c>
      <c r="E437" s="5" t="s">
        <v>11</v>
      </c>
      <c r="F437" s="5"/>
      <c r="G437" s="45">
        <v>291</v>
      </c>
      <c r="H437" s="9" t="s">
        <v>2295</v>
      </c>
      <c r="I437" s="6" t="s">
        <v>54</v>
      </c>
      <c r="J437" s="6" t="s">
        <v>40</v>
      </c>
      <c r="K437" s="24" t="s">
        <v>2297</v>
      </c>
      <c r="L437" s="13" t="s">
        <v>30</v>
      </c>
      <c r="M437" s="38"/>
      <c r="N437" s="38"/>
      <c r="O437" s="38" t="s">
        <v>56</v>
      </c>
      <c r="P437" s="38"/>
      <c r="Q437" s="37" t="str">
        <f t="shared" si="15"/>
        <v xml:space="preserve"> </v>
      </c>
      <c r="R437" s="37" t="str">
        <f t="shared" si="14"/>
        <v xml:space="preserve"> </v>
      </c>
      <c r="S437" s="44" t="s">
        <v>55</v>
      </c>
      <c r="T437" s="5" t="s">
        <v>27</v>
      </c>
      <c r="U437" s="5" t="s">
        <v>29</v>
      </c>
      <c r="V437" s="12" t="s">
        <v>2275</v>
      </c>
      <c r="W437" s="40" t="s">
        <v>902</v>
      </c>
      <c r="X437" s="50" t="s">
        <v>2301</v>
      </c>
      <c r="Y437" s="40" t="s">
        <v>2302</v>
      </c>
      <c r="Z437" s="50"/>
      <c r="AA437" s="40" t="s">
        <v>411</v>
      </c>
      <c r="AB437" s="50" t="s">
        <v>78</v>
      </c>
      <c r="AC437" s="51" t="s">
        <v>1846</v>
      </c>
      <c r="AD437" s="50" t="s">
        <v>1171</v>
      </c>
      <c r="AE437" s="50"/>
      <c r="AF437" s="50"/>
    </row>
    <row r="438" spans="1:32" s="12" customFormat="1" ht="24.95" customHeight="1">
      <c r="A438" s="28">
        <v>436</v>
      </c>
      <c r="B438" s="43" t="s">
        <v>2303</v>
      </c>
      <c r="C438" s="12" t="s">
        <v>12</v>
      </c>
      <c r="D438" s="5">
        <v>57</v>
      </c>
      <c r="E438" s="5" t="s">
        <v>13</v>
      </c>
      <c r="F438" s="5"/>
      <c r="G438" s="45">
        <v>292</v>
      </c>
      <c r="H438" s="9" t="s">
        <v>2296</v>
      </c>
      <c r="I438" s="6" t="s">
        <v>54</v>
      </c>
      <c r="J438" s="6" t="s">
        <v>40</v>
      </c>
      <c r="K438" s="24" t="s">
        <v>2297</v>
      </c>
      <c r="L438" s="13" t="s">
        <v>30</v>
      </c>
      <c r="M438" s="38"/>
      <c r="N438" s="38"/>
      <c r="O438" s="38" t="s">
        <v>56</v>
      </c>
      <c r="P438" s="38"/>
      <c r="Q438" s="37" t="str">
        <f t="shared" si="15"/>
        <v xml:space="preserve"> </v>
      </c>
      <c r="R438" s="37" t="str">
        <f t="shared" si="14"/>
        <v xml:space="preserve"> </v>
      </c>
      <c r="S438" s="44" t="s">
        <v>55</v>
      </c>
      <c r="T438" s="5" t="s">
        <v>27</v>
      </c>
      <c r="U438" s="5" t="s">
        <v>29</v>
      </c>
      <c r="V438" s="12" t="s">
        <v>89</v>
      </c>
      <c r="W438" s="40" t="s">
        <v>902</v>
      </c>
      <c r="X438" s="50" t="s">
        <v>2304</v>
      </c>
      <c r="Y438" s="40" t="s">
        <v>374</v>
      </c>
      <c r="Z438" s="50"/>
      <c r="AA438" s="40" t="s">
        <v>91</v>
      </c>
      <c r="AB438" s="50" t="s">
        <v>78</v>
      </c>
      <c r="AC438" s="51" t="s">
        <v>1461</v>
      </c>
      <c r="AD438" s="50" t="s">
        <v>2255</v>
      </c>
      <c r="AE438" s="50"/>
      <c r="AF438" s="50"/>
    </row>
    <row r="439" spans="1:32" s="12" customFormat="1" ht="24.95" customHeight="1">
      <c r="A439" s="28">
        <v>437</v>
      </c>
      <c r="B439" s="43" t="s">
        <v>2305</v>
      </c>
      <c r="C439" s="12" t="s">
        <v>12</v>
      </c>
      <c r="D439" s="5">
        <v>55</v>
      </c>
      <c r="E439" s="5" t="s">
        <v>13</v>
      </c>
      <c r="F439" s="5"/>
      <c r="G439" s="45">
        <v>293</v>
      </c>
      <c r="H439" s="9" t="s">
        <v>2306</v>
      </c>
      <c r="I439" s="6" t="s">
        <v>54</v>
      </c>
      <c r="J439" s="6" t="s">
        <v>40</v>
      </c>
      <c r="K439" s="24" t="s">
        <v>2307</v>
      </c>
      <c r="L439" s="13" t="s">
        <v>30</v>
      </c>
      <c r="M439" s="38"/>
      <c r="N439" s="38"/>
      <c r="O439" s="38" t="s">
        <v>56</v>
      </c>
      <c r="P439" s="38"/>
      <c r="Q439" s="37" t="str">
        <f t="shared" si="15"/>
        <v xml:space="preserve"> </v>
      </c>
      <c r="R439" s="37" t="str">
        <f t="shared" si="14"/>
        <v xml:space="preserve"> </v>
      </c>
      <c r="S439" s="44" t="s">
        <v>55</v>
      </c>
      <c r="T439" s="5" t="s">
        <v>27</v>
      </c>
      <c r="U439" s="5" t="s">
        <v>29</v>
      </c>
      <c r="V439" s="12" t="s">
        <v>89</v>
      </c>
      <c r="W439" s="40" t="s">
        <v>1101</v>
      </c>
      <c r="X439" s="50" t="s">
        <v>2317</v>
      </c>
      <c r="Y439" s="40" t="s">
        <v>2318</v>
      </c>
      <c r="Z439" s="50" t="s">
        <v>2311</v>
      </c>
      <c r="AA439" s="40" t="s">
        <v>91</v>
      </c>
      <c r="AB439" s="50" t="s">
        <v>78</v>
      </c>
      <c r="AC439" s="51" t="s">
        <v>2312</v>
      </c>
      <c r="AD439" s="50" t="s">
        <v>2313</v>
      </c>
      <c r="AE439" s="50"/>
      <c r="AF439" s="50"/>
    </row>
    <row r="440" spans="1:32" s="12" customFormat="1" ht="24.95" customHeight="1">
      <c r="A440" s="28">
        <v>438</v>
      </c>
      <c r="B440" s="43" t="s">
        <v>2308</v>
      </c>
      <c r="C440" s="12" t="s">
        <v>12</v>
      </c>
      <c r="D440" s="5">
        <v>57</v>
      </c>
      <c r="E440" s="5" t="s">
        <v>13</v>
      </c>
      <c r="F440" s="5"/>
      <c r="G440" s="45">
        <v>294</v>
      </c>
      <c r="H440" s="9" t="s">
        <v>2309</v>
      </c>
      <c r="I440" s="6" t="s">
        <v>54</v>
      </c>
      <c r="J440" s="6" t="s">
        <v>40</v>
      </c>
      <c r="K440" s="24" t="s">
        <v>2307</v>
      </c>
      <c r="L440" s="13" t="s">
        <v>30</v>
      </c>
      <c r="M440" s="38"/>
      <c r="N440" s="38"/>
      <c r="O440" s="38" t="s">
        <v>56</v>
      </c>
      <c r="P440" s="38"/>
      <c r="Q440" s="37" t="str">
        <f t="shared" si="15"/>
        <v xml:space="preserve"> </v>
      </c>
      <c r="R440" s="37" t="str">
        <f t="shared" si="14"/>
        <v xml:space="preserve"> </v>
      </c>
      <c r="S440" s="44" t="s">
        <v>55</v>
      </c>
      <c r="T440" s="5" t="s">
        <v>27</v>
      </c>
      <c r="U440" s="5" t="s">
        <v>29</v>
      </c>
      <c r="V440" s="12" t="s">
        <v>89</v>
      </c>
      <c r="W440" s="40" t="s">
        <v>902</v>
      </c>
      <c r="X440" s="50" t="s">
        <v>2310</v>
      </c>
      <c r="Y440" s="40" t="s">
        <v>374</v>
      </c>
      <c r="Z440" s="50"/>
      <c r="AA440" s="40" t="s">
        <v>91</v>
      </c>
      <c r="AB440" s="50" t="s">
        <v>78</v>
      </c>
      <c r="AC440" s="51" t="s">
        <v>1461</v>
      </c>
      <c r="AD440" s="50" t="s">
        <v>2255</v>
      </c>
      <c r="AE440" s="50"/>
      <c r="AF440" s="50"/>
    </row>
    <row r="441" spans="1:32" s="12" customFormat="1" ht="24.95" customHeight="1">
      <c r="A441" s="28">
        <v>439</v>
      </c>
      <c r="B441" s="43" t="s">
        <v>2314</v>
      </c>
      <c r="C441" s="12" t="s">
        <v>12</v>
      </c>
      <c r="D441" s="5">
        <v>67</v>
      </c>
      <c r="E441" s="5" t="s">
        <v>13</v>
      </c>
      <c r="F441" s="5"/>
      <c r="G441" s="45">
        <v>295</v>
      </c>
      <c r="H441" s="9" t="s">
        <v>2315</v>
      </c>
      <c r="I441" s="6" t="s">
        <v>54</v>
      </c>
      <c r="J441" s="6" t="s">
        <v>40</v>
      </c>
      <c r="K441" s="24" t="s">
        <v>2316</v>
      </c>
      <c r="L441" s="13" t="s">
        <v>30</v>
      </c>
      <c r="M441" s="38"/>
      <c r="N441" s="38"/>
      <c r="O441" s="38" t="s">
        <v>56</v>
      </c>
      <c r="P441" s="38"/>
      <c r="Q441" s="37" t="str">
        <f t="shared" si="15"/>
        <v xml:space="preserve"> </v>
      </c>
      <c r="R441" s="37" t="str">
        <f t="shared" si="14"/>
        <v xml:space="preserve"> </v>
      </c>
      <c r="S441" s="44" t="s">
        <v>55</v>
      </c>
      <c r="T441" s="5" t="s">
        <v>27</v>
      </c>
      <c r="U441" s="5" t="s">
        <v>29</v>
      </c>
      <c r="V441" s="12" t="s">
        <v>89</v>
      </c>
      <c r="W441" s="40" t="s">
        <v>902</v>
      </c>
      <c r="X441" s="50" t="s">
        <v>2319</v>
      </c>
      <c r="Y441" s="40" t="s">
        <v>2320</v>
      </c>
      <c r="Z441" s="50"/>
      <c r="AA441" s="40" t="s">
        <v>2321</v>
      </c>
      <c r="AB441" s="50" t="s">
        <v>78</v>
      </c>
      <c r="AC441" s="51" t="s">
        <v>71</v>
      </c>
      <c r="AD441" s="50" t="s">
        <v>427</v>
      </c>
      <c r="AE441" s="50"/>
      <c r="AF441" s="50"/>
    </row>
    <row r="442" spans="1:32" s="12" customFormat="1" ht="24.95" customHeight="1">
      <c r="A442" s="28">
        <v>440</v>
      </c>
      <c r="B442" s="43" t="s">
        <v>2322</v>
      </c>
      <c r="C442" s="12" t="s">
        <v>12</v>
      </c>
      <c r="D442" s="5">
        <v>62</v>
      </c>
      <c r="E442" s="5" t="s">
        <v>13</v>
      </c>
      <c r="F442" s="5"/>
      <c r="G442" s="45">
        <v>296</v>
      </c>
      <c r="H442" s="9" t="s">
        <v>2323</v>
      </c>
      <c r="I442" s="6" t="s">
        <v>54</v>
      </c>
      <c r="J442" s="6" t="s">
        <v>40</v>
      </c>
      <c r="K442" s="24" t="s">
        <v>2324</v>
      </c>
      <c r="L442" s="13" t="s">
        <v>30</v>
      </c>
      <c r="M442" s="38"/>
      <c r="N442" s="38"/>
      <c r="O442" s="38" t="s">
        <v>56</v>
      </c>
      <c r="P442" s="38"/>
      <c r="Q442" s="37" t="str">
        <f t="shared" si="15"/>
        <v xml:space="preserve"> </v>
      </c>
      <c r="R442" s="37" t="str">
        <f t="shared" si="14"/>
        <v xml:space="preserve"> </v>
      </c>
      <c r="S442" s="44" t="s">
        <v>55</v>
      </c>
      <c r="T442" s="5" t="s">
        <v>27</v>
      </c>
      <c r="U442" s="5" t="s">
        <v>29</v>
      </c>
      <c r="V442" s="12" t="s">
        <v>89</v>
      </c>
      <c r="W442" s="40" t="s">
        <v>902</v>
      </c>
      <c r="X442" s="50" t="s">
        <v>73</v>
      </c>
      <c r="Y442" s="40" t="s">
        <v>94</v>
      </c>
      <c r="Z442" s="50"/>
      <c r="AA442" s="40" t="s">
        <v>76</v>
      </c>
      <c r="AB442" s="50" t="s">
        <v>78</v>
      </c>
      <c r="AC442" s="51" t="s">
        <v>827</v>
      </c>
      <c r="AD442" s="50" t="s">
        <v>1171</v>
      </c>
      <c r="AE442" s="50"/>
      <c r="AF442" s="50"/>
    </row>
    <row r="443" spans="1:32" s="12" customFormat="1" ht="24.95" customHeight="1">
      <c r="A443" s="28">
        <v>441</v>
      </c>
      <c r="B443" s="43" t="s">
        <v>2327</v>
      </c>
      <c r="C443" s="12" t="s">
        <v>12</v>
      </c>
      <c r="D443" s="5">
        <v>51</v>
      </c>
      <c r="E443" s="5" t="s">
        <v>13</v>
      </c>
      <c r="F443" s="5"/>
      <c r="G443" s="45">
        <v>297</v>
      </c>
      <c r="H443" s="9" t="s">
        <v>2325</v>
      </c>
      <c r="I443" s="6" t="s">
        <v>54</v>
      </c>
      <c r="J443" s="6" t="s">
        <v>40</v>
      </c>
      <c r="K443" s="24" t="s">
        <v>2324</v>
      </c>
      <c r="L443" s="13" t="s">
        <v>30</v>
      </c>
      <c r="M443" s="38"/>
      <c r="N443" s="38"/>
      <c r="O443" s="38" t="s">
        <v>56</v>
      </c>
      <c r="P443" s="38"/>
      <c r="Q443" s="37" t="str">
        <f t="shared" si="15"/>
        <v xml:space="preserve"> </v>
      </c>
      <c r="R443" s="37" t="str">
        <f t="shared" si="14"/>
        <v xml:space="preserve"> </v>
      </c>
      <c r="S443" s="44" t="s">
        <v>55</v>
      </c>
      <c r="T443" s="5" t="s">
        <v>27</v>
      </c>
      <c r="U443" s="5" t="s">
        <v>29</v>
      </c>
      <c r="V443" s="12" t="s">
        <v>89</v>
      </c>
      <c r="W443" s="40" t="s">
        <v>902</v>
      </c>
      <c r="X443" s="50" t="s">
        <v>2334</v>
      </c>
      <c r="Y443" s="40" t="s">
        <v>1353</v>
      </c>
      <c r="Z443" s="50"/>
      <c r="AA443" s="40" t="s">
        <v>2335</v>
      </c>
      <c r="AB443" s="50" t="s">
        <v>78</v>
      </c>
      <c r="AC443" s="51" t="s">
        <v>95</v>
      </c>
      <c r="AD443" s="50" t="s">
        <v>2336</v>
      </c>
      <c r="AE443" s="50"/>
      <c r="AF443" s="50"/>
    </row>
    <row r="444" spans="1:32" s="12" customFormat="1" ht="24.95" customHeight="1">
      <c r="A444" s="28">
        <v>442</v>
      </c>
      <c r="B444" s="43" t="s">
        <v>2328</v>
      </c>
      <c r="C444" s="12" t="s">
        <v>12</v>
      </c>
      <c r="D444" s="5">
        <v>44</v>
      </c>
      <c r="E444" s="5" t="s">
        <v>13</v>
      </c>
      <c r="F444" s="5"/>
      <c r="G444" s="45">
        <v>298</v>
      </c>
      <c r="H444" s="9" t="s">
        <v>2326</v>
      </c>
      <c r="I444" s="6" t="s">
        <v>54</v>
      </c>
      <c r="J444" s="6" t="s">
        <v>40</v>
      </c>
      <c r="K444" s="24" t="s">
        <v>2324</v>
      </c>
      <c r="L444" s="13" t="s">
        <v>30</v>
      </c>
      <c r="M444" s="38"/>
      <c r="N444" s="38"/>
      <c r="O444" s="38" t="s">
        <v>56</v>
      </c>
      <c r="P444" s="38"/>
      <c r="Q444" s="37" t="str">
        <f t="shared" si="15"/>
        <v xml:space="preserve"> </v>
      </c>
      <c r="R444" s="37" t="str">
        <f t="shared" si="14"/>
        <v xml:space="preserve"> </v>
      </c>
      <c r="S444" s="44" t="s">
        <v>55</v>
      </c>
      <c r="T444" s="5" t="s">
        <v>27</v>
      </c>
      <c r="U444" s="5" t="s">
        <v>29</v>
      </c>
      <c r="V444" s="12" t="s">
        <v>89</v>
      </c>
      <c r="W444" s="40" t="s">
        <v>902</v>
      </c>
      <c r="X444" s="50" t="s">
        <v>2329</v>
      </c>
      <c r="Y444" s="40" t="s">
        <v>2330</v>
      </c>
      <c r="Z444" s="50"/>
      <c r="AA444" s="40" t="s">
        <v>2331</v>
      </c>
      <c r="AB444" s="50" t="s">
        <v>78</v>
      </c>
      <c r="AC444" s="51" t="s">
        <v>71</v>
      </c>
      <c r="AD444" s="50" t="s">
        <v>427</v>
      </c>
      <c r="AE444" s="50"/>
      <c r="AF444" s="50"/>
    </row>
    <row r="445" spans="1:32" s="12" customFormat="1" ht="24.95" customHeight="1">
      <c r="A445" s="28">
        <v>443</v>
      </c>
      <c r="B445" s="43" t="s">
        <v>2332</v>
      </c>
      <c r="C445" s="12" t="s">
        <v>12</v>
      </c>
      <c r="D445" s="5">
        <v>65</v>
      </c>
      <c r="E445" s="5" t="s">
        <v>13</v>
      </c>
      <c r="F445" s="5"/>
      <c r="G445" s="45">
        <v>299</v>
      </c>
      <c r="H445" s="9" t="s">
        <v>2333</v>
      </c>
      <c r="I445" s="6" t="s">
        <v>54</v>
      </c>
      <c r="J445" s="6" t="s">
        <v>40</v>
      </c>
      <c r="K445" s="24" t="s">
        <v>2324</v>
      </c>
      <c r="L445" s="13" t="s">
        <v>30</v>
      </c>
      <c r="M445" s="38"/>
      <c r="N445" s="38"/>
      <c r="O445" s="38" t="s">
        <v>56</v>
      </c>
      <c r="P445" s="38"/>
      <c r="Q445" s="37" t="str">
        <f t="shared" si="15"/>
        <v xml:space="preserve"> </v>
      </c>
      <c r="R445" s="37" t="str">
        <f t="shared" si="14"/>
        <v xml:space="preserve"> </v>
      </c>
      <c r="S445" s="11" t="s">
        <v>58</v>
      </c>
      <c r="T445" s="5" t="s">
        <v>27</v>
      </c>
      <c r="U445" s="5" t="s">
        <v>29</v>
      </c>
      <c r="V445" s="12" t="s">
        <v>82</v>
      </c>
      <c r="W445" s="40" t="s">
        <v>902</v>
      </c>
      <c r="X445" s="50" t="s">
        <v>2337</v>
      </c>
      <c r="Y445" s="40" t="s">
        <v>2338</v>
      </c>
      <c r="Z445" s="50"/>
      <c r="AA445" s="40" t="s">
        <v>76</v>
      </c>
      <c r="AB445" s="50" t="s">
        <v>78</v>
      </c>
      <c r="AC445" s="51" t="s">
        <v>95</v>
      </c>
      <c r="AD445" s="50" t="s">
        <v>2339</v>
      </c>
      <c r="AE445" s="50"/>
      <c r="AF445" s="50"/>
    </row>
    <row r="446" spans="1:32" s="12" customFormat="1" ht="24.95" customHeight="1">
      <c r="A446" s="28">
        <v>444</v>
      </c>
      <c r="B446" s="43" t="s">
        <v>2340</v>
      </c>
      <c r="C446" s="12" t="s">
        <v>12</v>
      </c>
      <c r="D446" s="5">
        <v>43</v>
      </c>
      <c r="E446" s="5" t="s">
        <v>11</v>
      </c>
      <c r="F446" s="5"/>
      <c r="G446" s="45">
        <v>300</v>
      </c>
      <c r="H446" s="9" t="s">
        <v>2341</v>
      </c>
      <c r="I446" s="6" t="s">
        <v>54</v>
      </c>
      <c r="J446" s="6" t="s">
        <v>40</v>
      </c>
      <c r="K446" s="24" t="s">
        <v>2324</v>
      </c>
      <c r="L446" s="13" t="s">
        <v>30</v>
      </c>
      <c r="M446" s="38"/>
      <c r="N446" s="38"/>
      <c r="O446" s="38" t="s">
        <v>56</v>
      </c>
      <c r="P446" s="38"/>
      <c r="Q446" s="37" t="str">
        <f t="shared" si="15"/>
        <v xml:space="preserve"> </v>
      </c>
      <c r="R446" s="37" t="str">
        <f t="shared" si="14"/>
        <v xml:space="preserve"> </v>
      </c>
      <c r="S446" s="44" t="s">
        <v>55</v>
      </c>
      <c r="T446" s="5" t="s">
        <v>27</v>
      </c>
      <c r="U446" s="5" t="s">
        <v>29</v>
      </c>
      <c r="V446" s="12" t="s">
        <v>89</v>
      </c>
      <c r="W446" s="40" t="s">
        <v>902</v>
      </c>
      <c r="X446" s="50" t="s">
        <v>2342</v>
      </c>
      <c r="Y446" s="40" t="s">
        <v>2343</v>
      </c>
      <c r="Z446" s="50"/>
      <c r="AA446" s="40" t="s">
        <v>2344</v>
      </c>
      <c r="AB446" s="50" t="s">
        <v>78</v>
      </c>
      <c r="AC446" s="51" t="s">
        <v>95</v>
      </c>
      <c r="AD446" s="50" t="s">
        <v>2345</v>
      </c>
      <c r="AE446" s="50"/>
      <c r="AF446" s="50"/>
    </row>
    <row r="447" spans="1:32" s="12" customFormat="1" ht="24.95" customHeight="1">
      <c r="A447" s="28">
        <v>445</v>
      </c>
      <c r="B447" s="43" t="s">
        <v>2346</v>
      </c>
      <c r="C447" s="12" t="s">
        <v>12</v>
      </c>
      <c r="D447" s="5">
        <v>56</v>
      </c>
      <c r="E447" s="5" t="s">
        <v>13</v>
      </c>
      <c r="F447" s="5"/>
      <c r="G447" s="45">
        <v>301</v>
      </c>
      <c r="H447" s="9" t="s">
        <v>2347</v>
      </c>
      <c r="I447" s="6" t="s">
        <v>38</v>
      </c>
      <c r="J447" s="6" t="s">
        <v>40</v>
      </c>
      <c r="K447" s="24" t="s">
        <v>2351</v>
      </c>
      <c r="L447" s="13" t="s">
        <v>64</v>
      </c>
      <c r="M447" s="38"/>
      <c r="N447" s="38"/>
      <c r="O447" s="38" t="s">
        <v>56</v>
      </c>
      <c r="P447" s="38"/>
      <c r="Q447" s="37" t="str">
        <f t="shared" si="15"/>
        <v xml:space="preserve"> </v>
      </c>
      <c r="R447" s="37" t="str">
        <f t="shared" si="14"/>
        <v xml:space="preserve"> </v>
      </c>
      <c r="S447" s="44" t="s">
        <v>55</v>
      </c>
      <c r="T447" s="5" t="s">
        <v>27</v>
      </c>
      <c r="U447" s="5" t="s">
        <v>29</v>
      </c>
      <c r="V447" s="12" t="s">
        <v>89</v>
      </c>
      <c r="W447" s="40" t="s">
        <v>902</v>
      </c>
      <c r="X447" s="50" t="s">
        <v>2358</v>
      </c>
      <c r="Y447" s="40" t="s">
        <v>1250</v>
      </c>
      <c r="Z447" s="50"/>
      <c r="AA447" s="40" t="s">
        <v>2355</v>
      </c>
      <c r="AB447" s="50" t="s">
        <v>78</v>
      </c>
      <c r="AC447" s="51" t="s">
        <v>71</v>
      </c>
      <c r="AD447" s="50" t="s">
        <v>2339</v>
      </c>
      <c r="AE447" s="50"/>
      <c r="AF447" s="50"/>
    </row>
    <row r="448" spans="1:32" s="12" customFormat="1" ht="24.95" customHeight="1">
      <c r="A448" s="28">
        <v>446</v>
      </c>
      <c r="B448" s="43" t="s">
        <v>2352</v>
      </c>
      <c r="C448" s="12" t="s">
        <v>12</v>
      </c>
      <c r="D448" s="5">
        <v>56</v>
      </c>
      <c r="E448" s="5" t="s">
        <v>13</v>
      </c>
      <c r="F448" s="5"/>
      <c r="G448" s="45">
        <v>302</v>
      </c>
      <c r="H448" s="9" t="s">
        <v>2348</v>
      </c>
      <c r="I448" s="6" t="s">
        <v>54</v>
      </c>
      <c r="J448" s="6" t="s">
        <v>40</v>
      </c>
      <c r="K448" s="24" t="s">
        <v>2351</v>
      </c>
      <c r="L448" s="13" t="s">
        <v>30</v>
      </c>
      <c r="M448" s="38"/>
      <c r="N448" s="38"/>
      <c r="O448" s="38" t="s">
        <v>56</v>
      </c>
      <c r="P448" s="38"/>
      <c r="Q448" s="37" t="str">
        <f t="shared" si="15"/>
        <v xml:space="preserve"> </v>
      </c>
      <c r="R448" s="37" t="str">
        <f t="shared" ref="R448:R511" si="16">IF(N448="DR. MUHAMMAD UMER","Interventionist"," ")</f>
        <v xml:space="preserve"> </v>
      </c>
      <c r="S448" s="44" t="s">
        <v>55</v>
      </c>
      <c r="T448" s="5" t="s">
        <v>27</v>
      </c>
      <c r="U448" s="5" t="s">
        <v>29</v>
      </c>
      <c r="V448" s="12" t="s">
        <v>89</v>
      </c>
      <c r="W448" s="40" t="s">
        <v>902</v>
      </c>
      <c r="X448" s="50" t="s">
        <v>2353</v>
      </c>
      <c r="Y448" s="40" t="s">
        <v>383</v>
      </c>
      <c r="Z448" s="50"/>
      <c r="AA448" s="40" t="s">
        <v>2354</v>
      </c>
      <c r="AB448" s="50" t="s">
        <v>78</v>
      </c>
      <c r="AC448" s="51" t="s">
        <v>71</v>
      </c>
      <c r="AD448" s="50" t="s">
        <v>2099</v>
      </c>
      <c r="AE448" s="50"/>
      <c r="AF448" s="50"/>
    </row>
    <row r="449" spans="1:32" s="12" customFormat="1" ht="24.95" customHeight="1">
      <c r="A449" s="28">
        <v>447</v>
      </c>
      <c r="B449" s="43" t="s">
        <v>2356</v>
      </c>
      <c r="C449" s="12" t="s">
        <v>12</v>
      </c>
      <c r="D449" s="5">
        <v>58</v>
      </c>
      <c r="E449" s="5" t="s">
        <v>11</v>
      </c>
      <c r="F449" s="5"/>
      <c r="G449" s="45">
        <v>303</v>
      </c>
      <c r="H449" s="9" t="s">
        <v>2349</v>
      </c>
      <c r="I449" s="6" t="s">
        <v>54</v>
      </c>
      <c r="J449" s="6" t="s">
        <v>40</v>
      </c>
      <c r="K449" s="24" t="s">
        <v>2351</v>
      </c>
      <c r="L449" s="13" t="s">
        <v>30</v>
      </c>
      <c r="M449" s="38"/>
      <c r="N449" s="38"/>
      <c r="O449" s="38" t="s">
        <v>56</v>
      </c>
      <c r="P449" s="38"/>
      <c r="Q449" s="37" t="str">
        <f t="shared" si="15"/>
        <v xml:space="preserve"> </v>
      </c>
      <c r="R449" s="37" t="str">
        <f t="shared" si="16"/>
        <v xml:space="preserve"> </v>
      </c>
      <c r="S449" s="44" t="s">
        <v>55</v>
      </c>
      <c r="T449" s="5" t="s">
        <v>27</v>
      </c>
      <c r="U449" s="5" t="s">
        <v>29</v>
      </c>
      <c r="V449" s="12" t="s">
        <v>89</v>
      </c>
      <c r="W449" s="40" t="s">
        <v>1101</v>
      </c>
      <c r="X449" s="50" t="s">
        <v>2357</v>
      </c>
      <c r="Y449" s="40" t="s">
        <v>383</v>
      </c>
      <c r="Z449" s="50" t="s">
        <v>2360</v>
      </c>
      <c r="AA449" s="40" t="s">
        <v>2359</v>
      </c>
      <c r="AB449" s="50" t="s">
        <v>78</v>
      </c>
      <c r="AC449" s="51" t="s">
        <v>71</v>
      </c>
      <c r="AD449" s="50" t="s">
        <v>427</v>
      </c>
      <c r="AE449" s="50"/>
      <c r="AF449" s="50"/>
    </row>
    <row r="450" spans="1:32" s="12" customFormat="1" ht="24.95" customHeight="1">
      <c r="A450" s="28">
        <v>448</v>
      </c>
      <c r="B450" s="43" t="s">
        <v>2361</v>
      </c>
      <c r="C450" s="12" t="s">
        <v>12</v>
      </c>
      <c r="D450" s="5">
        <v>43</v>
      </c>
      <c r="E450" s="5" t="s">
        <v>11</v>
      </c>
      <c r="F450" s="5"/>
      <c r="G450" s="45">
        <v>304</v>
      </c>
      <c r="H450" s="9" t="s">
        <v>2350</v>
      </c>
      <c r="I450" s="6" t="s">
        <v>54</v>
      </c>
      <c r="J450" s="6" t="s">
        <v>40</v>
      </c>
      <c r="K450" s="24" t="s">
        <v>2351</v>
      </c>
      <c r="L450" s="13" t="s">
        <v>30</v>
      </c>
      <c r="M450" s="38"/>
      <c r="N450" s="38"/>
      <c r="O450" s="38" t="s">
        <v>56</v>
      </c>
      <c r="P450" s="38"/>
      <c r="Q450" s="37" t="str">
        <f t="shared" si="15"/>
        <v xml:space="preserve"> </v>
      </c>
      <c r="R450" s="37" t="str">
        <f t="shared" si="16"/>
        <v xml:space="preserve"> </v>
      </c>
      <c r="S450" s="11" t="s">
        <v>58</v>
      </c>
      <c r="T450" s="5" t="s">
        <v>27</v>
      </c>
      <c r="U450" s="5" t="s">
        <v>29</v>
      </c>
      <c r="V450" s="12" t="s">
        <v>82</v>
      </c>
      <c r="W450" s="40" t="s">
        <v>902</v>
      </c>
      <c r="X450" s="50" t="s">
        <v>2362</v>
      </c>
      <c r="Y450" s="40" t="s">
        <v>76</v>
      </c>
      <c r="Z450" s="50"/>
      <c r="AA450" s="40" t="s">
        <v>1406</v>
      </c>
      <c r="AB450" s="50" t="s">
        <v>78</v>
      </c>
      <c r="AC450" s="51" t="s">
        <v>1461</v>
      </c>
      <c r="AD450" s="50" t="s">
        <v>2255</v>
      </c>
      <c r="AE450" s="50"/>
      <c r="AF450" s="50"/>
    </row>
    <row r="451" spans="1:32" s="12" customFormat="1" ht="24.95" customHeight="1">
      <c r="A451" s="28">
        <v>449</v>
      </c>
      <c r="B451" s="43" t="s">
        <v>2366</v>
      </c>
      <c r="C451" s="12" t="s">
        <v>12</v>
      </c>
      <c r="D451" s="5">
        <v>54</v>
      </c>
      <c r="E451" s="5" t="s">
        <v>11</v>
      </c>
      <c r="F451" s="5"/>
      <c r="G451" s="45">
        <v>305</v>
      </c>
      <c r="H451" s="9" t="s">
        <v>2367</v>
      </c>
      <c r="I451" s="6" t="s">
        <v>54</v>
      </c>
      <c r="J451" s="6" t="s">
        <v>40</v>
      </c>
      <c r="K451" s="24" t="s">
        <v>2364</v>
      </c>
      <c r="L451" s="13" t="s">
        <v>30</v>
      </c>
      <c r="M451" s="38"/>
      <c r="N451" s="38"/>
      <c r="O451" s="38" t="s">
        <v>56</v>
      </c>
      <c r="P451" s="38"/>
      <c r="Q451" s="37" t="str">
        <f t="shared" si="15"/>
        <v xml:space="preserve"> </v>
      </c>
      <c r="R451" s="37" t="str">
        <f t="shared" si="16"/>
        <v xml:space="preserve"> </v>
      </c>
      <c r="S451" s="44" t="s">
        <v>55</v>
      </c>
      <c r="T451" s="5" t="s">
        <v>27</v>
      </c>
      <c r="U451" s="5" t="s">
        <v>29</v>
      </c>
      <c r="V451" s="12" t="s">
        <v>901</v>
      </c>
      <c r="W451" s="40" t="s">
        <v>902</v>
      </c>
      <c r="X451" s="50" t="s">
        <v>311</v>
      </c>
      <c r="Y451" s="40" t="s">
        <v>2370</v>
      </c>
      <c r="Z451" s="50"/>
      <c r="AA451" s="40" t="s">
        <v>2371</v>
      </c>
      <c r="AB451" s="50" t="s">
        <v>78</v>
      </c>
      <c r="AC451" s="51" t="s">
        <v>827</v>
      </c>
      <c r="AD451" s="50" t="s">
        <v>1171</v>
      </c>
      <c r="AE451" s="50"/>
      <c r="AF451" s="50"/>
    </row>
    <row r="452" spans="1:32" s="12" customFormat="1" ht="24.95" customHeight="1">
      <c r="A452" s="28">
        <v>450</v>
      </c>
      <c r="B452" s="43" t="s">
        <v>2365</v>
      </c>
      <c r="C452" s="12" t="s">
        <v>12</v>
      </c>
      <c r="D452" s="5">
        <v>44</v>
      </c>
      <c r="E452" s="5" t="s">
        <v>11</v>
      </c>
      <c r="F452" s="5"/>
      <c r="G452" s="45">
        <v>306</v>
      </c>
      <c r="H452" s="9" t="s">
        <v>2368</v>
      </c>
      <c r="I452" s="6" t="s">
        <v>38</v>
      </c>
      <c r="J452" s="6" t="s">
        <v>40</v>
      </c>
      <c r="K452" s="24" t="s">
        <v>2364</v>
      </c>
      <c r="L452" s="13" t="s">
        <v>64</v>
      </c>
      <c r="M452" s="38"/>
      <c r="N452" s="38"/>
      <c r="O452" s="38" t="s">
        <v>56</v>
      </c>
      <c r="P452" s="38"/>
      <c r="Q452" s="37" t="str">
        <f t="shared" ref="Q452:Q515" si="17">IF(N452="DR. MUHAMMAD UMER","Consultant Cardiologist"," ")</f>
        <v xml:space="preserve"> </v>
      </c>
      <c r="R452" s="37" t="str">
        <f t="shared" si="16"/>
        <v xml:space="preserve"> </v>
      </c>
      <c r="S452" s="44" t="s">
        <v>55</v>
      </c>
      <c r="T452" s="5" t="s">
        <v>27</v>
      </c>
      <c r="U452" s="5" t="s">
        <v>29</v>
      </c>
      <c r="V452" s="12" t="s">
        <v>901</v>
      </c>
      <c r="W452" s="40" t="s">
        <v>1101</v>
      </c>
      <c r="X452" s="50" t="s">
        <v>2372</v>
      </c>
      <c r="Y452" s="40" t="s">
        <v>291</v>
      </c>
      <c r="Z452" s="50" t="s">
        <v>2374</v>
      </c>
      <c r="AA452" s="40" t="s">
        <v>2373</v>
      </c>
      <c r="AB452" s="50" t="s">
        <v>78</v>
      </c>
      <c r="AC452" s="51" t="s">
        <v>71</v>
      </c>
      <c r="AD452" s="50" t="s">
        <v>427</v>
      </c>
      <c r="AE452" s="50"/>
      <c r="AF452" s="50"/>
    </row>
    <row r="453" spans="1:32" s="12" customFormat="1" ht="24.95" customHeight="1">
      <c r="A453" s="28">
        <v>451</v>
      </c>
      <c r="B453" s="43" t="s">
        <v>2363</v>
      </c>
      <c r="C453" s="12" t="s">
        <v>12</v>
      </c>
      <c r="D453" s="5">
        <v>56</v>
      </c>
      <c r="E453" s="5" t="s">
        <v>13</v>
      </c>
      <c r="G453" s="45">
        <v>307</v>
      </c>
      <c r="H453" s="9" t="s">
        <v>2369</v>
      </c>
      <c r="I453" s="12" t="s">
        <v>38</v>
      </c>
      <c r="J453" s="6" t="s">
        <v>40</v>
      </c>
      <c r="K453" s="24" t="s">
        <v>2364</v>
      </c>
      <c r="L453" s="13" t="s">
        <v>64</v>
      </c>
      <c r="M453" s="38"/>
      <c r="N453" s="38"/>
      <c r="O453" s="38" t="s">
        <v>56</v>
      </c>
      <c r="P453" s="38"/>
      <c r="Q453" s="37" t="str">
        <f t="shared" si="17"/>
        <v xml:space="preserve"> </v>
      </c>
      <c r="R453" s="37" t="str">
        <f t="shared" si="16"/>
        <v xml:space="preserve"> </v>
      </c>
      <c r="S453" s="44" t="s">
        <v>55</v>
      </c>
      <c r="T453" s="5" t="s">
        <v>27</v>
      </c>
      <c r="U453" s="5" t="s">
        <v>29</v>
      </c>
      <c r="V453" s="12" t="s">
        <v>901</v>
      </c>
      <c r="W453" s="40" t="s">
        <v>2376</v>
      </c>
      <c r="X453" s="50" t="s">
        <v>2375</v>
      </c>
      <c r="Y453" s="40" t="s">
        <v>2377</v>
      </c>
      <c r="Z453" s="50"/>
      <c r="AA453" s="40" t="s">
        <v>2378</v>
      </c>
      <c r="AB453" s="50" t="s">
        <v>78</v>
      </c>
      <c r="AC453" s="51" t="s">
        <v>2379</v>
      </c>
      <c r="AD453" s="50" t="s">
        <v>2380</v>
      </c>
      <c r="AE453" s="50"/>
      <c r="AF453" s="50"/>
    </row>
    <row r="454" spans="1:32" s="12" customFormat="1" ht="24.95" customHeight="1">
      <c r="A454" s="28">
        <v>452</v>
      </c>
      <c r="B454" s="66" t="s">
        <v>2383</v>
      </c>
      <c r="C454" s="12" t="s">
        <v>12</v>
      </c>
      <c r="D454" s="12">
        <v>66</v>
      </c>
      <c r="E454" s="12" t="s">
        <v>13</v>
      </c>
      <c r="G454" s="45">
        <v>308</v>
      </c>
      <c r="H454" s="9" t="s">
        <v>2381</v>
      </c>
      <c r="I454" s="12" t="s">
        <v>54</v>
      </c>
      <c r="J454" s="6" t="s">
        <v>40</v>
      </c>
      <c r="K454" s="24" t="s">
        <v>2382</v>
      </c>
      <c r="L454" s="13" t="s">
        <v>30</v>
      </c>
      <c r="M454" s="38"/>
      <c r="N454" s="38"/>
      <c r="O454" s="38" t="s">
        <v>56</v>
      </c>
      <c r="P454" s="38"/>
      <c r="Q454" s="37" t="str">
        <f t="shared" si="17"/>
        <v xml:space="preserve"> </v>
      </c>
      <c r="R454" s="37" t="str">
        <f t="shared" si="16"/>
        <v xml:space="preserve"> </v>
      </c>
      <c r="S454" s="44" t="s">
        <v>55</v>
      </c>
      <c r="T454" s="5" t="s">
        <v>27</v>
      </c>
      <c r="U454" s="5" t="s">
        <v>29</v>
      </c>
      <c r="V454" s="12" t="s">
        <v>901</v>
      </c>
      <c r="W454" s="40" t="s">
        <v>902</v>
      </c>
      <c r="X454" s="50" t="s">
        <v>2390</v>
      </c>
      <c r="Y454" s="40" t="s">
        <v>2391</v>
      </c>
      <c r="Z454" s="50"/>
      <c r="AA454" s="40" t="s">
        <v>2392</v>
      </c>
      <c r="AB454" s="50" t="s">
        <v>78</v>
      </c>
      <c r="AC454" s="51" t="s">
        <v>71</v>
      </c>
      <c r="AD454" s="50" t="s">
        <v>427</v>
      </c>
      <c r="AE454" s="50"/>
      <c r="AF454" s="50"/>
    </row>
    <row r="455" spans="1:32" s="12" customFormat="1" ht="24.95" customHeight="1">
      <c r="A455" s="28">
        <v>453</v>
      </c>
      <c r="B455" s="43" t="s">
        <v>2384</v>
      </c>
      <c r="C455" s="12" t="s">
        <v>12</v>
      </c>
      <c r="D455" s="5">
        <v>55</v>
      </c>
      <c r="E455" s="5" t="s">
        <v>13</v>
      </c>
      <c r="F455" s="5"/>
      <c r="G455" s="45">
        <v>309</v>
      </c>
      <c r="H455" s="9" t="s">
        <v>2385</v>
      </c>
      <c r="I455" s="12" t="s">
        <v>54</v>
      </c>
      <c r="J455" s="6" t="s">
        <v>40</v>
      </c>
      <c r="K455" s="24" t="s">
        <v>2382</v>
      </c>
      <c r="L455" s="13" t="s">
        <v>30</v>
      </c>
      <c r="M455" s="38"/>
      <c r="N455" s="38"/>
      <c r="O455" s="38" t="s">
        <v>56</v>
      </c>
      <c r="P455" s="38"/>
      <c r="Q455" s="37" t="str">
        <f t="shared" si="17"/>
        <v xml:space="preserve"> </v>
      </c>
      <c r="R455" s="37" t="str">
        <f t="shared" si="16"/>
        <v xml:space="preserve"> </v>
      </c>
      <c r="S455" s="44" t="s">
        <v>55</v>
      </c>
      <c r="T455" s="5" t="s">
        <v>27</v>
      </c>
      <c r="U455" s="5" t="s">
        <v>29</v>
      </c>
      <c r="V455" s="12" t="s">
        <v>901</v>
      </c>
      <c r="W455" s="40" t="s">
        <v>902</v>
      </c>
      <c r="X455" s="50" t="s">
        <v>1033</v>
      </c>
      <c r="Y455" s="40" t="s">
        <v>2388</v>
      </c>
      <c r="Z455" s="50"/>
      <c r="AA455" s="40" t="s">
        <v>2389</v>
      </c>
      <c r="AB455" s="50" t="s">
        <v>78</v>
      </c>
      <c r="AC455" s="51" t="s">
        <v>1461</v>
      </c>
      <c r="AD455" s="50" t="s">
        <v>1171</v>
      </c>
      <c r="AE455" s="50"/>
      <c r="AF455" s="50"/>
    </row>
    <row r="456" spans="1:32" s="12" customFormat="1" ht="24.95" customHeight="1">
      <c r="A456" s="28">
        <v>454</v>
      </c>
      <c r="B456" s="66" t="s">
        <v>2393</v>
      </c>
      <c r="C456" s="12" t="s">
        <v>12</v>
      </c>
      <c r="D456" s="12">
        <v>62</v>
      </c>
      <c r="E456" s="12" t="s">
        <v>11</v>
      </c>
      <c r="F456" s="5"/>
      <c r="G456" s="45">
        <v>310</v>
      </c>
      <c r="H456" s="9" t="s">
        <v>2386</v>
      </c>
      <c r="I456" s="12" t="s">
        <v>54</v>
      </c>
      <c r="J456" s="6" t="s">
        <v>40</v>
      </c>
      <c r="K456" s="24" t="s">
        <v>2382</v>
      </c>
      <c r="L456" s="13" t="s">
        <v>30</v>
      </c>
      <c r="M456" s="38"/>
      <c r="N456" s="38"/>
      <c r="O456" s="38" t="s">
        <v>56</v>
      </c>
      <c r="P456" s="38"/>
      <c r="Q456" s="37" t="str">
        <f t="shared" si="17"/>
        <v xml:space="preserve"> </v>
      </c>
      <c r="R456" s="37" t="str">
        <f t="shared" si="16"/>
        <v xml:space="preserve"> </v>
      </c>
      <c r="S456" s="11" t="s">
        <v>58</v>
      </c>
      <c r="T456" s="5" t="s">
        <v>27</v>
      </c>
      <c r="U456" s="5" t="s">
        <v>29</v>
      </c>
      <c r="V456" s="12" t="s">
        <v>82</v>
      </c>
      <c r="W456" s="40" t="s">
        <v>902</v>
      </c>
      <c r="X456" s="50" t="s">
        <v>1023</v>
      </c>
      <c r="Y456" s="40" t="s">
        <v>374</v>
      </c>
      <c r="Z456" s="50"/>
      <c r="AA456" s="40" t="s">
        <v>74</v>
      </c>
      <c r="AB456" s="50" t="s">
        <v>78</v>
      </c>
      <c r="AC456" s="51" t="s">
        <v>1461</v>
      </c>
      <c r="AD456" s="50" t="s">
        <v>2255</v>
      </c>
      <c r="AE456" s="50"/>
      <c r="AF456" s="50"/>
    </row>
    <row r="457" spans="1:32" s="12" customFormat="1" ht="24.95" customHeight="1">
      <c r="A457" s="28">
        <v>455</v>
      </c>
      <c r="B457" s="66" t="s">
        <v>2394</v>
      </c>
      <c r="C457" s="12" t="s">
        <v>12</v>
      </c>
      <c r="D457" s="12">
        <v>60</v>
      </c>
      <c r="E457" s="12" t="s">
        <v>13</v>
      </c>
      <c r="F457" s="5"/>
      <c r="G457" s="45">
        <v>311</v>
      </c>
      <c r="H457" s="9" t="s">
        <v>2387</v>
      </c>
      <c r="I457" s="12" t="s">
        <v>54</v>
      </c>
      <c r="J457" s="6" t="s">
        <v>40</v>
      </c>
      <c r="K457" s="24" t="s">
        <v>2382</v>
      </c>
      <c r="L457" s="13" t="s">
        <v>30</v>
      </c>
      <c r="M457" s="38"/>
      <c r="N457" s="38"/>
      <c r="O457" s="38" t="s">
        <v>56</v>
      </c>
      <c r="P457" s="38"/>
      <c r="Q457" s="37" t="str">
        <f t="shared" si="17"/>
        <v xml:space="preserve"> </v>
      </c>
      <c r="R457" s="37" t="str">
        <f t="shared" si="16"/>
        <v xml:space="preserve"> </v>
      </c>
      <c r="S457" s="11" t="s">
        <v>58</v>
      </c>
      <c r="T457" s="5" t="s">
        <v>27</v>
      </c>
      <c r="U457" s="5" t="s">
        <v>29</v>
      </c>
      <c r="V457" s="12" t="s">
        <v>82</v>
      </c>
      <c r="W457" s="40" t="s">
        <v>2395</v>
      </c>
      <c r="X457" s="50" t="s">
        <v>2396</v>
      </c>
      <c r="Y457" s="40" t="s">
        <v>2033</v>
      </c>
      <c r="Z457" s="50"/>
      <c r="AA457" s="40" t="s">
        <v>2397</v>
      </c>
      <c r="AB457" s="50" t="s">
        <v>28</v>
      </c>
      <c r="AC457" s="51" t="s">
        <v>2379</v>
      </c>
      <c r="AD457" s="50" t="s">
        <v>2380</v>
      </c>
      <c r="AE457" s="50"/>
      <c r="AF457" s="50"/>
    </row>
    <row r="458" spans="1:32" s="12" customFormat="1" ht="24.95" customHeight="1">
      <c r="A458" s="28">
        <v>456</v>
      </c>
      <c r="B458" s="43" t="s">
        <v>2398</v>
      </c>
      <c r="C458" s="12" t="s">
        <v>12</v>
      </c>
      <c r="D458" s="5">
        <v>40</v>
      </c>
      <c r="E458" s="5" t="s">
        <v>13</v>
      </c>
      <c r="F458" s="5"/>
      <c r="G458" s="45">
        <v>312</v>
      </c>
      <c r="H458" s="9" t="s">
        <v>2399</v>
      </c>
      <c r="I458" s="12" t="s">
        <v>54</v>
      </c>
      <c r="J458" s="6" t="s">
        <v>40</v>
      </c>
      <c r="K458" s="24" t="s">
        <v>2382</v>
      </c>
      <c r="L458" s="13" t="s">
        <v>30</v>
      </c>
      <c r="M458" s="38"/>
      <c r="N458" s="38"/>
      <c r="O458" s="38" t="s">
        <v>56</v>
      </c>
      <c r="P458" s="38"/>
      <c r="Q458" s="37" t="str">
        <f t="shared" si="17"/>
        <v xml:space="preserve"> </v>
      </c>
      <c r="R458" s="37" t="str">
        <f t="shared" si="16"/>
        <v xml:space="preserve"> </v>
      </c>
      <c r="S458" s="44" t="s">
        <v>55</v>
      </c>
      <c r="T458" s="5" t="s">
        <v>27</v>
      </c>
      <c r="U458" s="5" t="s">
        <v>29</v>
      </c>
      <c r="V458" s="12" t="s">
        <v>901</v>
      </c>
      <c r="W458" s="40" t="s">
        <v>902</v>
      </c>
      <c r="X458" s="50" t="s">
        <v>2400</v>
      </c>
      <c r="Y458" s="40" t="s">
        <v>2401</v>
      </c>
      <c r="Z458" s="50"/>
      <c r="AA458" s="40" t="s">
        <v>1406</v>
      </c>
      <c r="AB458" s="50" t="s">
        <v>78</v>
      </c>
      <c r="AC458" s="51" t="s">
        <v>1461</v>
      </c>
      <c r="AD458" s="50" t="s">
        <v>1171</v>
      </c>
      <c r="AE458" s="50"/>
      <c r="AF458" s="50"/>
    </row>
    <row r="459" spans="1:32" s="12" customFormat="1" ht="24.95" customHeight="1">
      <c r="A459" s="28">
        <v>457</v>
      </c>
      <c r="B459" s="43" t="s">
        <v>2409</v>
      </c>
      <c r="C459" s="12" t="s">
        <v>12</v>
      </c>
      <c r="D459" s="5">
        <v>76</v>
      </c>
      <c r="E459" s="5" t="s">
        <v>11</v>
      </c>
      <c r="F459" s="5"/>
      <c r="G459" s="45">
        <v>313</v>
      </c>
      <c r="H459" s="9" t="s">
        <v>2402</v>
      </c>
      <c r="I459" s="12" t="s">
        <v>38</v>
      </c>
      <c r="J459" s="6" t="s">
        <v>40</v>
      </c>
      <c r="K459" s="24" t="s">
        <v>2403</v>
      </c>
      <c r="L459" s="13" t="s">
        <v>64</v>
      </c>
      <c r="M459" s="38"/>
      <c r="N459" s="38"/>
      <c r="O459" s="38" t="s">
        <v>56</v>
      </c>
      <c r="P459" s="38"/>
      <c r="Q459" s="37" t="str">
        <f t="shared" si="17"/>
        <v xml:space="preserve"> </v>
      </c>
      <c r="R459" s="37" t="str">
        <f t="shared" si="16"/>
        <v xml:space="preserve"> </v>
      </c>
      <c r="S459" s="11" t="s">
        <v>58</v>
      </c>
      <c r="T459" s="5" t="s">
        <v>27</v>
      </c>
      <c r="U459" s="5" t="s">
        <v>29</v>
      </c>
      <c r="V459" s="12" t="s">
        <v>82</v>
      </c>
      <c r="W459" s="40" t="s">
        <v>2404</v>
      </c>
      <c r="X459" s="50" t="s">
        <v>2405</v>
      </c>
      <c r="Y459" s="40" t="s">
        <v>2406</v>
      </c>
      <c r="Z459" s="50"/>
      <c r="AA459" s="40" t="s">
        <v>2407</v>
      </c>
      <c r="AB459" s="50" t="s">
        <v>28</v>
      </c>
      <c r="AC459" s="51" t="s">
        <v>71</v>
      </c>
      <c r="AD459" s="50" t="s">
        <v>427</v>
      </c>
      <c r="AE459" s="50"/>
      <c r="AF459" s="50"/>
    </row>
    <row r="460" spans="1:32" s="12" customFormat="1" ht="24.95" customHeight="1">
      <c r="A460" s="28">
        <v>458</v>
      </c>
      <c r="B460" s="43" t="s">
        <v>2408</v>
      </c>
      <c r="C460" s="12" t="s">
        <v>12</v>
      </c>
      <c r="D460" s="5">
        <v>46</v>
      </c>
      <c r="E460" s="5" t="s">
        <v>13</v>
      </c>
      <c r="F460" s="5"/>
      <c r="G460" s="45">
        <v>314</v>
      </c>
      <c r="H460" s="9" t="s">
        <v>2410</v>
      </c>
      <c r="I460" s="12" t="s">
        <v>54</v>
      </c>
      <c r="J460" s="6" t="s">
        <v>40</v>
      </c>
      <c r="K460" s="24" t="s">
        <v>2403</v>
      </c>
      <c r="L460" s="13" t="s">
        <v>30</v>
      </c>
      <c r="M460" s="38"/>
      <c r="N460" s="38"/>
      <c r="O460" s="38" t="s">
        <v>56</v>
      </c>
      <c r="P460" s="38"/>
      <c r="Q460" s="37" t="str">
        <f t="shared" si="17"/>
        <v xml:space="preserve"> </v>
      </c>
      <c r="R460" s="37" t="str">
        <f t="shared" si="16"/>
        <v xml:space="preserve"> </v>
      </c>
      <c r="S460" s="44" t="s">
        <v>55</v>
      </c>
      <c r="T460" s="5" t="s">
        <v>27</v>
      </c>
      <c r="U460" s="5" t="s">
        <v>29</v>
      </c>
      <c r="V460" s="12" t="s">
        <v>901</v>
      </c>
      <c r="W460" s="40" t="s">
        <v>902</v>
      </c>
      <c r="X460" s="50" t="s">
        <v>2413</v>
      </c>
      <c r="Y460" s="40" t="s">
        <v>2411</v>
      </c>
      <c r="Z460" s="50"/>
      <c r="AA460" s="40" t="s">
        <v>2412</v>
      </c>
      <c r="AB460" s="50" t="s">
        <v>28</v>
      </c>
      <c r="AC460" s="51" t="s">
        <v>71</v>
      </c>
      <c r="AD460" s="50" t="s">
        <v>2336</v>
      </c>
      <c r="AE460" s="50"/>
      <c r="AF460" s="50"/>
    </row>
    <row r="461" spans="1:32" s="12" customFormat="1" ht="24.95" customHeight="1">
      <c r="A461" s="28">
        <v>459</v>
      </c>
      <c r="B461" s="43" t="s">
        <v>2414</v>
      </c>
      <c r="C461" s="12" t="s">
        <v>12</v>
      </c>
      <c r="D461" s="5">
        <v>54</v>
      </c>
      <c r="E461" s="5" t="s">
        <v>11</v>
      </c>
      <c r="F461" s="5"/>
      <c r="G461" s="45">
        <v>315</v>
      </c>
      <c r="H461" s="9" t="s">
        <v>2415</v>
      </c>
      <c r="I461" s="12" t="s">
        <v>54</v>
      </c>
      <c r="J461" s="6" t="s">
        <v>40</v>
      </c>
      <c r="K461" s="24" t="s">
        <v>2416</v>
      </c>
      <c r="L461" s="13" t="s">
        <v>30</v>
      </c>
      <c r="M461" s="38"/>
      <c r="N461" s="38"/>
      <c r="O461" s="38" t="s">
        <v>56</v>
      </c>
      <c r="P461" s="38"/>
      <c r="Q461" s="37" t="str">
        <f t="shared" si="17"/>
        <v xml:space="preserve"> </v>
      </c>
      <c r="R461" s="37" t="str">
        <f t="shared" si="16"/>
        <v xml:space="preserve"> </v>
      </c>
      <c r="S461" s="44" t="s">
        <v>55</v>
      </c>
      <c r="T461" s="5" t="s">
        <v>27</v>
      </c>
      <c r="U461" s="5" t="s">
        <v>29</v>
      </c>
      <c r="V461" s="12" t="s">
        <v>901</v>
      </c>
      <c r="W461" s="40" t="s">
        <v>902</v>
      </c>
      <c r="X461" s="50" t="s">
        <v>2417</v>
      </c>
      <c r="Y461" s="40" t="s">
        <v>2418</v>
      </c>
      <c r="Z461" s="50"/>
      <c r="AA461" s="40" t="s">
        <v>2419</v>
      </c>
      <c r="AB461" s="50" t="s">
        <v>28</v>
      </c>
      <c r="AC461" s="51" t="s">
        <v>71</v>
      </c>
      <c r="AD461" s="50" t="s">
        <v>2420</v>
      </c>
      <c r="AE461" s="50"/>
      <c r="AF461" s="50"/>
    </row>
    <row r="462" spans="1:32" s="12" customFormat="1" ht="24.95" customHeight="1">
      <c r="A462" s="28">
        <v>460</v>
      </c>
      <c r="B462" s="43" t="s">
        <v>2422</v>
      </c>
      <c r="C462" s="12" t="s">
        <v>12</v>
      </c>
      <c r="D462" s="5">
        <v>49</v>
      </c>
      <c r="E462" s="5" t="s">
        <v>13</v>
      </c>
      <c r="F462" s="5"/>
      <c r="G462" s="45">
        <v>316</v>
      </c>
      <c r="H462" s="9" t="s">
        <v>2421</v>
      </c>
      <c r="I462" s="12" t="s">
        <v>54</v>
      </c>
      <c r="J462" s="6" t="s">
        <v>40</v>
      </c>
      <c r="K462" s="24" t="s">
        <v>2416</v>
      </c>
      <c r="L462" s="13" t="s">
        <v>30</v>
      </c>
      <c r="M462" s="38"/>
      <c r="N462" s="38"/>
      <c r="O462" s="38" t="s">
        <v>56</v>
      </c>
      <c r="P462" s="38"/>
      <c r="Q462" s="37" t="str">
        <f t="shared" si="17"/>
        <v xml:space="preserve"> </v>
      </c>
      <c r="R462" s="37" t="str">
        <f t="shared" si="16"/>
        <v xml:space="preserve"> </v>
      </c>
      <c r="S462" s="44" t="s">
        <v>55</v>
      </c>
      <c r="T462" s="5" t="s">
        <v>27</v>
      </c>
      <c r="U462" s="5" t="s">
        <v>29</v>
      </c>
      <c r="V462" s="12" t="s">
        <v>901</v>
      </c>
      <c r="W462" s="50" t="s">
        <v>32</v>
      </c>
      <c r="X462" s="50" t="s">
        <v>2423</v>
      </c>
      <c r="Y462" s="40" t="s">
        <v>2424</v>
      </c>
      <c r="Z462" s="50" t="s">
        <v>2374</v>
      </c>
      <c r="AA462" s="40" t="s">
        <v>76</v>
      </c>
      <c r="AB462" s="50" t="s">
        <v>28</v>
      </c>
      <c r="AC462" s="51" t="s">
        <v>71</v>
      </c>
      <c r="AD462" s="50" t="s">
        <v>68</v>
      </c>
      <c r="AE462" s="50"/>
      <c r="AF462" s="50"/>
    </row>
    <row r="463" spans="1:32" s="12" customFormat="1" ht="24.95" customHeight="1">
      <c r="A463" s="28">
        <v>461</v>
      </c>
      <c r="B463" s="43" t="s">
        <v>2426</v>
      </c>
      <c r="C463" s="12" t="s">
        <v>12</v>
      </c>
      <c r="D463" s="5">
        <v>59</v>
      </c>
      <c r="E463" s="5" t="s">
        <v>11</v>
      </c>
      <c r="F463" s="5"/>
      <c r="G463" s="45">
        <v>317</v>
      </c>
      <c r="H463" s="9" t="s">
        <v>2425</v>
      </c>
      <c r="I463" s="12" t="s">
        <v>54</v>
      </c>
      <c r="J463" s="6" t="s">
        <v>40</v>
      </c>
      <c r="K463" s="24" t="s">
        <v>2416</v>
      </c>
      <c r="L463" s="13" t="s">
        <v>30</v>
      </c>
      <c r="M463" s="38"/>
      <c r="N463" s="38"/>
      <c r="O463" s="38" t="s">
        <v>56</v>
      </c>
      <c r="P463" s="38"/>
      <c r="Q463" s="37" t="str">
        <f t="shared" si="17"/>
        <v xml:space="preserve"> </v>
      </c>
      <c r="R463" s="37" t="str">
        <f t="shared" si="16"/>
        <v xml:space="preserve"> </v>
      </c>
      <c r="S463" s="44" t="s">
        <v>55</v>
      </c>
      <c r="T463" s="5" t="s">
        <v>27</v>
      </c>
      <c r="U463" s="5" t="s">
        <v>29</v>
      </c>
      <c r="V463" s="12" t="s">
        <v>901</v>
      </c>
      <c r="W463" s="40" t="s">
        <v>902</v>
      </c>
      <c r="X463" s="50" t="s">
        <v>2427</v>
      </c>
      <c r="Y463" s="40" t="s">
        <v>2428</v>
      </c>
      <c r="Z463" s="50"/>
      <c r="AA463" s="50" t="s">
        <v>2429</v>
      </c>
      <c r="AB463" s="50" t="s">
        <v>28</v>
      </c>
      <c r="AC463" s="51" t="s">
        <v>1461</v>
      </c>
      <c r="AD463" s="50" t="s">
        <v>2255</v>
      </c>
      <c r="AE463" s="50"/>
      <c r="AF463" s="50"/>
    </row>
    <row r="464" spans="1:32" s="12" customFormat="1" ht="24.95" customHeight="1">
      <c r="A464" s="28">
        <v>462</v>
      </c>
      <c r="B464" s="43" t="s">
        <v>2430</v>
      </c>
      <c r="C464" s="12" t="s">
        <v>12</v>
      </c>
      <c r="D464" s="5">
        <v>47</v>
      </c>
      <c r="E464" s="5" t="s">
        <v>13</v>
      </c>
      <c r="F464" s="5"/>
      <c r="G464" s="45">
        <v>318</v>
      </c>
      <c r="H464" s="9" t="s">
        <v>2431</v>
      </c>
      <c r="I464" s="12" t="s">
        <v>54</v>
      </c>
      <c r="J464" s="6" t="s">
        <v>40</v>
      </c>
      <c r="K464" s="24" t="s">
        <v>2435</v>
      </c>
      <c r="L464" s="13" t="s">
        <v>30</v>
      </c>
      <c r="M464" s="38"/>
      <c r="N464" s="38"/>
      <c r="O464" s="38" t="s">
        <v>56</v>
      </c>
      <c r="P464" s="38"/>
      <c r="Q464" s="37" t="str">
        <f t="shared" si="17"/>
        <v xml:space="preserve"> </v>
      </c>
      <c r="R464" s="37" t="str">
        <f t="shared" si="16"/>
        <v xml:space="preserve"> </v>
      </c>
      <c r="S464" s="44" t="s">
        <v>55</v>
      </c>
      <c r="T464" s="5" t="s">
        <v>27</v>
      </c>
      <c r="U464" s="5" t="s">
        <v>29</v>
      </c>
      <c r="V464" s="12" t="s">
        <v>901</v>
      </c>
      <c r="W464" s="40" t="s">
        <v>902</v>
      </c>
      <c r="X464" s="50" t="s">
        <v>930</v>
      </c>
      <c r="Y464" s="40" t="s">
        <v>291</v>
      </c>
      <c r="Z464" s="50"/>
      <c r="AA464" s="40" t="s">
        <v>91</v>
      </c>
      <c r="AB464" s="50" t="s">
        <v>28</v>
      </c>
      <c r="AC464" s="51" t="s">
        <v>827</v>
      </c>
      <c r="AD464" s="50" t="s">
        <v>1171</v>
      </c>
      <c r="AE464" s="50"/>
      <c r="AF464" s="50"/>
    </row>
    <row r="465" spans="1:32" s="12" customFormat="1" ht="24.95" customHeight="1">
      <c r="A465" s="28">
        <v>463</v>
      </c>
      <c r="B465" s="43" t="s">
        <v>2436</v>
      </c>
      <c r="C465" s="12" t="s">
        <v>12</v>
      </c>
      <c r="D465" s="5">
        <v>57</v>
      </c>
      <c r="E465" s="5" t="s">
        <v>13</v>
      </c>
      <c r="F465" s="5"/>
      <c r="G465" s="45">
        <v>319</v>
      </c>
      <c r="H465" s="9" t="s">
        <v>2432</v>
      </c>
      <c r="I465" s="12" t="s">
        <v>38</v>
      </c>
      <c r="J465" s="6" t="s">
        <v>40</v>
      </c>
      <c r="K465" s="24" t="s">
        <v>2435</v>
      </c>
      <c r="L465" s="13" t="s">
        <v>64</v>
      </c>
      <c r="M465" s="38"/>
      <c r="N465" s="38"/>
      <c r="O465" s="38" t="s">
        <v>56</v>
      </c>
      <c r="P465" s="38"/>
      <c r="Q465" s="37" t="str">
        <f t="shared" si="17"/>
        <v xml:space="preserve"> </v>
      </c>
      <c r="R465" s="37" t="str">
        <f t="shared" si="16"/>
        <v xml:space="preserve"> </v>
      </c>
      <c r="S465" s="44" t="s">
        <v>55</v>
      </c>
      <c r="T465" s="5" t="s">
        <v>27</v>
      </c>
      <c r="U465" s="5" t="s">
        <v>29</v>
      </c>
      <c r="V465" s="12" t="s">
        <v>901</v>
      </c>
      <c r="W465" s="40" t="s">
        <v>2438</v>
      </c>
      <c r="X465" s="50" t="s">
        <v>2439</v>
      </c>
      <c r="Y465" s="40" t="s">
        <v>2440</v>
      </c>
      <c r="Z465" s="50"/>
      <c r="AA465" s="40" t="s">
        <v>61</v>
      </c>
      <c r="AB465" s="50" t="s">
        <v>28</v>
      </c>
      <c r="AC465" s="51" t="s">
        <v>2441</v>
      </c>
      <c r="AD465" s="50" t="s">
        <v>951</v>
      </c>
      <c r="AE465" s="50"/>
      <c r="AF465" s="50"/>
    </row>
    <row r="466" spans="1:32" s="12" customFormat="1" ht="24.95" customHeight="1">
      <c r="A466" s="28">
        <v>464</v>
      </c>
      <c r="B466" s="43" t="s">
        <v>2437</v>
      </c>
      <c r="C466" s="12" t="s">
        <v>12</v>
      </c>
      <c r="D466" s="5">
        <v>55</v>
      </c>
      <c r="E466" s="5" t="s">
        <v>11</v>
      </c>
      <c r="F466" s="5"/>
      <c r="G466" s="45">
        <v>320</v>
      </c>
      <c r="H466" s="9" t="s">
        <v>2433</v>
      </c>
      <c r="I466" s="12" t="s">
        <v>54</v>
      </c>
      <c r="J466" s="6" t="s">
        <v>40</v>
      </c>
      <c r="K466" s="24" t="s">
        <v>2435</v>
      </c>
      <c r="L466" s="13" t="s">
        <v>30</v>
      </c>
      <c r="M466" s="38"/>
      <c r="N466" s="38"/>
      <c r="O466" s="38" t="s">
        <v>56</v>
      </c>
      <c r="P466" s="38"/>
      <c r="Q466" s="37" t="str">
        <f t="shared" si="17"/>
        <v xml:space="preserve"> </v>
      </c>
      <c r="R466" s="37" t="str">
        <f t="shared" si="16"/>
        <v xml:space="preserve"> </v>
      </c>
      <c r="S466" s="44" t="s">
        <v>55</v>
      </c>
      <c r="T466" s="5" t="s">
        <v>27</v>
      </c>
      <c r="U466" s="5" t="s">
        <v>29</v>
      </c>
      <c r="V466" s="12" t="s">
        <v>901</v>
      </c>
      <c r="W466" s="40" t="s">
        <v>902</v>
      </c>
      <c r="X466" s="50" t="s">
        <v>2442</v>
      </c>
      <c r="Y466" s="40" t="s">
        <v>2424</v>
      </c>
      <c r="Z466" s="50"/>
      <c r="AA466" s="50" t="s">
        <v>1558</v>
      </c>
      <c r="AB466" s="50" t="s">
        <v>28</v>
      </c>
      <c r="AC466" s="51" t="s">
        <v>95</v>
      </c>
      <c r="AD466" s="50" t="s">
        <v>2443</v>
      </c>
      <c r="AE466" s="50"/>
      <c r="AF466" s="50"/>
    </row>
    <row r="467" spans="1:32" s="12" customFormat="1" ht="24.95" customHeight="1">
      <c r="A467" s="28">
        <v>465</v>
      </c>
      <c r="B467" s="43" t="s">
        <v>2444</v>
      </c>
      <c r="C467" s="12" t="s">
        <v>12</v>
      </c>
      <c r="D467" s="5">
        <v>56</v>
      </c>
      <c r="E467" s="5" t="s">
        <v>13</v>
      </c>
      <c r="F467" s="5"/>
      <c r="G467" s="45">
        <v>321</v>
      </c>
      <c r="H467" s="9" t="s">
        <v>2434</v>
      </c>
      <c r="I467" s="12" t="s">
        <v>54</v>
      </c>
      <c r="J467" s="6" t="s">
        <v>40</v>
      </c>
      <c r="K467" s="24" t="s">
        <v>2435</v>
      </c>
      <c r="L467" s="13" t="s">
        <v>30</v>
      </c>
      <c r="M467" s="38"/>
      <c r="N467" s="38"/>
      <c r="O467" s="38" t="s">
        <v>56</v>
      </c>
      <c r="P467" s="38"/>
      <c r="Q467" s="37" t="str">
        <f t="shared" si="17"/>
        <v xml:space="preserve"> </v>
      </c>
      <c r="R467" s="37" t="str">
        <f t="shared" si="16"/>
        <v xml:space="preserve"> </v>
      </c>
      <c r="S467" s="44" t="s">
        <v>55</v>
      </c>
      <c r="T467" s="5" t="s">
        <v>27</v>
      </c>
      <c r="U467" s="5" t="s">
        <v>29</v>
      </c>
      <c r="V467" s="12" t="s">
        <v>901</v>
      </c>
      <c r="W467" s="40" t="s">
        <v>902</v>
      </c>
      <c r="X467" s="50" t="s">
        <v>2445</v>
      </c>
      <c r="Y467" s="40" t="s">
        <v>1353</v>
      </c>
      <c r="Z467" s="50"/>
      <c r="AA467" s="40" t="s">
        <v>2446</v>
      </c>
      <c r="AB467" s="50" t="s">
        <v>28</v>
      </c>
      <c r="AC467" s="51" t="s">
        <v>71</v>
      </c>
      <c r="AD467" s="50" t="s">
        <v>427</v>
      </c>
      <c r="AE467" s="50"/>
      <c r="AF467" s="50"/>
    </row>
    <row r="468" spans="1:32" s="12" customFormat="1" ht="24.95" customHeight="1">
      <c r="A468" s="28">
        <v>466</v>
      </c>
      <c r="B468" s="43" t="s">
        <v>2447</v>
      </c>
      <c r="C468" s="12" t="s">
        <v>12</v>
      </c>
      <c r="D468" s="5">
        <v>48</v>
      </c>
      <c r="E468" s="5" t="s">
        <v>13</v>
      </c>
      <c r="F468" s="5"/>
      <c r="G468" s="45">
        <v>322</v>
      </c>
      <c r="H468" s="9" t="s">
        <v>2448</v>
      </c>
      <c r="I468" s="12" t="s">
        <v>54</v>
      </c>
      <c r="J468" s="6" t="s">
        <v>40</v>
      </c>
      <c r="K468" s="24" t="s">
        <v>2449</v>
      </c>
      <c r="L468" s="13" t="s">
        <v>30</v>
      </c>
      <c r="M468" s="38"/>
      <c r="N468" s="38"/>
      <c r="O468" s="38" t="s">
        <v>56</v>
      </c>
      <c r="P468" s="38"/>
      <c r="Q468" s="37" t="str">
        <f t="shared" si="17"/>
        <v xml:space="preserve"> </v>
      </c>
      <c r="R468" s="37" t="str">
        <f t="shared" si="16"/>
        <v xml:space="preserve"> </v>
      </c>
      <c r="S468" s="44" t="s">
        <v>55</v>
      </c>
      <c r="T468" s="5" t="s">
        <v>27</v>
      </c>
      <c r="U468" s="5" t="s">
        <v>29</v>
      </c>
      <c r="V468" s="12" t="s">
        <v>901</v>
      </c>
      <c r="W468" s="40" t="s">
        <v>902</v>
      </c>
      <c r="X468" s="50" t="s">
        <v>2454</v>
      </c>
      <c r="Y468" s="40" t="s">
        <v>2452</v>
      </c>
      <c r="Z468" s="50"/>
      <c r="AA468" s="40" t="s">
        <v>477</v>
      </c>
      <c r="AB468" s="50" t="s">
        <v>28</v>
      </c>
      <c r="AC468" s="51" t="s">
        <v>71</v>
      </c>
      <c r="AD468" s="50" t="s">
        <v>2336</v>
      </c>
      <c r="AE468" s="50"/>
      <c r="AF468" s="50"/>
    </row>
    <row r="469" spans="1:32" s="12" customFormat="1" ht="24.95" customHeight="1">
      <c r="A469" s="28">
        <v>467</v>
      </c>
      <c r="B469" s="66" t="s">
        <v>2453</v>
      </c>
      <c r="C469" s="12" t="s">
        <v>12</v>
      </c>
      <c r="D469" s="12">
        <v>50</v>
      </c>
      <c r="E469" s="12" t="s">
        <v>13</v>
      </c>
      <c r="F469" s="5"/>
      <c r="G469" s="45">
        <v>323</v>
      </c>
      <c r="H469" s="9" t="s">
        <v>2451</v>
      </c>
      <c r="I469" s="6" t="s">
        <v>54</v>
      </c>
      <c r="J469" s="6" t="s">
        <v>40</v>
      </c>
      <c r="K469" s="24" t="s">
        <v>2449</v>
      </c>
      <c r="L469" s="13" t="s">
        <v>30</v>
      </c>
      <c r="M469" s="38"/>
      <c r="N469" s="38"/>
      <c r="O469" s="38" t="s">
        <v>56</v>
      </c>
      <c r="P469" s="38"/>
      <c r="Q469" s="37" t="str">
        <f t="shared" si="17"/>
        <v xml:space="preserve"> </v>
      </c>
      <c r="R469" s="37" t="str">
        <f t="shared" si="16"/>
        <v xml:space="preserve"> </v>
      </c>
      <c r="S469" s="44" t="s">
        <v>55</v>
      </c>
      <c r="T469" s="5" t="s">
        <v>27</v>
      </c>
      <c r="U469" s="5" t="s">
        <v>29</v>
      </c>
      <c r="V469" s="12" t="s">
        <v>901</v>
      </c>
      <c r="W469" s="40" t="s">
        <v>2455</v>
      </c>
      <c r="X469" s="50" t="s">
        <v>808</v>
      </c>
      <c r="Y469" s="40" t="s">
        <v>2456</v>
      </c>
      <c r="Z469" s="50"/>
      <c r="AA469" s="40" t="s">
        <v>331</v>
      </c>
      <c r="AB469" s="50" t="s">
        <v>28</v>
      </c>
      <c r="AC469" s="51" t="s">
        <v>95</v>
      </c>
      <c r="AD469" s="50" t="s">
        <v>2457</v>
      </c>
      <c r="AE469" s="50"/>
      <c r="AF469" s="50"/>
    </row>
    <row r="470" spans="1:32" s="12" customFormat="1" ht="24.95" customHeight="1">
      <c r="A470" s="28">
        <v>468</v>
      </c>
      <c r="B470" s="43" t="s">
        <v>2458</v>
      </c>
      <c r="C470" s="12" t="s">
        <v>12</v>
      </c>
      <c r="D470" s="5">
        <v>46</v>
      </c>
      <c r="E470" s="5" t="s">
        <v>13</v>
      </c>
      <c r="F470" s="5"/>
      <c r="G470" s="45">
        <v>324</v>
      </c>
      <c r="H470" s="9" t="s">
        <v>2450</v>
      </c>
      <c r="I470" s="12" t="s">
        <v>38</v>
      </c>
      <c r="J470" s="6" t="s">
        <v>40</v>
      </c>
      <c r="K470" s="24" t="s">
        <v>2449</v>
      </c>
      <c r="L470" s="13" t="s">
        <v>64</v>
      </c>
      <c r="M470" s="38"/>
      <c r="N470" s="38"/>
      <c r="O470" s="38" t="s">
        <v>56</v>
      </c>
      <c r="P470" s="38"/>
      <c r="Q470" s="37" t="str">
        <f t="shared" si="17"/>
        <v xml:space="preserve"> </v>
      </c>
      <c r="R470" s="37" t="str">
        <f t="shared" si="16"/>
        <v xml:space="preserve"> </v>
      </c>
      <c r="S470" s="44" t="s">
        <v>55</v>
      </c>
      <c r="T470" s="5" t="s">
        <v>27</v>
      </c>
      <c r="U470" s="5" t="s">
        <v>29</v>
      </c>
      <c r="V470" s="12" t="s">
        <v>901</v>
      </c>
      <c r="W470" s="40" t="s">
        <v>1810</v>
      </c>
      <c r="X470" s="50" t="s">
        <v>2461</v>
      </c>
      <c r="Y470" s="40" t="s">
        <v>2462</v>
      </c>
      <c r="Z470" s="50"/>
      <c r="AA470" s="40" t="s">
        <v>2460</v>
      </c>
      <c r="AB470" s="50" t="s">
        <v>28</v>
      </c>
      <c r="AC470" s="51" t="s">
        <v>95</v>
      </c>
      <c r="AD470" s="50" t="s">
        <v>1171</v>
      </c>
      <c r="AE470" s="50"/>
      <c r="AF470" s="50"/>
    </row>
    <row r="471" spans="1:32" s="12" customFormat="1" ht="24.95" customHeight="1">
      <c r="A471" s="28">
        <v>469</v>
      </c>
      <c r="B471" s="43" t="s">
        <v>2328</v>
      </c>
      <c r="C471" s="12" t="s">
        <v>12</v>
      </c>
      <c r="D471" s="5">
        <v>44</v>
      </c>
      <c r="E471" s="5" t="s">
        <v>13</v>
      </c>
      <c r="F471" s="5"/>
      <c r="G471" s="46"/>
      <c r="H471" s="9" t="s">
        <v>2326</v>
      </c>
      <c r="I471" s="6" t="s">
        <v>54</v>
      </c>
      <c r="J471" s="6" t="s">
        <v>40</v>
      </c>
      <c r="K471" s="24" t="s">
        <v>2449</v>
      </c>
      <c r="L471" s="13" t="s">
        <v>30</v>
      </c>
      <c r="M471" s="38"/>
      <c r="N471" s="38"/>
      <c r="O471" s="38" t="s">
        <v>56</v>
      </c>
      <c r="P471" s="38"/>
      <c r="Q471" s="37" t="str">
        <f t="shared" si="17"/>
        <v xml:space="preserve"> </v>
      </c>
      <c r="R471" s="37" t="str">
        <f t="shared" si="16"/>
        <v xml:space="preserve"> </v>
      </c>
      <c r="S471" s="44" t="s">
        <v>55</v>
      </c>
      <c r="T471" s="5" t="s">
        <v>27</v>
      </c>
      <c r="U471" s="5" t="s">
        <v>29</v>
      </c>
      <c r="V471" s="12" t="s">
        <v>901</v>
      </c>
      <c r="W471" s="40" t="s">
        <v>902</v>
      </c>
      <c r="X471" s="50" t="s">
        <v>2329</v>
      </c>
      <c r="Y471" s="40" t="s">
        <v>2330</v>
      </c>
      <c r="Z471" s="50"/>
      <c r="AA471" s="40" t="s">
        <v>2331</v>
      </c>
      <c r="AB471" s="50" t="s">
        <v>78</v>
      </c>
      <c r="AC471" s="51" t="s">
        <v>71</v>
      </c>
      <c r="AD471" s="50" t="s">
        <v>427</v>
      </c>
      <c r="AE471" s="50"/>
      <c r="AF471" s="50"/>
    </row>
    <row r="472" spans="1:32" s="12" customFormat="1" ht="24.95" customHeight="1">
      <c r="A472" s="28">
        <v>470</v>
      </c>
      <c r="B472" s="66" t="s">
        <v>2463</v>
      </c>
      <c r="C472" s="12" t="s">
        <v>12</v>
      </c>
      <c r="D472" s="12">
        <v>61</v>
      </c>
      <c r="E472" s="12" t="s">
        <v>13</v>
      </c>
      <c r="G472" s="45">
        <v>325</v>
      </c>
      <c r="H472" s="9" t="s">
        <v>2459</v>
      </c>
      <c r="I472" s="6" t="s">
        <v>54</v>
      </c>
      <c r="J472" s="6" t="s">
        <v>40</v>
      </c>
      <c r="K472" s="24" t="s">
        <v>2464</v>
      </c>
      <c r="L472" s="13" t="s">
        <v>30</v>
      </c>
      <c r="M472" s="38"/>
      <c r="N472" s="38"/>
      <c r="O472" s="38" t="s">
        <v>56</v>
      </c>
      <c r="P472" s="38"/>
      <c r="Q472" s="37" t="str">
        <f t="shared" si="17"/>
        <v xml:space="preserve"> </v>
      </c>
      <c r="R472" s="37" t="str">
        <f t="shared" si="16"/>
        <v xml:space="preserve"> </v>
      </c>
      <c r="S472" s="44" t="s">
        <v>55</v>
      </c>
      <c r="T472" s="5" t="s">
        <v>27</v>
      </c>
      <c r="U472" s="5" t="s">
        <v>29</v>
      </c>
      <c r="V472" s="12" t="s">
        <v>901</v>
      </c>
      <c r="W472" s="40" t="s">
        <v>902</v>
      </c>
      <c r="X472" s="50" t="s">
        <v>2469</v>
      </c>
      <c r="Y472" s="40" t="s">
        <v>2470</v>
      </c>
      <c r="Z472" s="50"/>
      <c r="AA472" s="40" t="s">
        <v>2471</v>
      </c>
      <c r="AB472" s="50" t="s">
        <v>28</v>
      </c>
      <c r="AC472" s="51" t="s">
        <v>71</v>
      </c>
      <c r="AD472" s="50" t="s">
        <v>2472</v>
      </c>
      <c r="AE472" s="50"/>
      <c r="AF472" s="50"/>
    </row>
    <row r="473" spans="1:32" s="12" customFormat="1" ht="24.95" customHeight="1">
      <c r="A473" s="28">
        <v>471</v>
      </c>
      <c r="B473" s="43" t="s">
        <v>2465</v>
      </c>
      <c r="C473" s="12" t="s">
        <v>12</v>
      </c>
      <c r="D473" s="5">
        <v>51</v>
      </c>
      <c r="E473" s="5" t="s">
        <v>11</v>
      </c>
      <c r="F473" s="5"/>
      <c r="G473" s="45">
        <v>326</v>
      </c>
      <c r="H473" s="9" t="s">
        <v>2466</v>
      </c>
      <c r="I473" s="6" t="s">
        <v>38</v>
      </c>
      <c r="J473" s="6" t="s">
        <v>40</v>
      </c>
      <c r="K473" s="24" t="s">
        <v>2464</v>
      </c>
      <c r="L473" s="13" t="s">
        <v>64</v>
      </c>
      <c r="M473" s="38"/>
      <c r="N473" s="38"/>
      <c r="O473" s="38" t="s">
        <v>56</v>
      </c>
      <c r="P473" s="38"/>
      <c r="Q473" s="37" t="str">
        <f t="shared" si="17"/>
        <v xml:space="preserve"> </v>
      </c>
      <c r="R473" s="37" t="str">
        <f t="shared" si="16"/>
        <v xml:space="preserve"> </v>
      </c>
      <c r="S473" s="44" t="s">
        <v>55</v>
      </c>
      <c r="T473" s="5" t="s">
        <v>27</v>
      </c>
      <c r="U473" s="5" t="s">
        <v>29</v>
      </c>
      <c r="V473" s="12" t="s">
        <v>901</v>
      </c>
      <c r="W473" s="40" t="s">
        <v>902</v>
      </c>
      <c r="X473" s="50" t="s">
        <v>2473</v>
      </c>
      <c r="Y473" s="40" t="s">
        <v>2474</v>
      </c>
      <c r="Z473" s="50"/>
      <c r="AA473" s="50" t="s">
        <v>2475</v>
      </c>
      <c r="AB473" s="50" t="s">
        <v>28</v>
      </c>
      <c r="AC473" s="51" t="s">
        <v>1192</v>
      </c>
      <c r="AD473" s="50" t="s">
        <v>1145</v>
      </c>
      <c r="AE473" s="50"/>
      <c r="AF473" s="50"/>
    </row>
    <row r="474" spans="1:32" s="12" customFormat="1" ht="24.95" customHeight="1">
      <c r="A474" s="28">
        <v>472</v>
      </c>
      <c r="B474" s="43" t="s">
        <v>2468</v>
      </c>
      <c r="C474" s="12" t="s">
        <v>12</v>
      </c>
      <c r="D474" s="5">
        <v>43</v>
      </c>
      <c r="E474" s="5" t="s">
        <v>11</v>
      </c>
      <c r="F474" s="5"/>
      <c r="G474" s="45">
        <v>327</v>
      </c>
      <c r="H474" s="9" t="s">
        <v>2467</v>
      </c>
      <c r="I474" s="6" t="s">
        <v>38</v>
      </c>
      <c r="J474" s="6" t="s">
        <v>40</v>
      </c>
      <c r="K474" s="24" t="s">
        <v>2464</v>
      </c>
      <c r="L474" s="13" t="s">
        <v>64</v>
      </c>
      <c r="M474" s="38"/>
      <c r="N474" s="38"/>
      <c r="O474" s="38" t="s">
        <v>56</v>
      </c>
      <c r="P474" s="38"/>
      <c r="Q474" s="37" t="str">
        <f t="shared" si="17"/>
        <v xml:space="preserve"> </v>
      </c>
      <c r="R474" s="37" t="str">
        <f t="shared" si="16"/>
        <v xml:space="preserve"> </v>
      </c>
      <c r="S474" s="44" t="s">
        <v>55</v>
      </c>
      <c r="T474" s="5" t="s">
        <v>27</v>
      </c>
      <c r="U474" s="5" t="s">
        <v>29</v>
      </c>
      <c r="V474" s="12" t="s">
        <v>901</v>
      </c>
      <c r="W474" s="40" t="s">
        <v>902</v>
      </c>
      <c r="X474" s="50" t="s">
        <v>2476</v>
      </c>
      <c r="Y474" s="40" t="s">
        <v>76</v>
      </c>
      <c r="Z474" s="50"/>
      <c r="AA474" s="40" t="s">
        <v>1613</v>
      </c>
      <c r="AB474" s="50" t="s">
        <v>28</v>
      </c>
      <c r="AC474" s="51" t="s">
        <v>95</v>
      </c>
      <c r="AD474" s="50" t="s">
        <v>92</v>
      </c>
      <c r="AE474" s="50"/>
      <c r="AF474" s="50"/>
    </row>
    <row r="475" spans="1:32" s="12" customFormat="1" ht="24.95" customHeight="1">
      <c r="A475" s="28">
        <v>473</v>
      </c>
      <c r="B475" s="43" t="s">
        <v>2477</v>
      </c>
      <c r="C475" s="12" t="s">
        <v>12</v>
      </c>
      <c r="D475" s="5">
        <v>74</v>
      </c>
      <c r="E475" s="5" t="s">
        <v>13</v>
      </c>
      <c r="F475" s="5"/>
      <c r="G475" s="45">
        <v>328</v>
      </c>
      <c r="H475" s="9" t="s">
        <v>2478</v>
      </c>
      <c r="I475" s="6" t="s">
        <v>54</v>
      </c>
      <c r="J475" s="6" t="s">
        <v>40</v>
      </c>
      <c r="K475" s="24" t="s">
        <v>2464</v>
      </c>
      <c r="L475" s="13" t="s">
        <v>30</v>
      </c>
      <c r="M475" s="38"/>
      <c r="N475" s="38"/>
      <c r="O475" s="38" t="s">
        <v>56</v>
      </c>
      <c r="P475" s="38"/>
      <c r="Q475" s="37" t="str">
        <f t="shared" si="17"/>
        <v xml:space="preserve"> </v>
      </c>
      <c r="R475" s="37" t="str">
        <f t="shared" si="16"/>
        <v xml:space="preserve"> </v>
      </c>
      <c r="S475" s="44" t="s">
        <v>55</v>
      </c>
      <c r="T475" s="5" t="s">
        <v>27</v>
      </c>
      <c r="U475" s="5" t="s">
        <v>29</v>
      </c>
      <c r="V475" s="12" t="s">
        <v>901</v>
      </c>
      <c r="W475" s="40" t="s">
        <v>2479</v>
      </c>
      <c r="X475" s="50" t="s">
        <v>2480</v>
      </c>
      <c r="Y475" s="40" t="s">
        <v>2481</v>
      </c>
      <c r="Z475" s="50"/>
      <c r="AA475" s="40" t="s">
        <v>2482</v>
      </c>
      <c r="AB475" s="50" t="s">
        <v>78</v>
      </c>
      <c r="AC475" s="51" t="s">
        <v>2379</v>
      </c>
      <c r="AD475" s="50" t="s">
        <v>427</v>
      </c>
      <c r="AE475" s="50"/>
      <c r="AF475" s="50"/>
    </row>
    <row r="476" spans="1:32" s="12" customFormat="1" ht="24.95" customHeight="1">
      <c r="A476" s="28">
        <v>474</v>
      </c>
      <c r="B476" s="43" t="s">
        <v>2483</v>
      </c>
      <c r="C476" s="12" t="s">
        <v>12</v>
      </c>
      <c r="D476" s="5">
        <v>68</v>
      </c>
      <c r="E476" s="5" t="s">
        <v>13</v>
      </c>
      <c r="F476" s="5"/>
      <c r="G476" s="45">
        <v>329</v>
      </c>
      <c r="H476" s="9" t="s">
        <v>2484</v>
      </c>
      <c r="I476" s="6" t="s">
        <v>54</v>
      </c>
      <c r="J476" s="6" t="s">
        <v>40</v>
      </c>
      <c r="K476" s="24" t="s">
        <v>2464</v>
      </c>
      <c r="L476" s="13" t="s">
        <v>30</v>
      </c>
      <c r="M476" s="38"/>
      <c r="N476" s="38"/>
      <c r="O476" s="38" t="s">
        <v>56</v>
      </c>
      <c r="P476" s="38"/>
      <c r="Q476" s="37" t="str">
        <f t="shared" si="17"/>
        <v xml:space="preserve"> </v>
      </c>
      <c r="R476" s="37" t="str">
        <f t="shared" si="16"/>
        <v xml:space="preserve"> </v>
      </c>
      <c r="S476" s="44" t="s">
        <v>55</v>
      </c>
      <c r="T476" s="5" t="s">
        <v>27</v>
      </c>
      <c r="U476" s="5" t="s">
        <v>29</v>
      </c>
      <c r="V476" s="12" t="s">
        <v>901</v>
      </c>
      <c r="W476" s="50" t="s">
        <v>1712</v>
      </c>
      <c r="X476" s="50" t="s">
        <v>2485</v>
      </c>
      <c r="Y476" s="40" t="s">
        <v>2486</v>
      </c>
      <c r="Z476" s="50"/>
      <c r="AA476" s="40" t="s">
        <v>2487</v>
      </c>
      <c r="AB476" s="50" t="s">
        <v>78</v>
      </c>
      <c r="AC476" s="51" t="s">
        <v>2441</v>
      </c>
      <c r="AD476" s="50" t="s">
        <v>2380</v>
      </c>
      <c r="AE476" s="50"/>
      <c r="AF476" s="50"/>
    </row>
    <row r="477" spans="1:32" s="12" customFormat="1" ht="24.95" customHeight="1">
      <c r="A477" s="28">
        <v>475</v>
      </c>
      <c r="B477" s="43" t="s">
        <v>2488</v>
      </c>
      <c r="C477" s="12" t="s">
        <v>12</v>
      </c>
      <c r="D477" s="5">
        <v>69</v>
      </c>
      <c r="E477" s="5" t="s">
        <v>11</v>
      </c>
      <c r="F477" s="5"/>
      <c r="G477" s="45">
        <v>330</v>
      </c>
      <c r="H477" s="9" t="s">
        <v>2489</v>
      </c>
      <c r="I477" s="6" t="s">
        <v>54</v>
      </c>
      <c r="J477" s="6" t="s">
        <v>40</v>
      </c>
      <c r="K477" s="24" t="s">
        <v>2492</v>
      </c>
      <c r="L477" s="13" t="s">
        <v>30</v>
      </c>
      <c r="M477" s="38"/>
      <c r="N477" s="38"/>
      <c r="O477" s="38" t="s">
        <v>56</v>
      </c>
      <c r="P477" s="38"/>
      <c r="Q477" s="37" t="str">
        <f t="shared" si="17"/>
        <v xml:space="preserve"> </v>
      </c>
      <c r="R477" s="37" t="str">
        <f t="shared" si="16"/>
        <v xml:space="preserve"> </v>
      </c>
      <c r="S477" s="44" t="s">
        <v>55</v>
      </c>
      <c r="T477" s="5" t="s">
        <v>27</v>
      </c>
      <c r="U477" s="5" t="s">
        <v>29</v>
      </c>
      <c r="V477" s="12" t="s">
        <v>901</v>
      </c>
      <c r="W477" s="40" t="s">
        <v>902</v>
      </c>
      <c r="X477" s="50" t="s">
        <v>808</v>
      </c>
      <c r="Y477" s="40" t="s">
        <v>76</v>
      </c>
      <c r="Z477" s="50"/>
      <c r="AA477" s="50" t="s">
        <v>2493</v>
      </c>
      <c r="AB477" s="50" t="s">
        <v>78</v>
      </c>
      <c r="AC477" s="51" t="s">
        <v>774</v>
      </c>
      <c r="AD477" s="50" t="s">
        <v>1145</v>
      </c>
      <c r="AE477" s="50"/>
      <c r="AF477" s="50"/>
    </row>
    <row r="478" spans="1:32" s="12" customFormat="1" ht="24.95" customHeight="1">
      <c r="A478" s="28">
        <v>476</v>
      </c>
      <c r="B478" s="43" t="s">
        <v>2490</v>
      </c>
      <c r="C478" s="12" t="s">
        <v>12</v>
      </c>
      <c r="D478" s="5">
        <v>52</v>
      </c>
      <c r="E478" s="5" t="s">
        <v>11</v>
      </c>
      <c r="F478" s="5"/>
      <c r="G478" s="45">
        <v>331</v>
      </c>
      <c r="H478" s="9" t="s">
        <v>2491</v>
      </c>
      <c r="I478" s="6" t="s">
        <v>54</v>
      </c>
      <c r="J478" s="6" t="s">
        <v>40</v>
      </c>
      <c r="K478" s="24" t="s">
        <v>2492</v>
      </c>
      <c r="L478" s="13" t="s">
        <v>30</v>
      </c>
      <c r="M478" s="38"/>
      <c r="N478" s="38"/>
      <c r="O478" s="38" t="s">
        <v>56</v>
      </c>
      <c r="P478" s="38"/>
      <c r="Q478" s="37" t="str">
        <f t="shared" si="17"/>
        <v xml:space="preserve"> </v>
      </c>
      <c r="R478" s="37" t="str">
        <f t="shared" si="16"/>
        <v xml:space="preserve"> </v>
      </c>
      <c r="S478" s="44" t="s">
        <v>55</v>
      </c>
      <c r="T478" s="5" t="s">
        <v>27</v>
      </c>
      <c r="U478" s="5" t="s">
        <v>29</v>
      </c>
      <c r="V478" s="12" t="s">
        <v>901</v>
      </c>
      <c r="W478" s="40" t="s">
        <v>928</v>
      </c>
      <c r="X478" s="50" t="s">
        <v>2494</v>
      </c>
      <c r="Y478" s="40" t="s">
        <v>2495</v>
      </c>
      <c r="Z478" s="50"/>
      <c r="AA478" s="40" t="s">
        <v>2496</v>
      </c>
      <c r="AB478" s="50" t="s">
        <v>28</v>
      </c>
      <c r="AC478" s="51" t="s">
        <v>71</v>
      </c>
      <c r="AD478" s="50" t="s">
        <v>427</v>
      </c>
      <c r="AE478" s="50"/>
      <c r="AF478" s="50"/>
    </row>
    <row r="479" spans="1:32" s="12" customFormat="1" ht="24.95" customHeight="1">
      <c r="A479" s="28">
        <v>477</v>
      </c>
      <c r="B479" s="43" t="s">
        <v>2503</v>
      </c>
      <c r="C479" s="12" t="s">
        <v>12</v>
      </c>
      <c r="D479" s="5">
        <v>57</v>
      </c>
      <c r="E479" s="5" t="s">
        <v>13</v>
      </c>
      <c r="F479" s="5"/>
      <c r="G479" s="45">
        <v>332</v>
      </c>
      <c r="H479" s="9" t="s">
        <v>2498</v>
      </c>
      <c r="I479" s="6" t="s">
        <v>54</v>
      </c>
      <c r="J479" s="6" t="s">
        <v>40</v>
      </c>
      <c r="K479" s="24" t="s">
        <v>2497</v>
      </c>
      <c r="L479" s="13" t="s">
        <v>30</v>
      </c>
      <c r="M479" s="38"/>
      <c r="N479" s="38"/>
      <c r="O479" s="38" t="s">
        <v>56</v>
      </c>
      <c r="P479" s="38"/>
      <c r="Q479" s="37" t="str">
        <f t="shared" si="17"/>
        <v xml:space="preserve"> </v>
      </c>
      <c r="R479" s="37" t="str">
        <f t="shared" si="16"/>
        <v xml:space="preserve"> </v>
      </c>
      <c r="S479" s="44" t="s">
        <v>55</v>
      </c>
      <c r="T479" s="5" t="s">
        <v>27</v>
      </c>
      <c r="U479" s="5" t="s">
        <v>29</v>
      </c>
      <c r="V479" s="12" t="s">
        <v>901</v>
      </c>
      <c r="W479" s="40" t="s">
        <v>902</v>
      </c>
      <c r="X479" s="50" t="s">
        <v>808</v>
      </c>
      <c r="Y479" s="40" t="s">
        <v>2505</v>
      </c>
      <c r="Z479" s="50"/>
      <c r="AA479" s="50" t="s">
        <v>2506</v>
      </c>
      <c r="AB479" s="50" t="s">
        <v>28</v>
      </c>
      <c r="AC479" s="51" t="s">
        <v>774</v>
      </c>
      <c r="AD479" s="50" t="s">
        <v>1145</v>
      </c>
      <c r="AE479" s="50"/>
      <c r="AF479" s="50"/>
    </row>
    <row r="480" spans="1:32" s="12" customFormat="1" ht="24.95" customHeight="1">
      <c r="A480" s="28">
        <v>478</v>
      </c>
      <c r="B480" s="43" t="s">
        <v>2504</v>
      </c>
      <c r="C480" s="12" t="s">
        <v>12</v>
      </c>
      <c r="D480" s="5">
        <v>64</v>
      </c>
      <c r="E480" s="5" t="s">
        <v>13</v>
      </c>
      <c r="G480" s="45">
        <v>333</v>
      </c>
      <c r="H480" s="9" t="s">
        <v>2500</v>
      </c>
      <c r="I480" s="6" t="s">
        <v>54</v>
      </c>
      <c r="J480" s="6" t="s">
        <v>40</v>
      </c>
      <c r="K480" s="24" t="s">
        <v>2497</v>
      </c>
      <c r="L480" s="13" t="s">
        <v>30</v>
      </c>
      <c r="M480" s="38"/>
      <c r="N480" s="38"/>
      <c r="O480" s="38" t="s">
        <v>56</v>
      </c>
      <c r="P480" s="38"/>
      <c r="Q480" s="37" t="str">
        <f t="shared" si="17"/>
        <v xml:space="preserve"> </v>
      </c>
      <c r="R480" s="37" t="str">
        <f t="shared" si="16"/>
        <v xml:space="preserve"> </v>
      </c>
      <c r="S480" s="44" t="s">
        <v>55</v>
      </c>
      <c r="T480" s="5" t="s">
        <v>27</v>
      </c>
      <c r="U480" s="5" t="s">
        <v>29</v>
      </c>
      <c r="V480" s="12" t="s">
        <v>901</v>
      </c>
      <c r="W480" s="40" t="s">
        <v>902</v>
      </c>
      <c r="X480" s="50" t="s">
        <v>311</v>
      </c>
      <c r="Y480" s="40" t="s">
        <v>2507</v>
      </c>
      <c r="Z480" s="50"/>
      <c r="AA480" s="50" t="s">
        <v>2506</v>
      </c>
      <c r="AB480" s="50" t="s">
        <v>28</v>
      </c>
      <c r="AC480" s="51" t="s">
        <v>827</v>
      </c>
      <c r="AD480" s="50" t="s">
        <v>1171</v>
      </c>
      <c r="AE480" s="50"/>
      <c r="AF480" s="50"/>
    </row>
    <row r="481" spans="1:32" s="12" customFormat="1" ht="24.95" customHeight="1">
      <c r="A481" s="28">
        <v>479</v>
      </c>
      <c r="B481" s="43" t="s">
        <v>2499</v>
      </c>
      <c r="C481" s="12" t="s">
        <v>12</v>
      </c>
      <c r="D481" s="5">
        <v>64</v>
      </c>
      <c r="E481" s="5" t="s">
        <v>11</v>
      </c>
      <c r="F481" s="5"/>
      <c r="G481" s="45">
        <v>334</v>
      </c>
      <c r="H481" s="9" t="s">
        <v>2501</v>
      </c>
      <c r="I481" s="6" t="s">
        <v>54</v>
      </c>
      <c r="J481" s="6" t="s">
        <v>40</v>
      </c>
      <c r="K481" s="24" t="s">
        <v>2497</v>
      </c>
      <c r="L481" s="13" t="s">
        <v>30</v>
      </c>
      <c r="M481" s="38"/>
      <c r="N481" s="38"/>
      <c r="O481" s="38" t="s">
        <v>56</v>
      </c>
      <c r="P481" s="38"/>
      <c r="Q481" s="37" t="str">
        <f t="shared" si="17"/>
        <v xml:space="preserve"> </v>
      </c>
      <c r="R481" s="37" t="str">
        <f t="shared" si="16"/>
        <v xml:space="preserve"> </v>
      </c>
      <c r="S481" s="44" t="s">
        <v>55</v>
      </c>
      <c r="T481" s="5" t="s">
        <v>27</v>
      </c>
      <c r="U481" s="5" t="s">
        <v>29</v>
      </c>
      <c r="V481" s="12" t="s">
        <v>901</v>
      </c>
      <c r="W481" s="40" t="s">
        <v>902</v>
      </c>
      <c r="X481" s="50" t="s">
        <v>2508</v>
      </c>
      <c r="Y481" s="40" t="s">
        <v>2510</v>
      </c>
      <c r="Z481" s="50"/>
      <c r="AA481" s="40" t="s">
        <v>522</v>
      </c>
      <c r="AB481" s="50" t="s">
        <v>28</v>
      </c>
      <c r="AC481" s="51" t="s">
        <v>95</v>
      </c>
      <c r="AD481" s="50" t="s">
        <v>2509</v>
      </c>
      <c r="AE481" s="50"/>
      <c r="AF481" s="50"/>
    </row>
    <row r="482" spans="1:32" s="12" customFormat="1" ht="24.95" customHeight="1">
      <c r="A482" s="28">
        <v>480</v>
      </c>
      <c r="B482" s="66" t="s">
        <v>2511</v>
      </c>
      <c r="C482" s="12" t="s">
        <v>12</v>
      </c>
      <c r="D482" s="12">
        <v>48</v>
      </c>
      <c r="E482" s="12" t="s">
        <v>13</v>
      </c>
      <c r="F482" s="5"/>
      <c r="G482" s="45">
        <v>335</v>
      </c>
      <c r="H482" s="9" t="s">
        <v>2502</v>
      </c>
      <c r="I482" s="6" t="s">
        <v>54</v>
      </c>
      <c r="J482" s="6" t="s">
        <v>40</v>
      </c>
      <c r="K482" s="24" t="s">
        <v>2497</v>
      </c>
      <c r="L482" s="13" t="s">
        <v>30</v>
      </c>
      <c r="M482" s="38"/>
      <c r="N482" s="38"/>
      <c r="O482" s="38" t="s">
        <v>56</v>
      </c>
      <c r="P482" s="38"/>
      <c r="Q482" s="37" t="str">
        <f t="shared" si="17"/>
        <v xml:space="preserve"> </v>
      </c>
      <c r="R482" s="37" t="str">
        <f t="shared" si="16"/>
        <v xml:space="preserve"> </v>
      </c>
      <c r="S482" s="44" t="s">
        <v>55</v>
      </c>
      <c r="T482" s="5" t="s">
        <v>27</v>
      </c>
      <c r="U482" s="5" t="s">
        <v>29</v>
      </c>
      <c r="V482" s="12" t="s">
        <v>901</v>
      </c>
      <c r="W482" s="40" t="s">
        <v>902</v>
      </c>
      <c r="X482" s="50" t="s">
        <v>1043</v>
      </c>
      <c r="Y482" s="40" t="s">
        <v>74</v>
      </c>
      <c r="Z482" s="50"/>
      <c r="AA482" s="50" t="s">
        <v>2506</v>
      </c>
      <c r="AB482" s="50" t="s">
        <v>78</v>
      </c>
      <c r="AC482" s="51" t="s">
        <v>1461</v>
      </c>
      <c r="AD482" s="50" t="s">
        <v>2255</v>
      </c>
      <c r="AE482" s="50"/>
      <c r="AF482" s="50"/>
    </row>
    <row r="483" spans="1:32" s="12" customFormat="1" ht="24.95" customHeight="1">
      <c r="A483" s="28">
        <v>481</v>
      </c>
      <c r="B483" s="66" t="s">
        <v>2513</v>
      </c>
      <c r="C483" s="12" t="s">
        <v>12</v>
      </c>
      <c r="D483" s="12">
        <v>56</v>
      </c>
      <c r="E483" s="12" t="s">
        <v>13</v>
      </c>
      <c r="F483" s="5"/>
      <c r="G483" s="45">
        <v>336</v>
      </c>
      <c r="H483" s="9" t="s">
        <v>2512</v>
      </c>
      <c r="I483" s="6" t="s">
        <v>54</v>
      </c>
      <c r="J483" s="6" t="s">
        <v>40</v>
      </c>
      <c r="K483" s="24" t="s">
        <v>2497</v>
      </c>
      <c r="L483" s="13" t="s">
        <v>30</v>
      </c>
      <c r="M483" s="38"/>
      <c r="N483" s="38"/>
      <c r="O483" s="38" t="s">
        <v>56</v>
      </c>
      <c r="P483" s="38"/>
      <c r="Q483" s="37" t="str">
        <f t="shared" si="17"/>
        <v xml:space="preserve"> </v>
      </c>
      <c r="R483" s="37" t="str">
        <f t="shared" si="16"/>
        <v xml:space="preserve"> </v>
      </c>
      <c r="S483" s="44" t="s">
        <v>55</v>
      </c>
      <c r="T483" s="5" t="s">
        <v>27</v>
      </c>
      <c r="U483" s="5" t="s">
        <v>29</v>
      </c>
      <c r="V483" s="12" t="s">
        <v>901</v>
      </c>
      <c r="W483" s="40" t="s">
        <v>902</v>
      </c>
      <c r="X483" s="50" t="s">
        <v>2516</v>
      </c>
      <c r="Y483" s="40" t="s">
        <v>2514</v>
      </c>
      <c r="Z483" s="50"/>
      <c r="AA483" s="40" t="s">
        <v>76</v>
      </c>
      <c r="AB483" s="50" t="s">
        <v>78</v>
      </c>
      <c r="AC483" s="51" t="s">
        <v>1461</v>
      </c>
      <c r="AD483" s="50" t="s">
        <v>2515</v>
      </c>
      <c r="AE483" s="50"/>
      <c r="AF483" s="50"/>
    </row>
    <row r="484" spans="1:32" s="12" customFormat="1" ht="24.95" customHeight="1">
      <c r="A484" s="28">
        <v>482</v>
      </c>
      <c r="B484" s="43" t="s">
        <v>2518</v>
      </c>
      <c r="C484" s="12" t="s">
        <v>12</v>
      </c>
      <c r="D484" s="5">
        <v>75</v>
      </c>
      <c r="E484" s="5" t="s">
        <v>13</v>
      </c>
      <c r="F484" s="5"/>
      <c r="G484" s="45">
        <v>337</v>
      </c>
      <c r="H484" s="9" t="s">
        <v>2519</v>
      </c>
      <c r="I484" s="6" t="s">
        <v>54</v>
      </c>
      <c r="J484" s="6" t="s">
        <v>40</v>
      </c>
      <c r="K484" s="24" t="s">
        <v>2517</v>
      </c>
      <c r="L484" s="13" t="s">
        <v>30</v>
      </c>
      <c r="M484" s="38"/>
      <c r="N484" s="38"/>
      <c r="O484" s="38" t="s">
        <v>56</v>
      </c>
      <c r="P484" s="38"/>
      <c r="Q484" s="37" t="str">
        <f t="shared" si="17"/>
        <v xml:space="preserve"> </v>
      </c>
      <c r="R484" s="37" t="str">
        <f t="shared" si="16"/>
        <v xml:space="preserve"> </v>
      </c>
      <c r="S484" s="11" t="s">
        <v>58</v>
      </c>
      <c r="T484" s="5" t="s">
        <v>27</v>
      </c>
      <c r="U484" s="5" t="s">
        <v>29</v>
      </c>
      <c r="V484" s="12" t="s">
        <v>82</v>
      </c>
      <c r="W484" s="40" t="s">
        <v>902</v>
      </c>
      <c r="X484" s="50" t="s">
        <v>2521</v>
      </c>
      <c r="Y484" s="40" t="s">
        <v>374</v>
      </c>
      <c r="Z484" s="50"/>
      <c r="AA484" s="40" t="s">
        <v>2522</v>
      </c>
      <c r="AB484" s="50" t="s">
        <v>78</v>
      </c>
      <c r="AC484" s="51" t="s">
        <v>95</v>
      </c>
      <c r="AD484" s="50" t="s">
        <v>2336</v>
      </c>
      <c r="AE484" s="50"/>
      <c r="AF484" s="50"/>
    </row>
    <row r="485" spans="1:32" s="12" customFormat="1" ht="24.95" customHeight="1">
      <c r="A485" s="28">
        <v>483</v>
      </c>
      <c r="B485" s="43" t="s">
        <v>2523</v>
      </c>
      <c r="C485" s="12" t="s">
        <v>12</v>
      </c>
      <c r="D485" s="5">
        <v>28</v>
      </c>
      <c r="E485" s="5" t="s">
        <v>13</v>
      </c>
      <c r="F485" s="5"/>
      <c r="G485" s="45">
        <v>338</v>
      </c>
      <c r="H485" s="9" t="s">
        <v>2520</v>
      </c>
      <c r="I485" s="6" t="s">
        <v>54</v>
      </c>
      <c r="J485" s="6" t="s">
        <v>40</v>
      </c>
      <c r="K485" s="24" t="s">
        <v>2517</v>
      </c>
      <c r="L485" s="13" t="s">
        <v>30</v>
      </c>
      <c r="M485" s="38"/>
      <c r="N485" s="38"/>
      <c r="O485" s="38" t="s">
        <v>56</v>
      </c>
      <c r="P485" s="38"/>
      <c r="Q485" s="37" t="str">
        <f t="shared" si="17"/>
        <v xml:space="preserve"> </v>
      </c>
      <c r="R485" s="37" t="str">
        <f t="shared" si="16"/>
        <v xml:space="preserve"> </v>
      </c>
      <c r="S485" s="11" t="s">
        <v>58</v>
      </c>
      <c r="T485" s="5" t="s">
        <v>27</v>
      </c>
      <c r="U485" s="5" t="s">
        <v>29</v>
      </c>
      <c r="V485" s="12" t="s">
        <v>901</v>
      </c>
      <c r="W485" s="40" t="s">
        <v>902</v>
      </c>
      <c r="X485" s="50" t="s">
        <v>311</v>
      </c>
      <c r="Y485" s="40" t="s">
        <v>76</v>
      </c>
      <c r="Z485" s="50"/>
      <c r="AA485" s="40" t="s">
        <v>2507</v>
      </c>
      <c r="AB485" s="50" t="s">
        <v>78</v>
      </c>
      <c r="AC485" s="51" t="s">
        <v>827</v>
      </c>
      <c r="AD485" s="50" t="s">
        <v>1171</v>
      </c>
      <c r="AE485" s="50"/>
      <c r="AF485" s="50"/>
    </row>
    <row r="486" spans="1:32" s="12" customFormat="1" ht="24.95" customHeight="1">
      <c r="A486" s="28">
        <v>484</v>
      </c>
      <c r="B486" s="43" t="s">
        <v>2530</v>
      </c>
      <c r="C486" s="12" t="s">
        <v>12</v>
      </c>
      <c r="D486" s="5">
        <v>51</v>
      </c>
      <c r="E486" s="5" t="s">
        <v>13</v>
      </c>
      <c r="F486" s="5"/>
      <c r="G486" s="45">
        <v>339</v>
      </c>
      <c r="H486" s="9" t="s">
        <v>2525</v>
      </c>
      <c r="I486" s="6" t="s">
        <v>54</v>
      </c>
      <c r="J486" s="6" t="s">
        <v>40</v>
      </c>
      <c r="K486" s="24" t="s">
        <v>2528</v>
      </c>
      <c r="L486" s="13" t="s">
        <v>30</v>
      </c>
      <c r="M486" s="38"/>
      <c r="N486" s="38"/>
      <c r="O486" s="38" t="s">
        <v>56</v>
      </c>
      <c r="P486" s="38"/>
      <c r="Q486" s="37" t="str">
        <f t="shared" ref="Q486:Q488" si="18">IF(N486="DR. MUHAMMAD UMER","Consultant Cardiologist"," ")</f>
        <v xml:space="preserve"> </v>
      </c>
      <c r="R486" s="37" t="str">
        <f t="shared" ref="R486:R488" si="19">IF(N486="DR. MUHAMMAD UMER","Interventionist"," ")</f>
        <v xml:space="preserve"> </v>
      </c>
      <c r="S486" s="44" t="s">
        <v>55</v>
      </c>
      <c r="T486" s="5" t="s">
        <v>27</v>
      </c>
      <c r="U486" s="5" t="s">
        <v>29</v>
      </c>
      <c r="V486" s="12" t="s">
        <v>901</v>
      </c>
      <c r="W486" s="40" t="s">
        <v>902</v>
      </c>
      <c r="X486" s="50" t="s">
        <v>2532</v>
      </c>
      <c r="Y486" s="40" t="s">
        <v>76</v>
      </c>
      <c r="Z486" s="50"/>
      <c r="AA486" s="40" t="s">
        <v>2531</v>
      </c>
      <c r="AB486" s="50" t="s">
        <v>78</v>
      </c>
      <c r="AC486" s="51" t="s">
        <v>95</v>
      </c>
      <c r="AD486" s="50" t="s">
        <v>2533</v>
      </c>
      <c r="AE486" s="50"/>
      <c r="AF486" s="50"/>
    </row>
    <row r="487" spans="1:32" s="12" customFormat="1" ht="24.95" customHeight="1">
      <c r="A487" s="28">
        <v>485</v>
      </c>
      <c r="B487" s="43" t="s">
        <v>2524</v>
      </c>
      <c r="C487" s="12" t="s">
        <v>12</v>
      </c>
      <c r="D487" s="5">
        <v>53</v>
      </c>
      <c r="E487" s="5" t="s">
        <v>13</v>
      </c>
      <c r="F487" s="5"/>
      <c r="G487" s="45">
        <v>340</v>
      </c>
      <c r="H487" s="9" t="s">
        <v>2526</v>
      </c>
      <c r="I487" s="6" t="s">
        <v>54</v>
      </c>
      <c r="J487" s="6" t="s">
        <v>40</v>
      </c>
      <c r="K487" s="24" t="s">
        <v>2528</v>
      </c>
      <c r="L487" s="13" t="s">
        <v>30</v>
      </c>
      <c r="M487" s="38"/>
      <c r="N487" s="38"/>
      <c r="O487" s="38" t="s">
        <v>56</v>
      </c>
      <c r="P487" s="38"/>
      <c r="Q487" s="37" t="str">
        <f t="shared" si="18"/>
        <v xml:space="preserve"> </v>
      </c>
      <c r="R487" s="37" t="str">
        <f t="shared" si="19"/>
        <v xml:space="preserve"> </v>
      </c>
      <c r="S487" s="44" t="s">
        <v>55</v>
      </c>
      <c r="T487" s="5" t="s">
        <v>27</v>
      </c>
      <c r="U487" s="5" t="s">
        <v>29</v>
      </c>
      <c r="V487" s="12" t="s">
        <v>901</v>
      </c>
      <c r="W487" s="40" t="s">
        <v>902</v>
      </c>
      <c r="X487" s="50" t="s">
        <v>2535</v>
      </c>
      <c r="Y487" s="40" t="s">
        <v>76</v>
      </c>
      <c r="Z487" s="50"/>
      <c r="AA487" s="40" t="s">
        <v>2522</v>
      </c>
      <c r="AB487" s="50" t="s">
        <v>78</v>
      </c>
      <c r="AC487" s="51" t="s">
        <v>95</v>
      </c>
      <c r="AD487" s="50" t="s">
        <v>2534</v>
      </c>
      <c r="AE487" s="50"/>
      <c r="AF487" s="50"/>
    </row>
    <row r="488" spans="1:32" s="12" customFormat="1" ht="24.95" customHeight="1">
      <c r="A488" s="28">
        <v>486</v>
      </c>
      <c r="B488" s="43" t="s">
        <v>2529</v>
      </c>
      <c r="C488" s="12" t="s">
        <v>12</v>
      </c>
      <c r="D488" s="5">
        <v>60</v>
      </c>
      <c r="E488" s="5" t="s">
        <v>13</v>
      </c>
      <c r="F488" s="5"/>
      <c r="G488" s="45">
        <v>341</v>
      </c>
      <c r="H488" s="9" t="s">
        <v>2527</v>
      </c>
      <c r="I488" s="6" t="s">
        <v>54</v>
      </c>
      <c r="J488" s="6" t="s">
        <v>40</v>
      </c>
      <c r="K488" s="24" t="s">
        <v>2528</v>
      </c>
      <c r="L488" s="13" t="s">
        <v>30</v>
      </c>
      <c r="M488" s="38"/>
      <c r="N488" s="38"/>
      <c r="O488" s="38" t="s">
        <v>56</v>
      </c>
      <c r="P488" s="38"/>
      <c r="Q488" s="37" t="str">
        <f t="shared" si="18"/>
        <v xml:space="preserve"> </v>
      </c>
      <c r="R488" s="37" t="str">
        <f t="shared" si="19"/>
        <v xml:space="preserve"> </v>
      </c>
      <c r="S488" s="44" t="s">
        <v>55</v>
      </c>
      <c r="T488" s="5" t="s">
        <v>27</v>
      </c>
      <c r="U488" s="5" t="s">
        <v>29</v>
      </c>
      <c r="V488" s="12" t="s">
        <v>901</v>
      </c>
      <c r="W488" s="40" t="s">
        <v>902</v>
      </c>
      <c r="X488" s="50" t="s">
        <v>2538</v>
      </c>
      <c r="Y488" s="40" t="s">
        <v>2536</v>
      </c>
      <c r="Z488" s="50"/>
      <c r="AA488" s="40" t="s">
        <v>2537</v>
      </c>
      <c r="AB488" s="50" t="s">
        <v>78</v>
      </c>
      <c r="AC488" s="51" t="s">
        <v>71</v>
      </c>
      <c r="AD488" s="50" t="s">
        <v>427</v>
      </c>
      <c r="AE488" s="50"/>
      <c r="AF488" s="50"/>
    </row>
    <row r="489" spans="1:32" s="12" customFormat="1" ht="24.95" customHeight="1">
      <c r="A489" s="28">
        <v>487</v>
      </c>
      <c r="B489" s="66" t="s">
        <v>2539</v>
      </c>
      <c r="C489" s="12" t="s">
        <v>12</v>
      </c>
      <c r="D489" s="12">
        <v>65</v>
      </c>
      <c r="E489" s="12" t="s">
        <v>13</v>
      </c>
      <c r="G489" s="45">
        <v>342</v>
      </c>
      <c r="H489" s="9" t="s">
        <v>2540</v>
      </c>
      <c r="I489" s="6" t="s">
        <v>38</v>
      </c>
      <c r="J489" s="6" t="s">
        <v>40</v>
      </c>
      <c r="K489" s="24" t="s">
        <v>2541</v>
      </c>
      <c r="L489" s="13" t="s">
        <v>64</v>
      </c>
      <c r="M489" s="38"/>
      <c r="N489" s="38"/>
      <c r="O489" s="38" t="s">
        <v>56</v>
      </c>
      <c r="P489" s="38"/>
      <c r="Q489" s="37" t="str">
        <f t="shared" si="17"/>
        <v xml:space="preserve"> </v>
      </c>
      <c r="R489" s="37"/>
      <c r="S489" s="44" t="s">
        <v>55</v>
      </c>
      <c r="T489" s="5" t="s">
        <v>27</v>
      </c>
      <c r="U489" s="5" t="s">
        <v>29</v>
      </c>
      <c r="V489" s="12" t="s">
        <v>901</v>
      </c>
      <c r="W489" s="40" t="s">
        <v>902</v>
      </c>
      <c r="X489" s="50" t="s">
        <v>2543</v>
      </c>
      <c r="Y489" s="40" t="s">
        <v>2544</v>
      </c>
      <c r="Z489" s="50"/>
      <c r="AA489" s="40" t="s">
        <v>2545</v>
      </c>
      <c r="AB489" s="50" t="s">
        <v>78</v>
      </c>
      <c r="AC489" s="51" t="s">
        <v>71</v>
      </c>
      <c r="AD489" s="50" t="s">
        <v>427</v>
      </c>
      <c r="AE489" s="50"/>
      <c r="AF489" s="50"/>
    </row>
    <row r="490" spans="1:32" s="12" customFormat="1" ht="24.95" customHeight="1">
      <c r="A490" s="28">
        <v>488</v>
      </c>
      <c r="B490" s="66" t="s">
        <v>2546</v>
      </c>
      <c r="C490" s="12" t="s">
        <v>12</v>
      </c>
      <c r="D490" s="12">
        <v>55</v>
      </c>
      <c r="E490" s="12" t="s">
        <v>11</v>
      </c>
      <c r="G490" s="45">
        <v>343</v>
      </c>
      <c r="H490" s="9" t="s">
        <v>2542</v>
      </c>
      <c r="I490" s="6" t="s">
        <v>54</v>
      </c>
      <c r="J490" s="6" t="s">
        <v>40</v>
      </c>
      <c r="K490" s="24" t="s">
        <v>2541</v>
      </c>
      <c r="L490" s="13" t="s">
        <v>30</v>
      </c>
      <c r="M490" s="38"/>
      <c r="N490" s="38"/>
      <c r="O490" s="38" t="s">
        <v>56</v>
      </c>
      <c r="P490" s="38"/>
      <c r="Q490" s="37" t="str">
        <f t="shared" si="17"/>
        <v xml:space="preserve"> </v>
      </c>
      <c r="R490" s="37" t="str">
        <f t="shared" si="16"/>
        <v xml:space="preserve"> </v>
      </c>
      <c r="S490" s="44" t="s">
        <v>55</v>
      </c>
      <c r="T490" s="5" t="s">
        <v>27</v>
      </c>
      <c r="U490" s="5" t="s">
        <v>29</v>
      </c>
      <c r="V490" s="12" t="s">
        <v>901</v>
      </c>
      <c r="W490" s="50" t="s">
        <v>2547</v>
      </c>
      <c r="X490" s="50" t="s">
        <v>2548</v>
      </c>
      <c r="Y490" s="40" t="s">
        <v>2549</v>
      </c>
      <c r="Z490" s="50"/>
      <c r="AA490" s="40" t="s">
        <v>2550</v>
      </c>
      <c r="AB490" s="50" t="s">
        <v>78</v>
      </c>
      <c r="AC490" s="51" t="s">
        <v>2379</v>
      </c>
      <c r="AD490" s="50" t="s">
        <v>951</v>
      </c>
      <c r="AE490" s="50"/>
      <c r="AF490" s="50"/>
    </row>
    <row r="491" spans="1:32" s="12" customFormat="1" ht="24.95" customHeight="1">
      <c r="A491" s="28">
        <v>489</v>
      </c>
      <c r="B491" s="43" t="s">
        <v>2551</v>
      </c>
      <c r="C491" s="12" t="s">
        <v>12</v>
      </c>
      <c r="D491" s="5">
        <v>53</v>
      </c>
      <c r="E491" s="5" t="s">
        <v>13</v>
      </c>
      <c r="F491" s="5"/>
      <c r="G491" s="45">
        <v>344</v>
      </c>
      <c r="H491" s="9" t="s">
        <v>2552</v>
      </c>
      <c r="I491" s="6" t="s">
        <v>54</v>
      </c>
      <c r="J491" s="6" t="s">
        <v>40</v>
      </c>
      <c r="K491" s="24" t="s">
        <v>2553</v>
      </c>
      <c r="L491" s="13" t="s">
        <v>30</v>
      </c>
      <c r="M491" s="38"/>
      <c r="N491" s="38"/>
      <c r="O491" s="38" t="s">
        <v>56</v>
      </c>
      <c r="P491" s="38"/>
      <c r="Q491" s="37" t="str">
        <f t="shared" si="17"/>
        <v xml:space="preserve"> </v>
      </c>
      <c r="R491" s="37" t="str">
        <f t="shared" si="16"/>
        <v xml:space="preserve"> </v>
      </c>
      <c r="S491" s="44" t="s">
        <v>55</v>
      </c>
      <c r="T491" s="5" t="s">
        <v>27</v>
      </c>
      <c r="U491" s="5" t="s">
        <v>29</v>
      </c>
      <c r="V491" s="12" t="s">
        <v>901</v>
      </c>
      <c r="W491" s="40" t="s">
        <v>2555</v>
      </c>
      <c r="X491" s="50" t="s">
        <v>2554</v>
      </c>
      <c r="Y491" s="40" t="s">
        <v>76</v>
      </c>
      <c r="Z491" s="50" t="s">
        <v>2556</v>
      </c>
      <c r="AA491" s="40" t="s">
        <v>74</v>
      </c>
      <c r="AB491" s="50" t="s">
        <v>78</v>
      </c>
      <c r="AC491" s="51" t="s">
        <v>95</v>
      </c>
      <c r="AD491" s="50" t="s">
        <v>1186</v>
      </c>
      <c r="AE491" s="50"/>
      <c r="AF491" s="50"/>
    </row>
    <row r="492" spans="1:32" s="12" customFormat="1" ht="24.95" customHeight="1">
      <c r="A492" s="28">
        <v>490</v>
      </c>
      <c r="B492" s="43" t="s">
        <v>2557</v>
      </c>
      <c r="C492" s="12" t="s">
        <v>12</v>
      </c>
      <c r="D492" s="5">
        <v>52</v>
      </c>
      <c r="E492" s="5" t="s">
        <v>11</v>
      </c>
      <c r="F492" s="5"/>
      <c r="G492" s="45">
        <v>345</v>
      </c>
      <c r="H492" s="9" t="s">
        <v>2558</v>
      </c>
      <c r="I492" s="6" t="s">
        <v>54</v>
      </c>
      <c r="J492" s="6" t="s">
        <v>40</v>
      </c>
      <c r="K492" s="24" t="s">
        <v>2553</v>
      </c>
      <c r="L492" s="13" t="s">
        <v>30</v>
      </c>
      <c r="M492" s="38"/>
      <c r="N492" s="38"/>
      <c r="O492" s="38" t="s">
        <v>56</v>
      </c>
      <c r="P492" s="38"/>
      <c r="Q492" s="37" t="str">
        <f t="shared" si="17"/>
        <v xml:space="preserve"> </v>
      </c>
      <c r="R492" s="37" t="str">
        <f t="shared" si="16"/>
        <v xml:space="preserve"> </v>
      </c>
      <c r="S492" s="44" t="s">
        <v>55</v>
      </c>
      <c r="T492" s="5" t="s">
        <v>27</v>
      </c>
      <c r="U492" s="5" t="s">
        <v>29</v>
      </c>
      <c r="V492" s="12" t="s">
        <v>901</v>
      </c>
      <c r="W492" s="40" t="s">
        <v>902</v>
      </c>
      <c r="X492" s="50" t="s">
        <v>311</v>
      </c>
      <c r="Y492" s="40" t="s">
        <v>91</v>
      </c>
      <c r="Z492" s="50"/>
      <c r="AA492" s="40" t="s">
        <v>76</v>
      </c>
      <c r="AB492" s="50" t="s">
        <v>78</v>
      </c>
      <c r="AC492" s="51" t="s">
        <v>827</v>
      </c>
      <c r="AD492" s="50" t="s">
        <v>1171</v>
      </c>
      <c r="AE492" s="50"/>
      <c r="AF492" s="50"/>
    </row>
    <row r="493" spans="1:32" s="12" customFormat="1" ht="24.95" customHeight="1">
      <c r="A493" s="28">
        <v>491</v>
      </c>
      <c r="B493" s="43" t="s">
        <v>2561</v>
      </c>
      <c r="C493" s="12" t="s">
        <v>12</v>
      </c>
      <c r="D493" s="5">
        <v>60</v>
      </c>
      <c r="E493" s="5" t="s">
        <v>11</v>
      </c>
      <c r="F493" s="5"/>
      <c r="G493" s="45">
        <v>346</v>
      </c>
      <c r="H493" s="9" t="s">
        <v>2559</v>
      </c>
      <c r="I493" s="6" t="s">
        <v>54</v>
      </c>
      <c r="J493" s="6" t="s">
        <v>40</v>
      </c>
      <c r="K493" s="24" t="s">
        <v>2553</v>
      </c>
      <c r="L493" s="13" t="s">
        <v>30</v>
      </c>
      <c r="M493" s="38"/>
      <c r="N493" s="38"/>
      <c r="O493" s="38" t="s">
        <v>56</v>
      </c>
      <c r="P493" s="38"/>
      <c r="Q493" s="37" t="str">
        <f t="shared" si="17"/>
        <v xml:space="preserve"> </v>
      </c>
      <c r="R493" s="37" t="str">
        <f t="shared" si="16"/>
        <v xml:space="preserve"> </v>
      </c>
      <c r="S493" s="44" t="s">
        <v>55</v>
      </c>
      <c r="T493" s="5" t="s">
        <v>27</v>
      </c>
      <c r="U493" s="5" t="s">
        <v>29</v>
      </c>
      <c r="V493" s="12" t="s">
        <v>901</v>
      </c>
      <c r="W493" s="40" t="s">
        <v>902</v>
      </c>
      <c r="X493" s="50" t="s">
        <v>2566</v>
      </c>
      <c r="Y493" s="40" t="s">
        <v>2563</v>
      </c>
      <c r="Z493" s="50"/>
      <c r="AA493" s="40" t="s">
        <v>2562</v>
      </c>
      <c r="AB493" s="50" t="s">
        <v>78</v>
      </c>
      <c r="AC493" s="51" t="s">
        <v>71</v>
      </c>
      <c r="AD493" s="50" t="s">
        <v>2564</v>
      </c>
      <c r="AE493" s="50"/>
      <c r="AF493" s="50"/>
    </row>
    <row r="494" spans="1:32" s="12" customFormat="1" ht="24.95" customHeight="1">
      <c r="A494" s="28">
        <v>492</v>
      </c>
      <c r="B494" s="43" t="s">
        <v>2565</v>
      </c>
      <c r="C494" s="12" t="s">
        <v>12</v>
      </c>
      <c r="D494" s="5">
        <v>53</v>
      </c>
      <c r="E494" s="5" t="s">
        <v>11</v>
      </c>
      <c r="F494" s="5"/>
      <c r="G494" s="45">
        <v>347</v>
      </c>
      <c r="H494" s="9" t="s">
        <v>2560</v>
      </c>
      <c r="I494" s="6" t="s">
        <v>54</v>
      </c>
      <c r="J494" s="6" t="s">
        <v>40</v>
      </c>
      <c r="K494" s="24" t="s">
        <v>2553</v>
      </c>
      <c r="L494" s="13" t="s">
        <v>30</v>
      </c>
      <c r="M494" s="38"/>
      <c r="N494" s="38"/>
      <c r="O494" s="38" t="s">
        <v>56</v>
      </c>
      <c r="P494" s="38"/>
      <c r="Q494" s="37" t="str">
        <f t="shared" si="17"/>
        <v xml:space="preserve"> </v>
      </c>
      <c r="R494" s="37" t="str">
        <f t="shared" si="16"/>
        <v xml:space="preserve"> </v>
      </c>
      <c r="S494" s="44" t="s">
        <v>55</v>
      </c>
      <c r="T494" s="5" t="s">
        <v>27</v>
      </c>
      <c r="U494" s="5" t="s">
        <v>29</v>
      </c>
      <c r="V494" s="12" t="s">
        <v>901</v>
      </c>
      <c r="W494" s="40" t="s">
        <v>902</v>
      </c>
      <c r="X494" s="50" t="s">
        <v>2568</v>
      </c>
      <c r="Y494" s="40" t="s">
        <v>76</v>
      </c>
      <c r="Z494" s="50"/>
      <c r="AA494" s="40" t="s">
        <v>2567</v>
      </c>
      <c r="AB494" s="50" t="s">
        <v>78</v>
      </c>
      <c r="AC494" s="51" t="s">
        <v>95</v>
      </c>
      <c r="AD494" s="50" t="s">
        <v>2569</v>
      </c>
      <c r="AE494" s="50"/>
      <c r="AF494" s="50"/>
    </row>
    <row r="495" spans="1:32" s="12" customFormat="1" ht="24.95" customHeight="1">
      <c r="A495" s="28">
        <v>493</v>
      </c>
      <c r="B495" s="43" t="s">
        <v>2570</v>
      </c>
      <c r="C495" s="12" t="s">
        <v>12</v>
      </c>
      <c r="D495" s="5">
        <v>56</v>
      </c>
      <c r="E495" s="5" t="s">
        <v>13</v>
      </c>
      <c r="F495" s="5"/>
      <c r="G495" s="45">
        <v>348</v>
      </c>
      <c r="H495" s="9" t="s">
        <v>2571</v>
      </c>
      <c r="I495" s="6" t="s">
        <v>54</v>
      </c>
      <c r="J495" s="6" t="s">
        <v>40</v>
      </c>
      <c r="K495" s="24" t="s">
        <v>2575</v>
      </c>
      <c r="L495" s="13" t="s">
        <v>30</v>
      </c>
      <c r="M495" s="38"/>
      <c r="N495" s="38"/>
      <c r="O495" s="38" t="s">
        <v>56</v>
      </c>
      <c r="P495" s="38"/>
      <c r="Q495" s="37" t="str">
        <f t="shared" si="17"/>
        <v xml:space="preserve"> </v>
      </c>
      <c r="R495" s="37" t="str">
        <f t="shared" si="16"/>
        <v xml:space="preserve"> </v>
      </c>
      <c r="S495" s="44" t="s">
        <v>55</v>
      </c>
      <c r="T495" s="5" t="s">
        <v>27</v>
      </c>
      <c r="U495" s="5" t="s">
        <v>29</v>
      </c>
      <c r="V495" s="12" t="s">
        <v>901</v>
      </c>
      <c r="W495" s="40" t="s">
        <v>902</v>
      </c>
      <c r="X495" s="50" t="s">
        <v>473</v>
      </c>
      <c r="Y495" s="40" t="s">
        <v>2576</v>
      </c>
      <c r="Z495" s="50"/>
      <c r="AA495" s="40" t="s">
        <v>63</v>
      </c>
      <c r="AB495" s="50" t="s">
        <v>78</v>
      </c>
      <c r="AC495" s="51" t="s">
        <v>71</v>
      </c>
      <c r="AD495" s="50" t="s">
        <v>2577</v>
      </c>
      <c r="AE495" s="50"/>
      <c r="AF495" s="50"/>
    </row>
    <row r="496" spans="1:32" s="12" customFormat="1" ht="24.95" customHeight="1">
      <c r="A496" s="28">
        <v>494</v>
      </c>
      <c r="B496" s="43" t="s">
        <v>2578</v>
      </c>
      <c r="C496" s="12" t="s">
        <v>12</v>
      </c>
      <c r="D496" s="5">
        <v>56</v>
      </c>
      <c r="E496" s="5" t="s">
        <v>13</v>
      </c>
      <c r="F496" s="5"/>
      <c r="G496" s="45">
        <v>349</v>
      </c>
      <c r="H496" s="9" t="s">
        <v>2572</v>
      </c>
      <c r="I496" s="6" t="s">
        <v>54</v>
      </c>
      <c r="J496" s="6" t="s">
        <v>40</v>
      </c>
      <c r="K496" s="24" t="s">
        <v>2575</v>
      </c>
      <c r="L496" s="13" t="s">
        <v>30</v>
      </c>
      <c r="M496" s="38"/>
      <c r="N496" s="38"/>
      <c r="O496" s="38" t="s">
        <v>56</v>
      </c>
      <c r="P496" s="38"/>
      <c r="Q496" s="37" t="str">
        <f t="shared" si="17"/>
        <v xml:space="preserve"> </v>
      </c>
      <c r="R496" s="37" t="str">
        <f t="shared" si="16"/>
        <v xml:space="preserve"> </v>
      </c>
      <c r="S496" s="11" t="s">
        <v>58</v>
      </c>
      <c r="T496" s="5" t="s">
        <v>27</v>
      </c>
      <c r="U496" s="5" t="s">
        <v>29</v>
      </c>
      <c r="V496" s="12" t="s">
        <v>901</v>
      </c>
      <c r="W496" s="40" t="s">
        <v>2580</v>
      </c>
      <c r="X496" s="50" t="s">
        <v>2579</v>
      </c>
      <c r="Y496" s="40" t="s">
        <v>76</v>
      </c>
      <c r="Z496" s="50" t="s">
        <v>409</v>
      </c>
      <c r="AA496" s="40" t="s">
        <v>1354</v>
      </c>
      <c r="AB496" s="50" t="s">
        <v>78</v>
      </c>
      <c r="AC496" s="51" t="s">
        <v>95</v>
      </c>
      <c r="AD496" s="50" t="s">
        <v>2255</v>
      </c>
      <c r="AE496" s="50"/>
      <c r="AF496" s="50"/>
    </row>
    <row r="497" spans="1:32" s="12" customFormat="1" ht="24.95" customHeight="1">
      <c r="A497" s="28">
        <v>495</v>
      </c>
      <c r="B497" s="43" t="s">
        <v>2581</v>
      </c>
      <c r="C497" s="12" t="s">
        <v>12</v>
      </c>
      <c r="D497" s="5">
        <v>61</v>
      </c>
      <c r="E497" s="5" t="s">
        <v>13</v>
      </c>
      <c r="F497" s="5"/>
      <c r="G497" s="45">
        <v>350</v>
      </c>
      <c r="H497" s="9" t="s">
        <v>2573</v>
      </c>
      <c r="I497" s="6" t="s">
        <v>54</v>
      </c>
      <c r="J497" s="6" t="s">
        <v>40</v>
      </c>
      <c r="K497" s="24" t="s">
        <v>2575</v>
      </c>
      <c r="L497" s="13" t="s">
        <v>30</v>
      </c>
      <c r="M497" s="38"/>
      <c r="N497" s="38"/>
      <c r="O497" s="38" t="s">
        <v>56</v>
      </c>
      <c r="P497" s="38"/>
      <c r="Q497" s="37" t="str">
        <f t="shared" si="17"/>
        <v xml:space="preserve"> </v>
      </c>
      <c r="R497" s="37" t="str">
        <f t="shared" si="16"/>
        <v xml:space="preserve"> </v>
      </c>
      <c r="S497" s="44" t="s">
        <v>55</v>
      </c>
      <c r="T497" s="5" t="s">
        <v>27</v>
      </c>
      <c r="U497" s="5" t="s">
        <v>29</v>
      </c>
      <c r="V497" s="12" t="s">
        <v>901</v>
      </c>
      <c r="W497" s="40" t="s">
        <v>902</v>
      </c>
      <c r="X497" s="50" t="s">
        <v>2582</v>
      </c>
      <c r="Y497" s="40" t="s">
        <v>2583</v>
      </c>
      <c r="Z497" s="50"/>
      <c r="AA497" s="40" t="s">
        <v>2584</v>
      </c>
      <c r="AB497" s="50" t="s">
        <v>78</v>
      </c>
      <c r="AC497" s="51" t="s">
        <v>95</v>
      </c>
      <c r="AD497" s="50" t="s">
        <v>2585</v>
      </c>
      <c r="AE497" s="50"/>
      <c r="AF497" s="50"/>
    </row>
    <row r="498" spans="1:32" s="12" customFormat="1" ht="24.95" customHeight="1">
      <c r="A498" s="28">
        <v>496</v>
      </c>
      <c r="B498" s="66" t="s">
        <v>2586</v>
      </c>
      <c r="C498" s="12" t="s">
        <v>12</v>
      </c>
      <c r="D498" s="12">
        <v>41</v>
      </c>
      <c r="E498" s="12" t="s">
        <v>13</v>
      </c>
      <c r="G498" s="45">
        <v>351</v>
      </c>
      <c r="H498" s="9" t="s">
        <v>2574</v>
      </c>
      <c r="I498" s="6" t="s">
        <v>54</v>
      </c>
      <c r="J498" s="6" t="s">
        <v>40</v>
      </c>
      <c r="K498" s="24" t="s">
        <v>2575</v>
      </c>
      <c r="L498" s="13" t="s">
        <v>30</v>
      </c>
      <c r="M498" s="38"/>
      <c r="N498" s="38"/>
      <c r="O498" s="38" t="s">
        <v>56</v>
      </c>
      <c r="P498" s="38"/>
      <c r="Q498" s="37" t="str">
        <f t="shared" si="17"/>
        <v xml:space="preserve"> </v>
      </c>
      <c r="R498" s="37" t="str">
        <f t="shared" si="16"/>
        <v xml:space="preserve"> </v>
      </c>
      <c r="S498" s="44" t="s">
        <v>55</v>
      </c>
      <c r="T498" s="5" t="s">
        <v>27</v>
      </c>
      <c r="U498" s="5" t="s">
        <v>29</v>
      </c>
      <c r="V498" s="12" t="s">
        <v>901</v>
      </c>
      <c r="W498" s="40" t="s">
        <v>902</v>
      </c>
      <c r="X498" s="50" t="s">
        <v>2587</v>
      </c>
      <c r="Y498" s="40" t="s">
        <v>411</v>
      </c>
      <c r="Z498" s="50"/>
      <c r="AA498" s="40" t="s">
        <v>411</v>
      </c>
      <c r="AB498" s="50" t="s">
        <v>78</v>
      </c>
      <c r="AC498" s="51" t="s">
        <v>1461</v>
      </c>
      <c r="AD498" s="50" t="s">
        <v>2255</v>
      </c>
      <c r="AE498" s="50"/>
      <c r="AF498" s="50"/>
    </row>
    <row r="499" spans="1:32" s="12" customFormat="1" ht="24.95" customHeight="1">
      <c r="A499" s="28">
        <v>497</v>
      </c>
      <c r="B499" s="43" t="s">
        <v>2588</v>
      </c>
      <c r="C499" s="12" t="s">
        <v>12</v>
      </c>
      <c r="D499" s="5">
        <v>58</v>
      </c>
      <c r="E499" s="5" t="s">
        <v>11</v>
      </c>
      <c r="F499" s="5"/>
      <c r="G499" s="45">
        <v>352</v>
      </c>
      <c r="H499" s="9" t="s">
        <v>2589</v>
      </c>
      <c r="I499" s="6" t="s">
        <v>54</v>
      </c>
      <c r="J499" s="6" t="s">
        <v>40</v>
      </c>
      <c r="K499" s="24" t="s">
        <v>2590</v>
      </c>
      <c r="L499" s="13" t="s">
        <v>30</v>
      </c>
      <c r="M499" s="38"/>
      <c r="N499" s="38"/>
      <c r="O499" s="38" t="s">
        <v>56</v>
      </c>
      <c r="P499" s="38"/>
      <c r="Q499" s="37"/>
      <c r="R499" s="37" t="str">
        <f t="shared" si="16"/>
        <v xml:space="preserve"> </v>
      </c>
      <c r="S499" s="44" t="s">
        <v>55</v>
      </c>
      <c r="T499" s="5" t="s">
        <v>27</v>
      </c>
      <c r="U499" s="5" t="s">
        <v>29</v>
      </c>
      <c r="V499" s="12" t="s">
        <v>901</v>
      </c>
      <c r="W499" s="40" t="s">
        <v>902</v>
      </c>
      <c r="X499" s="50" t="s">
        <v>2593</v>
      </c>
      <c r="Y499" s="40" t="s">
        <v>91</v>
      </c>
      <c r="Z499" s="50"/>
      <c r="AA499" s="40" t="s">
        <v>76</v>
      </c>
      <c r="AB499" s="50" t="s">
        <v>78</v>
      </c>
      <c r="AC499" s="51" t="s">
        <v>977</v>
      </c>
      <c r="AD499" s="50" t="s">
        <v>1171</v>
      </c>
      <c r="AE499" s="50"/>
      <c r="AF499" s="50"/>
    </row>
    <row r="500" spans="1:32" s="12" customFormat="1" ht="24.95" customHeight="1">
      <c r="A500" s="28">
        <v>498</v>
      </c>
      <c r="B500" s="43" t="s">
        <v>2594</v>
      </c>
      <c r="C500" s="12" t="s">
        <v>12</v>
      </c>
      <c r="D500" s="5">
        <v>64</v>
      </c>
      <c r="E500" s="5" t="s">
        <v>13</v>
      </c>
      <c r="F500" s="5"/>
      <c r="G500" s="45">
        <v>353</v>
      </c>
      <c r="H500" s="9" t="s">
        <v>2592</v>
      </c>
      <c r="I500" s="6" t="s">
        <v>54</v>
      </c>
      <c r="J500" s="6" t="s">
        <v>40</v>
      </c>
      <c r="K500" s="24" t="s">
        <v>2590</v>
      </c>
      <c r="L500" s="13" t="s">
        <v>30</v>
      </c>
      <c r="M500" s="38"/>
      <c r="N500" s="38"/>
      <c r="O500" s="38" t="s">
        <v>56</v>
      </c>
      <c r="P500" s="38"/>
      <c r="Q500" s="37" t="str">
        <f t="shared" si="17"/>
        <v xml:space="preserve"> </v>
      </c>
      <c r="R500" s="37" t="str">
        <f t="shared" si="16"/>
        <v xml:space="preserve"> </v>
      </c>
      <c r="S500" s="44" t="s">
        <v>55</v>
      </c>
      <c r="T500" s="5" t="s">
        <v>27</v>
      </c>
      <c r="U500" s="5" t="s">
        <v>29</v>
      </c>
      <c r="V500" s="12" t="s">
        <v>901</v>
      </c>
      <c r="W500" s="40" t="s">
        <v>902</v>
      </c>
      <c r="X500" s="50" t="s">
        <v>2595</v>
      </c>
      <c r="Y500" s="40" t="s">
        <v>2452</v>
      </c>
      <c r="Z500" s="50"/>
      <c r="AA500" s="40" t="s">
        <v>2596</v>
      </c>
      <c r="AB500" s="50" t="s">
        <v>78</v>
      </c>
      <c r="AC500" s="51" t="s">
        <v>71</v>
      </c>
      <c r="AD500" s="50" t="s">
        <v>427</v>
      </c>
      <c r="AE500" s="50"/>
      <c r="AF500" s="50"/>
    </row>
    <row r="501" spans="1:32" s="12" customFormat="1" ht="24.95" customHeight="1">
      <c r="A501" s="28">
        <v>499</v>
      </c>
      <c r="B501" s="43" t="s">
        <v>2597</v>
      </c>
      <c r="C501" s="12" t="s">
        <v>12</v>
      </c>
      <c r="D501" s="5">
        <v>71</v>
      </c>
      <c r="E501" s="5" t="s">
        <v>13</v>
      </c>
      <c r="F501" s="5"/>
      <c r="G501" s="45">
        <v>354</v>
      </c>
      <c r="H501" s="9" t="s">
        <v>2591</v>
      </c>
      <c r="I501" s="6" t="s">
        <v>54</v>
      </c>
      <c r="J501" s="6" t="s">
        <v>40</v>
      </c>
      <c r="K501" s="24" t="s">
        <v>2590</v>
      </c>
      <c r="L501" s="13" t="s">
        <v>30</v>
      </c>
      <c r="M501" s="38"/>
      <c r="N501" s="38"/>
      <c r="O501" s="38" t="s">
        <v>56</v>
      </c>
      <c r="P501" s="38"/>
      <c r="Q501" s="37" t="str">
        <f t="shared" si="17"/>
        <v xml:space="preserve"> </v>
      </c>
      <c r="R501" s="37" t="str">
        <f t="shared" si="16"/>
        <v xml:space="preserve"> </v>
      </c>
      <c r="S501" s="44" t="s">
        <v>55</v>
      </c>
      <c r="T501" s="5" t="s">
        <v>27</v>
      </c>
      <c r="U501" s="5" t="s">
        <v>29</v>
      </c>
      <c r="V501" s="12" t="s">
        <v>901</v>
      </c>
      <c r="W501" s="40" t="s">
        <v>902</v>
      </c>
      <c r="X501" s="50" t="s">
        <v>2599</v>
      </c>
      <c r="Y501" s="40" t="s">
        <v>2600</v>
      </c>
      <c r="Z501" s="50"/>
      <c r="AA501" s="40" t="s">
        <v>2601</v>
      </c>
      <c r="AB501" s="50" t="s">
        <v>78</v>
      </c>
      <c r="AC501" s="51" t="s">
        <v>71</v>
      </c>
      <c r="AD501" s="50" t="s">
        <v>427</v>
      </c>
      <c r="AE501" s="50"/>
      <c r="AF501" s="50"/>
    </row>
    <row r="502" spans="1:32" s="12" customFormat="1" ht="24.95" customHeight="1">
      <c r="A502" s="28">
        <v>500</v>
      </c>
      <c r="B502" s="43" t="s">
        <v>2602</v>
      </c>
      <c r="C502" s="12" t="s">
        <v>12</v>
      </c>
      <c r="D502" s="5">
        <v>60</v>
      </c>
      <c r="E502" s="5" t="s">
        <v>13</v>
      </c>
      <c r="F502" s="5"/>
      <c r="G502" s="45">
        <v>355</v>
      </c>
      <c r="H502" s="9" t="s">
        <v>2598</v>
      </c>
      <c r="I502" s="6" t="s">
        <v>54</v>
      </c>
      <c r="J502" s="6" t="s">
        <v>40</v>
      </c>
      <c r="K502" s="24" t="s">
        <v>2590</v>
      </c>
      <c r="L502" s="13" t="s">
        <v>30</v>
      </c>
      <c r="M502" s="38"/>
      <c r="N502" s="38"/>
      <c r="O502" s="38" t="s">
        <v>56</v>
      </c>
      <c r="P502" s="38"/>
      <c r="Q502" s="37" t="str">
        <f t="shared" si="17"/>
        <v xml:space="preserve"> </v>
      </c>
      <c r="R502" s="37" t="str">
        <f t="shared" si="16"/>
        <v xml:space="preserve"> </v>
      </c>
      <c r="S502" s="44" t="s">
        <v>55</v>
      </c>
      <c r="T502" s="5" t="s">
        <v>27</v>
      </c>
      <c r="U502" s="5" t="s">
        <v>29</v>
      </c>
      <c r="V502" s="12" t="s">
        <v>901</v>
      </c>
      <c r="W502" s="40" t="s">
        <v>2580</v>
      </c>
      <c r="X502" s="50" t="s">
        <v>2603</v>
      </c>
      <c r="Y502" s="40" t="s">
        <v>2604</v>
      </c>
      <c r="Z502" s="50" t="s">
        <v>2605</v>
      </c>
      <c r="AA502" s="40" t="s">
        <v>511</v>
      </c>
      <c r="AB502" s="50" t="s">
        <v>78</v>
      </c>
      <c r="AC502" s="51" t="s">
        <v>71</v>
      </c>
      <c r="AD502" s="50" t="s">
        <v>2606</v>
      </c>
      <c r="AE502" s="50"/>
      <c r="AF502" s="50"/>
    </row>
    <row r="503" spans="1:32" s="12" customFormat="1" ht="24.95" customHeight="1">
      <c r="A503" s="28">
        <v>501</v>
      </c>
      <c r="B503" s="43" t="s">
        <v>2607</v>
      </c>
      <c r="C503" s="12" t="s">
        <v>12</v>
      </c>
      <c r="D503" s="5">
        <v>60</v>
      </c>
      <c r="E503" s="5" t="s">
        <v>11</v>
      </c>
      <c r="F503" s="5"/>
      <c r="G503" s="45">
        <v>356</v>
      </c>
      <c r="H503" s="9" t="s">
        <v>2608</v>
      </c>
      <c r="I503" s="6" t="s">
        <v>38</v>
      </c>
      <c r="J503" s="6" t="s">
        <v>40</v>
      </c>
      <c r="K503" s="24" t="s">
        <v>2609</v>
      </c>
      <c r="L503" s="13" t="s">
        <v>64</v>
      </c>
      <c r="M503" s="38"/>
      <c r="N503" s="38"/>
      <c r="O503" s="38" t="s">
        <v>56</v>
      </c>
      <c r="P503" s="38"/>
      <c r="Q503" s="37" t="str">
        <f t="shared" si="17"/>
        <v xml:space="preserve"> </v>
      </c>
      <c r="R503" s="37" t="str">
        <f t="shared" si="16"/>
        <v xml:space="preserve"> </v>
      </c>
      <c r="S503" s="44" t="s">
        <v>55</v>
      </c>
      <c r="T503" s="5" t="s">
        <v>27</v>
      </c>
      <c r="U503" s="5" t="s">
        <v>29</v>
      </c>
      <c r="V503" s="12" t="s">
        <v>901</v>
      </c>
      <c r="W503" s="40" t="s">
        <v>902</v>
      </c>
      <c r="X503" s="50" t="s">
        <v>2615</v>
      </c>
      <c r="Y503" s="40" t="s">
        <v>875</v>
      </c>
      <c r="Z503" s="50"/>
      <c r="AA503" s="40" t="s">
        <v>67</v>
      </c>
      <c r="AB503" s="50" t="s">
        <v>78</v>
      </c>
      <c r="AC503" s="51" t="s">
        <v>71</v>
      </c>
      <c r="AD503" s="50" t="s">
        <v>2606</v>
      </c>
      <c r="AE503" s="50"/>
      <c r="AF503" s="50"/>
    </row>
    <row r="504" spans="1:32" s="12" customFormat="1" ht="24.95" customHeight="1">
      <c r="A504" s="28">
        <v>502</v>
      </c>
      <c r="B504" s="66" t="s">
        <v>2611</v>
      </c>
      <c r="C504" s="12" t="s">
        <v>12</v>
      </c>
      <c r="D504" s="12">
        <v>37</v>
      </c>
      <c r="E504" s="12" t="s">
        <v>11</v>
      </c>
      <c r="G504" s="45">
        <v>357</v>
      </c>
      <c r="H504" s="12" t="s">
        <v>2610</v>
      </c>
      <c r="I504" s="6" t="s">
        <v>54</v>
      </c>
      <c r="J504" s="6" t="s">
        <v>40</v>
      </c>
      <c r="K504" s="24" t="s">
        <v>2609</v>
      </c>
      <c r="L504" s="13" t="s">
        <v>30</v>
      </c>
      <c r="M504" s="38"/>
      <c r="N504" s="38"/>
      <c r="O504" s="38" t="s">
        <v>56</v>
      </c>
      <c r="Q504" s="37" t="str">
        <f t="shared" si="17"/>
        <v xml:space="preserve"> </v>
      </c>
      <c r="R504" s="37" t="str">
        <f t="shared" si="16"/>
        <v xml:space="preserve"> </v>
      </c>
      <c r="S504" s="11" t="s">
        <v>58</v>
      </c>
      <c r="T504" s="5" t="s">
        <v>27</v>
      </c>
      <c r="U504" s="5" t="s">
        <v>29</v>
      </c>
      <c r="V504" s="12" t="s">
        <v>901</v>
      </c>
      <c r="W504" s="40" t="s">
        <v>902</v>
      </c>
      <c r="X504" s="50" t="s">
        <v>311</v>
      </c>
      <c r="Y504" s="40" t="s">
        <v>2612</v>
      </c>
      <c r="Z504" s="50"/>
      <c r="AA504" s="40" t="s">
        <v>91</v>
      </c>
      <c r="AB504" s="50" t="s">
        <v>78</v>
      </c>
      <c r="AC504" s="51" t="s">
        <v>827</v>
      </c>
      <c r="AD504" s="50" t="s">
        <v>1171</v>
      </c>
      <c r="AE504" s="50"/>
      <c r="AF504" s="50"/>
    </row>
    <row r="505" spans="1:32" s="12" customFormat="1" ht="24.95" customHeight="1">
      <c r="A505" s="28">
        <v>503</v>
      </c>
      <c r="B505" s="43" t="s">
        <v>2613</v>
      </c>
      <c r="C505" s="12" t="s">
        <v>12</v>
      </c>
      <c r="D505" s="5">
        <v>38</v>
      </c>
      <c r="E505" s="5" t="s">
        <v>13</v>
      </c>
      <c r="F505" s="5"/>
      <c r="G505" s="45">
        <v>358</v>
      </c>
      <c r="H505" s="9" t="s">
        <v>2614</v>
      </c>
      <c r="I505" s="6" t="s">
        <v>38</v>
      </c>
      <c r="J505" s="6" t="s">
        <v>40</v>
      </c>
      <c r="K505" s="24" t="s">
        <v>2609</v>
      </c>
      <c r="L505" s="13" t="s">
        <v>64</v>
      </c>
      <c r="M505" s="38"/>
      <c r="N505" s="38"/>
      <c r="O505" s="38" t="s">
        <v>56</v>
      </c>
      <c r="P505" s="38"/>
      <c r="Q505" s="37" t="str">
        <f t="shared" si="17"/>
        <v xml:space="preserve"> </v>
      </c>
      <c r="R505" s="37" t="str">
        <f t="shared" si="16"/>
        <v xml:space="preserve"> </v>
      </c>
      <c r="S505" s="44" t="s">
        <v>55</v>
      </c>
      <c r="T505" s="5" t="s">
        <v>27</v>
      </c>
      <c r="U505" s="5" t="s">
        <v>29</v>
      </c>
      <c r="V505" s="12" t="s">
        <v>901</v>
      </c>
      <c r="W505" s="50" t="s">
        <v>98</v>
      </c>
      <c r="X505" s="50" t="s">
        <v>2616</v>
      </c>
      <c r="Y505" s="40" t="s">
        <v>2617</v>
      </c>
      <c r="Z505" s="50"/>
      <c r="AA505" s="40" t="s">
        <v>74</v>
      </c>
      <c r="AB505" s="50" t="s">
        <v>78</v>
      </c>
      <c r="AC505" s="51" t="s">
        <v>95</v>
      </c>
      <c r="AD505" s="50" t="s">
        <v>427</v>
      </c>
      <c r="AE505" s="50"/>
      <c r="AF505" s="50"/>
    </row>
    <row r="506" spans="1:32" s="12" customFormat="1" ht="24.95" customHeight="1">
      <c r="A506" s="28">
        <v>504</v>
      </c>
      <c r="B506" s="43" t="s">
        <v>2619</v>
      </c>
      <c r="C506" s="12" t="s">
        <v>12</v>
      </c>
      <c r="D506" s="5">
        <v>56</v>
      </c>
      <c r="E506" s="5" t="s">
        <v>13</v>
      </c>
      <c r="F506" s="5"/>
      <c r="G506" s="45">
        <v>359</v>
      </c>
      <c r="H506" s="9" t="s">
        <v>2618</v>
      </c>
      <c r="I506" s="6" t="s">
        <v>38</v>
      </c>
      <c r="J506" s="6" t="s">
        <v>40</v>
      </c>
      <c r="K506" s="24" t="s">
        <v>2609</v>
      </c>
      <c r="L506" s="13" t="s">
        <v>64</v>
      </c>
      <c r="M506" s="38"/>
      <c r="N506" s="38"/>
      <c r="O506" s="38" t="s">
        <v>56</v>
      </c>
      <c r="P506" s="38"/>
      <c r="Q506" s="37" t="str">
        <f t="shared" si="17"/>
        <v xml:space="preserve"> </v>
      </c>
      <c r="R506" s="37" t="str">
        <f t="shared" si="16"/>
        <v xml:space="preserve"> </v>
      </c>
      <c r="S506" s="11" t="s">
        <v>58</v>
      </c>
      <c r="T506" s="5" t="s">
        <v>27</v>
      </c>
      <c r="U506" s="5" t="s">
        <v>29</v>
      </c>
      <c r="V506" s="12" t="s">
        <v>966</v>
      </c>
      <c r="W506" s="40" t="s">
        <v>902</v>
      </c>
      <c r="X506" s="50" t="s">
        <v>2632</v>
      </c>
      <c r="Y506" s="40" t="s">
        <v>2452</v>
      </c>
      <c r="Z506" s="50"/>
      <c r="AA506" s="40" t="s">
        <v>2633</v>
      </c>
      <c r="AB506" s="50" t="s">
        <v>78</v>
      </c>
      <c r="AC506" s="51" t="s">
        <v>71</v>
      </c>
      <c r="AD506" s="50" t="s">
        <v>2606</v>
      </c>
      <c r="AE506" s="50"/>
      <c r="AF506" s="50"/>
    </row>
    <row r="507" spans="1:32" s="12" customFormat="1" ht="24.95" customHeight="1">
      <c r="A507" s="28">
        <v>505</v>
      </c>
      <c r="B507" s="43" t="s">
        <v>2621</v>
      </c>
      <c r="C507" s="12" t="s">
        <v>12</v>
      </c>
      <c r="D507" s="5">
        <v>67</v>
      </c>
      <c r="E507" s="5" t="s">
        <v>13</v>
      </c>
      <c r="F507" s="5"/>
      <c r="G507" s="45">
        <v>360</v>
      </c>
      <c r="H507" s="9" t="s">
        <v>2620</v>
      </c>
      <c r="I507" s="6" t="s">
        <v>54</v>
      </c>
      <c r="J507" s="6" t="s">
        <v>40</v>
      </c>
      <c r="K507" s="24" t="s">
        <v>2624</v>
      </c>
      <c r="L507" s="13" t="s">
        <v>30</v>
      </c>
      <c r="M507" s="38"/>
      <c r="N507" s="38"/>
      <c r="O507" s="38" t="s">
        <v>56</v>
      </c>
      <c r="P507" s="38"/>
      <c r="Q507" s="37" t="str">
        <f t="shared" si="17"/>
        <v xml:space="preserve"> </v>
      </c>
      <c r="R507" s="37" t="str">
        <f t="shared" si="16"/>
        <v xml:space="preserve"> </v>
      </c>
      <c r="S507" s="44" t="s">
        <v>55</v>
      </c>
      <c r="T507" s="5" t="s">
        <v>27</v>
      </c>
      <c r="U507" s="5" t="s">
        <v>29</v>
      </c>
      <c r="V507" s="12" t="s">
        <v>901</v>
      </c>
      <c r="W507" s="40" t="s">
        <v>2580</v>
      </c>
      <c r="X507" s="50" t="s">
        <v>473</v>
      </c>
      <c r="Y507" s="40" t="s">
        <v>76</v>
      </c>
      <c r="Z507" s="50"/>
      <c r="AA507" s="40" t="s">
        <v>2625</v>
      </c>
      <c r="AB507" s="50" t="s">
        <v>28</v>
      </c>
      <c r="AC507" s="51" t="s">
        <v>2626</v>
      </c>
      <c r="AD507" s="50" t="s">
        <v>1173</v>
      </c>
      <c r="AE507" s="50"/>
      <c r="AF507" s="50"/>
    </row>
    <row r="508" spans="1:32" s="12" customFormat="1" ht="24.95" customHeight="1">
      <c r="A508" s="28">
        <v>506</v>
      </c>
      <c r="B508" s="43" t="s">
        <v>2622</v>
      </c>
      <c r="C508" s="12" t="s">
        <v>12</v>
      </c>
      <c r="D508" s="5">
        <v>65</v>
      </c>
      <c r="E508" s="5" t="s">
        <v>13</v>
      </c>
      <c r="F508" s="5"/>
      <c r="G508" s="45">
        <v>361</v>
      </c>
      <c r="H508" s="9" t="s">
        <v>2623</v>
      </c>
      <c r="I508" s="6" t="s">
        <v>38</v>
      </c>
      <c r="J508" s="6" t="s">
        <v>40</v>
      </c>
      <c r="K508" s="24" t="s">
        <v>2624</v>
      </c>
      <c r="L508" s="13" t="s">
        <v>64</v>
      </c>
      <c r="M508" s="38"/>
      <c r="N508" s="38"/>
      <c r="O508" s="38" t="s">
        <v>56</v>
      </c>
      <c r="P508" s="38"/>
      <c r="Q508" s="37" t="str">
        <f t="shared" si="17"/>
        <v xml:space="preserve"> </v>
      </c>
      <c r="R508" s="37" t="str">
        <f t="shared" si="16"/>
        <v xml:space="preserve"> </v>
      </c>
      <c r="S508" s="44" t="s">
        <v>55</v>
      </c>
      <c r="T508" s="5" t="s">
        <v>27</v>
      </c>
      <c r="U508" s="5" t="s">
        <v>29</v>
      </c>
      <c r="V508" s="12" t="s">
        <v>901</v>
      </c>
      <c r="W508" s="40" t="s">
        <v>902</v>
      </c>
      <c r="X508" s="50" t="s">
        <v>2627</v>
      </c>
      <c r="Y508" s="40" t="s">
        <v>2628</v>
      </c>
      <c r="Z508" s="50"/>
      <c r="AA508" s="40" t="s">
        <v>2629</v>
      </c>
      <c r="AB508" s="50" t="s">
        <v>78</v>
      </c>
      <c r="AC508" s="51" t="s">
        <v>2631</v>
      </c>
      <c r="AD508" s="50" t="s">
        <v>2630</v>
      </c>
      <c r="AE508" s="50"/>
      <c r="AF508" s="50"/>
    </row>
    <row r="509" spans="1:32" s="12" customFormat="1" ht="24.95" customHeight="1">
      <c r="A509" s="28">
        <v>507</v>
      </c>
      <c r="B509" s="43" t="s">
        <v>2634</v>
      </c>
      <c r="C509" s="12" t="s">
        <v>12</v>
      </c>
      <c r="D509" s="5">
        <v>67</v>
      </c>
      <c r="E509" s="5" t="s">
        <v>13</v>
      </c>
      <c r="F509" s="5"/>
      <c r="G509" s="45">
        <v>362</v>
      </c>
      <c r="H509" s="9" t="s">
        <v>2635</v>
      </c>
      <c r="I509" s="6" t="s">
        <v>54</v>
      </c>
      <c r="J509" s="6" t="s">
        <v>40</v>
      </c>
      <c r="K509" s="24" t="s">
        <v>2624</v>
      </c>
      <c r="L509" s="13" t="s">
        <v>30</v>
      </c>
      <c r="M509" s="38"/>
      <c r="N509" s="38"/>
      <c r="O509" s="38" t="s">
        <v>56</v>
      </c>
      <c r="P509" s="38"/>
      <c r="Q509" s="37" t="str">
        <f t="shared" si="17"/>
        <v xml:space="preserve"> </v>
      </c>
      <c r="R509" s="37" t="str">
        <f t="shared" si="16"/>
        <v xml:space="preserve"> </v>
      </c>
      <c r="S509" s="44" t="s">
        <v>55</v>
      </c>
      <c r="T509" s="5" t="s">
        <v>27</v>
      </c>
      <c r="U509" s="5" t="s">
        <v>29</v>
      </c>
      <c r="V509" s="12" t="s">
        <v>901</v>
      </c>
      <c r="W509" s="40" t="s">
        <v>902</v>
      </c>
      <c r="X509" s="50" t="s">
        <v>2636</v>
      </c>
      <c r="Y509" s="40" t="s">
        <v>2637</v>
      </c>
      <c r="Z509" s="50"/>
      <c r="AA509" s="40" t="s">
        <v>2638</v>
      </c>
      <c r="AB509" s="50" t="s">
        <v>28</v>
      </c>
      <c r="AC509" s="51" t="s">
        <v>2631</v>
      </c>
      <c r="AD509" s="50" t="s">
        <v>2577</v>
      </c>
      <c r="AE509" s="50"/>
      <c r="AF509" s="50"/>
    </row>
    <row r="510" spans="1:32" s="12" customFormat="1" ht="24.95" customHeight="1">
      <c r="A510" s="28">
        <v>508</v>
      </c>
      <c r="B510" s="43" t="s">
        <v>2639</v>
      </c>
      <c r="C510" s="12" t="s">
        <v>12</v>
      </c>
      <c r="D510" s="5">
        <v>47</v>
      </c>
      <c r="E510" s="5" t="s">
        <v>13</v>
      </c>
      <c r="F510" s="5"/>
      <c r="G510" s="45">
        <v>363</v>
      </c>
      <c r="H510" s="9" t="s">
        <v>2640</v>
      </c>
      <c r="I510" s="6" t="s">
        <v>38</v>
      </c>
      <c r="J510" s="6" t="s">
        <v>40</v>
      </c>
      <c r="K510" s="24" t="s">
        <v>2624</v>
      </c>
      <c r="L510" s="13" t="s">
        <v>64</v>
      </c>
      <c r="M510" s="38"/>
      <c r="N510" s="38"/>
      <c r="O510" s="38" t="s">
        <v>56</v>
      </c>
      <c r="P510" s="38"/>
      <c r="Q510" s="37" t="str">
        <f t="shared" si="17"/>
        <v xml:space="preserve"> </v>
      </c>
      <c r="R510" s="37" t="str">
        <f t="shared" si="16"/>
        <v xml:space="preserve"> </v>
      </c>
      <c r="S510" s="44" t="s">
        <v>55</v>
      </c>
      <c r="T510" s="5" t="s">
        <v>27</v>
      </c>
      <c r="U510" s="5" t="s">
        <v>29</v>
      </c>
      <c r="V510" s="12" t="s">
        <v>901</v>
      </c>
      <c r="W510" s="40" t="s">
        <v>902</v>
      </c>
      <c r="X510" s="50" t="s">
        <v>2642</v>
      </c>
      <c r="Y510" s="40" t="s">
        <v>2643</v>
      </c>
      <c r="Z510" s="50"/>
      <c r="AA510" s="40" t="s">
        <v>2644</v>
      </c>
      <c r="AB510" s="50" t="s">
        <v>28</v>
      </c>
      <c r="AC510" s="51" t="s">
        <v>2645</v>
      </c>
      <c r="AD510" s="50" t="s">
        <v>2630</v>
      </c>
      <c r="AE510" s="50"/>
      <c r="AF510" s="50"/>
    </row>
    <row r="511" spans="1:32" s="12" customFormat="1" ht="24.95" customHeight="1">
      <c r="A511" s="28">
        <v>509</v>
      </c>
      <c r="B511" s="43" t="s">
        <v>2646</v>
      </c>
      <c r="C511" s="12" t="s">
        <v>12</v>
      </c>
      <c r="D511" s="5">
        <v>50</v>
      </c>
      <c r="E511" s="5" t="s">
        <v>11</v>
      </c>
      <c r="F511" s="5"/>
      <c r="G511" s="45">
        <v>364</v>
      </c>
      <c r="H511" s="9" t="s">
        <v>2647</v>
      </c>
      <c r="I511" s="6" t="s">
        <v>54</v>
      </c>
      <c r="J511" s="6" t="s">
        <v>40</v>
      </c>
      <c r="K511" s="24" t="s">
        <v>2648</v>
      </c>
      <c r="L511" s="13" t="s">
        <v>30</v>
      </c>
      <c r="M511" s="38"/>
      <c r="N511" s="38"/>
      <c r="O511" s="38" t="s">
        <v>56</v>
      </c>
      <c r="P511" s="38"/>
      <c r="Q511" s="37" t="str">
        <f t="shared" si="17"/>
        <v xml:space="preserve"> </v>
      </c>
      <c r="R511" s="37" t="str">
        <f t="shared" si="16"/>
        <v xml:space="preserve"> </v>
      </c>
      <c r="S511" s="44" t="s">
        <v>55</v>
      </c>
      <c r="T511" s="5" t="s">
        <v>27</v>
      </c>
      <c r="U511" s="5" t="s">
        <v>29</v>
      </c>
      <c r="V511" s="12" t="s">
        <v>901</v>
      </c>
      <c r="W511" s="40" t="s">
        <v>902</v>
      </c>
      <c r="X511" s="50" t="s">
        <v>1895</v>
      </c>
      <c r="Y511" s="40" t="s">
        <v>2655</v>
      </c>
      <c r="Z511" s="50"/>
      <c r="AA511" s="40" t="s">
        <v>2656</v>
      </c>
      <c r="AB511" s="50" t="s">
        <v>28</v>
      </c>
      <c r="AC511" s="51" t="s">
        <v>71</v>
      </c>
      <c r="AD511" s="50" t="s">
        <v>2025</v>
      </c>
      <c r="AE511" s="50"/>
      <c r="AF511" s="50"/>
    </row>
    <row r="512" spans="1:32" s="12" customFormat="1" ht="24.95" customHeight="1">
      <c r="A512" s="28">
        <v>510</v>
      </c>
      <c r="B512" s="43" t="s">
        <v>2649</v>
      </c>
      <c r="C512" s="12" t="s">
        <v>12</v>
      </c>
      <c r="D512" s="5">
        <v>62</v>
      </c>
      <c r="E512" s="5" t="s">
        <v>13</v>
      </c>
      <c r="F512" s="5"/>
      <c r="G512" s="45">
        <v>365</v>
      </c>
      <c r="H512" s="9" t="s">
        <v>2650</v>
      </c>
      <c r="I512" s="6" t="s">
        <v>54</v>
      </c>
      <c r="J512" s="6" t="s">
        <v>40</v>
      </c>
      <c r="K512" s="24" t="s">
        <v>2648</v>
      </c>
      <c r="L512" s="13" t="s">
        <v>30</v>
      </c>
      <c r="M512" s="38"/>
      <c r="N512" s="38"/>
      <c r="O512" s="38" t="s">
        <v>56</v>
      </c>
      <c r="P512" s="38"/>
      <c r="Q512" s="37" t="str">
        <f t="shared" si="17"/>
        <v xml:space="preserve"> </v>
      </c>
      <c r="R512" s="37" t="str">
        <f t="shared" ref="R512:R575" si="20">IF(N512="DR. MUHAMMAD UMER","Interventionist"," ")</f>
        <v xml:space="preserve"> </v>
      </c>
      <c r="S512" s="44" t="s">
        <v>55</v>
      </c>
      <c r="T512" s="5" t="s">
        <v>27</v>
      </c>
      <c r="U512" s="5" t="s">
        <v>29</v>
      </c>
      <c r="V512" s="12" t="s">
        <v>901</v>
      </c>
      <c r="W512" s="40" t="s">
        <v>902</v>
      </c>
      <c r="X512" s="50" t="s">
        <v>2657</v>
      </c>
      <c r="Y512" s="40" t="s">
        <v>2104</v>
      </c>
      <c r="Z512" s="50"/>
      <c r="AA512" s="40" t="s">
        <v>2658</v>
      </c>
      <c r="AB512" s="50" t="s">
        <v>28</v>
      </c>
      <c r="AC512" s="51" t="s">
        <v>71</v>
      </c>
      <c r="AD512" s="50" t="s">
        <v>1986</v>
      </c>
      <c r="AE512" s="50"/>
      <c r="AF512" s="50"/>
    </row>
    <row r="513" spans="1:32" s="12" customFormat="1" ht="24.95" customHeight="1">
      <c r="A513" s="28">
        <v>511</v>
      </c>
      <c r="B513" s="43" t="s">
        <v>2654</v>
      </c>
      <c r="C513" s="12" t="s">
        <v>12</v>
      </c>
      <c r="D513" s="5">
        <v>44</v>
      </c>
      <c r="E513" s="5" t="s">
        <v>13</v>
      </c>
      <c r="F513" s="5"/>
      <c r="G513" s="45">
        <v>366</v>
      </c>
      <c r="H513" s="9" t="s">
        <v>2651</v>
      </c>
      <c r="I513" s="6" t="s">
        <v>54</v>
      </c>
      <c r="J513" s="6" t="s">
        <v>40</v>
      </c>
      <c r="K513" s="24" t="s">
        <v>2648</v>
      </c>
      <c r="L513" s="13" t="s">
        <v>30</v>
      </c>
      <c r="M513" s="38"/>
      <c r="N513" s="38"/>
      <c r="O513" s="38" t="s">
        <v>56</v>
      </c>
      <c r="P513" s="38"/>
      <c r="Q513" s="37" t="str">
        <f t="shared" si="17"/>
        <v xml:space="preserve"> </v>
      </c>
      <c r="R513" s="37" t="str">
        <f t="shared" si="20"/>
        <v xml:space="preserve"> </v>
      </c>
      <c r="S513" s="44" t="s">
        <v>55</v>
      </c>
      <c r="T513" s="5" t="s">
        <v>27</v>
      </c>
      <c r="U513" s="5" t="s">
        <v>29</v>
      </c>
      <c r="V513" s="12" t="s">
        <v>901</v>
      </c>
      <c r="W513" s="40" t="s">
        <v>902</v>
      </c>
      <c r="X513" s="50" t="s">
        <v>2659</v>
      </c>
      <c r="Y513" s="40" t="s">
        <v>2660</v>
      </c>
      <c r="Z513" s="50"/>
      <c r="AA513" s="40" t="s">
        <v>2661</v>
      </c>
      <c r="AB513" s="50" t="s">
        <v>28</v>
      </c>
      <c r="AC513" s="51" t="s">
        <v>71</v>
      </c>
      <c r="AD513" s="50" t="s">
        <v>1171</v>
      </c>
      <c r="AE513" s="50"/>
      <c r="AF513" s="50"/>
    </row>
    <row r="514" spans="1:32" s="12" customFormat="1" ht="24.95" customHeight="1">
      <c r="A514" s="28">
        <v>512</v>
      </c>
      <c r="B514" s="43" t="s">
        <v>2653</v>
      </c>
      <c r="C514" s="12" t="s">
        <v>12</v>
      </c>
      <c r="D514" s="5">
        <v>37</v>
      </c>
      <c r="E514" s="12" t="s">
        <v>13</v>
      </c>
      <c r="F514" s="5"/>
      <c r="G514" s="45">
        <v>367</v>
      </c>
      <c r="H514" s="9" t="s">
        <v>2652</v>
      </c>
      <c r="I514" s="6" t="s">
        <v>54</v>
      </c>
      <c r="J514" s="6" t="s">
        <v>40</v>
      </c>
      <c r="K514" s="24" t="s">
        <v>2648</v>
      </c>
      <c r="L514" s="13" t="s">
        <v>30</v>
      </c>
      <c r="M514" s="38"/>
      <c r="N514" s="38"/>
      <c r="O514" s="38" t="s">
        <v>56</v>
      </c>
      <c r="P514" s="38"/>
      <c r="Q514" s="37" t="str">
        <f t="shared" si="17"/>
        <v xml:space="preserve"> </v>
      </c>
      <c r="R514" s="37" t="str">
        <f t="shared" si="20"/>
        <v xml:space="preserve"> </v>
      </c>
      <c r="S514" s="44" t="s">
        <v>55</v>
      </c>
      <c r="T514" s="5" t="s">
        <v>27</v>
      </c>
      <c r="U514" s="5" t="s">
        <v>29</v>
      </c>
      <c r="V514" s="12" t="s">
        <v>901</v>
      </c>
      <c r="W514" s="40" t="s">
        <v>902</v>
      </c>
      <c r="X514" s="50" t="s">
        <v>808</v>
      </c>
      <c r="Y514" s="40" t="s">
        <v>76</v>
      </c>
      <c r="Z514" s="50"/>
      <c r="AA514" s="40" t="s">
        <v>2662</v>
      </c>
      <c r="AB514" s="50" t="s">
        <v>28</v>
      </c>
      <c r="AC514" s="51" t="s">
        <v>2663</v>
      </c>
      <c r="AD514" s="50" t="s">
        <v>1171</v>
      </c>
      <c r="AE514" s="50"/>
      <c r="AF514" s="50"/>
    </row>
    <row r="515" spans="1:32" s="12" customFormat="1" ht="24.95" customHeight="1">
      <c r="A515" s="28">
        <v>513</v>
      </c>
      <c r="B515" s="66" t="s">
        <v>2668</v>
      </c>
      <c r="C515" s="12" t="s">
        <v>12</v>
      </c>
      <c r="D515" s="12">
        <v>48</v>
      </c>
      <c r="E515" s="5" t="s">
        <v>13</v>
      </c>
      <c r="F515" s="5"/>
      <c r="G515" s="45">
        <v>368</v>
      </c>
      <c r="H515" s="9" t="s">
        <v>2664</v>
      </c>
      <c r="I515" s="6" t="s">
        <v>54</v>
      </c>
      <c r="J515" s="6" t="s">
        <v>40</v>
      </c>
      <c r="K515" s="24" t="s">
        <v>2648</v>
      </c>
      <c r="L515" s="13" t="s">
        <v>30</v>
      </c>
      <c r="M515" s="38"/>
      <c r="N515" s="38"/>
      <c r="O515" s="38" t="s">
        <v>56</v>
      </c>
      <c r="P515" s="38"/>
      <c r="Q515" s="37" t="str">
        <f t="shared" si="17"/>
        <v xml:space="preserve"> </v>
      </c>
      <c r="R515" s="37" t="str">
        <f t="shared" si="20"/>
        <v xml:space="preserve"> </v>
      </c>
      <c r="S515" s="44" t="s">
        <v>55</v>
      </c>
      <c r="T515" s="5" t="s">
        <v>27</v>
      </c>
      <c r="U515" s="5" t="s">
        <v>29</v>
      </c>
      <c r="V515" s="12" t="s">
        <v>901</v>
      </c>
      <c r="W515" s="40" t="s">
        <v>902</v>
      </c>
      <c r="X515" s="50" t="s">
        <v>2665</v>
      </c>
      <c r="Y515" s="40" t="s">
        <v>2666</v>
      </c>
      <c r="Z515" s="50"/>
      <c r="AA515" s="40" t="s">
        <v>2667</v>
      </c>
      <c r="AB515" s="50" t="s">
        <v>28</v>
      </c>
      <c r="AC515" s="51" t="s">
        <v>71</v>
      </c>
      <c r="AD515" s="50" t="s">
        <v>2533</v>
      </c>
      <c r="AE515" s="50"/>
      <c r="AF515" s="50"/>
    </row>
    <row r="516" spans="1:32" s="12" customFormat="1" ht="24.95" customHeight="1">
      <c r="A516" s="28">
        <v>514</v>
      </c>
      <c r="B516" s="43" t="s">
        <v>2669</v>
      </c>
      <c r="C516" s="12" t="s">
        <v>12</v>
      </c>
      <c r="D516" s="5">
        <v>62</v>
      </c>
      <c r="E516" s="5" t="s">
        <v>13</v>
      </c>
      <c r="F516" s="5"/>
      <c r="G516" s="10" t="s">
        <v>2641</v>
      </c>
      <c r="H516" s="9" t="s">
        <v>2670</v>
      </c>
      <c r="I516" s="6" t="s">
        <v>38</v>
      </c>
      <c r="J516" s="6" t="s">
        <v>40</v>
      </c>
      <c r="K516" s="24" t="s">
        <v>2671</v>
      </c>
      <c r="L516" s="13" t="s">
        <v>64</v>
      </c>
      <c r="M516" s="38"/>
      <c r="N516" s="38"/>
      <c r="O516" s="38" t="s">
        <v>56</v>
      </c>
      <c r="P516" s="38"/>
      <c r="Q516" s="37" t="str">
        <f t="shared" ref="Q516:Q579" si="21">IF(N516="DR. MUHAMMAD UMER","Consultant Cardiologist"," ")</f>
        <v xml:space="preserve"> </v>
      </c>
      <c r="R516" s="37" t="str">
        <f t="shared" si="20"/>
        <v xml:space="preserve"> </v>
      </c>
      <c r="S516" s="44" t="s">
        <v>55</v>
      </c>
      <c r="T516" s="5" t="s">
        <v>27</v>
      </c>
      <c r="U516" s="5" t="s">
        <v>29</v>
      </c>
      <c r="V516" s="12" t="s">
        <v>901</v>
      </c>
      <c r="W516" s="40" t="s">
        <v>902</v>
      </c>
      <c r="X516" s="50" t="s">
        <v>2672</v>
      </c>
      <c r="Y516" s="40" t="s">
        <v>2033</v>
      </c>
      <c r="Z516" s="50"/>
      <c r="AA516" s="40" t="s">
        <v>2673</v>
      </c>
      <c r="AB516" s="50" t="s">
        <v>28</v>
      </c>
      <c r="AC516" s="51" t="s">
        <v>2674</v>
      </c>
      <c r="AD516" s="50" t="s">
        <v>951</v>
      </c>
      <c r="AE516" s="50"/>
      <c r="AF516" s="50"/>
    </row>
    <row r="517" spans="1:32" s="12" customFormat="1" ht="24.95" customHeight="1">
      <c r="A517" s="28">
        <v>515</v>
      </c>
      <c r="B517" s="43" t="s">
        <v>2675</v>
      </c>
      <c r="C517" s="12" t="s">
        <v>12</v>
      </c>
      <c r="D517" s="5">
        <v>58</v>
      </c>
      <c r="E517" s="5" t="s">
        <v>11</v>
      </c>
      <c r="F517" s="5"/>
      <c r="G517" s="45">
        <v>369</v>
      </c>
      <c r="H517" s="9" t="s">
        <v>2676</v>
      </c>
      <c r="I517" s="6" t="s">
        <v>54</v>
      </c>
      <c r="J517" s="6" t="s">
        <v>40</v>
      </c>
      <c r="K517" s="24" t="s">
        <v>2677</v>
      </c>
      <c r="L517" s="13" t="s">
        <v>30</v>
      </c>
      <c r="M517" s="38"/>
      <c r="N517" s="38"/>
      <c r="O517" s="38" t="s">
        <v>56</v>
      </c>
      <c r="P517" s="38"/>
      <c r="Q517" s="37" t="str">
        <f t="shared" si="21"/>
        <v xml:space="preserve"> </v>
      </c>
      <c r="R517" s="37" t="str">
        <f t="shared" ref="R517" si="22">IF(N517="DR. MUHAMMAD UMER","Interventionist"," ")</f>
        <v xml:space="preserve"> </v>
      </c>
      <c r="S517" s="44" t="s">
        <v>55</v>
      </c>
      <c r="T517" s="5" t="s">
        <v>27</v>
      </c>
      <c r="U517" s="5" t="s">
        <v>29</v>
      </c>
      <c r="V517" s="12" t="s">
        <v>901</v>
      </c>
      <c r="W517" s="40" t="s">
        <v>902</v>
      </c>
      <c r="X517" s="50" t="s">
        <v>2678</v>
      </c>
      <c r="Y517" s="40" t="s">
        <v>2679</v>
      </c>
      <c r="Z517" s="50"/>
      <c r="AA517" s="40" t="s">
        <v>2680</v>
      </c>
      <c r="AB517" s="50" t="s">
        <v>28</v>
      </c>
      <c r="AC517" s="51" t="s">
        <v>71</v>
      </c>
      <c r="AD517" s="50" t="s">
        <v>951</v>
      </c>
      <c r="AE517" s="50"/>
      <c r="AF517" s="50"/>
    </row>
    <row r="518" spans="1:32" s="12" customFormat="1" ht="24.95" customHeight="1">
      <c r="A518" s="28">
        <v>516</v>
      </c>
      <c r="B518" s="43" t="s">
        <v>2681</v>
      </c>
      <c r="C518" s="12" t="s">
        <v>12</v>
      </c>
      <c r="D518" s="5">
        <v>78</v>
      </c>
      <c r="E518" s="5" t="s">
        <v>13</v>
      </c>
      <c r="F518" s="5"/>
      <c r="G518" s="45">
        <v>370</v>
      </c>
      <c r="H518" s="9" t="s">
        <v>2682</v>
      </c>
      <c r="I518" s="6" t="s">
        <v>54</v>
      </c>
      <c r="J518" s="6" t="s">
        <v>40</v>
      </c>
      <c r="K518" s="24" t="s">
        <v>2677</v>
      </c>
      <c r="L518" s="13" t="s">
        <v>30</v>
      </c>
      <c r="M518" s="38"/>
      <c r="N518" s="38"/>
      <c r="O518" s="38" t="s">
        <v>56</v>
      </c>
      <c r="P518" s="38"/>
      <c r="Q518" s="37" t="str">
        <f t="shared" si="21"/>
        <v xml:space="preserve"> </v>
      </c>
      <c r="R518" s="37" t="str">
        <f t="shared" si="20"/>
        <v xml:space="preserve"> </v>
      </c>
      <c r="S518" s="44" t="s">
        <v>55</v>
      </c>
      <c r="T518" s="5" t="s">
        <v>27</v>
      </c>
      <c r="U518" s="5" t="s">
        <v>29</v>
      </c>
      <c r="V518" s="12" t="s">
        <v>901</v>
      </c>
      <c r="W518" s="40" t="s">
        <v>902</v>
      </c>
      <c r="X518" s="50" t="s">
        <v>2686</v>
      </c>
      <c r="Y518" s="40" t="s">
        <v>2685</v>
      </c>
      <c r="Z518" s="50"/>
      <c r="AA518" s="40" t="s">
        <v>2690</v>
      </c>
      <c r="AB518" s="50" t="s">
        <v>28</v>
      </c>
      <c r="AC518" s="51" t="s">
        <v>71</v>
      </c>
      <c r="AD518" s="50" t="s">
        <v>2687</v>
      </c>
      <c r="AE518" s="50"/>
      <c r="AF518" s="50"/>
    </row>
    <row r="519" spans="1:32" s="12" customFormat="1" ht="24.95" customHeight="1">
      <c r="A519" s="28">
        <v>517</v>
      </c>
      <c r="B519" s="43" t="s">
        <v>2684</v>
      </c>
      <c r="C519" s="12" t="s">
        <v>12</v>
      </c>
      <c r="D519" s="5">
        <v>70</v>
      </c>
      <c r="E519" s="5" t="s">
        <v>13</v>
      </c>
      <c r="F519" s="5"/>
      <c r="G519" s="45">
        <v>371</v>
      </c>
      <c r="H519" s="9" t="s">
        <v>2683</v>
      </c>
      <c r="I519" s="6" t="s">
        <v>38</v>
      </c>
      <c r="J519" s="6" t="s">
        <v>40</v>
      </c>
      <c r="K519" s="24" t="s">
        <v>2677</v>
      </c>
      <c r="L519" s="13" t="s">
        <v>64</v>
      </c>
      <c r="M519" s="38"/>
      <c r="N519" s="38"/>
      <c r="O519" s="38" t="s">
        <v>56</v>
      </c>
      <c r="P519" s="38"/>
      <c r="Q519" s="37" t="str">
        <f t="shared" si="21"/>
        <v xml:space="preserve"> </v>
      </c>
      <c r="R519" s="37" t="str">
        <f t="shared" si="20"/>
        <v xml:space="preserve"> </v>
      </c>
      <c r="S519" s="44" t="s">
        <v>55</v>
      </c>
      <c r="T519" s="5" t="s">
        <v>27</v>
      </c>
      <c r="U519" s="5" t="s">
        <v>29</v>
      </c>
      <c r="V519" s="12" t="s">
        <v>901</v>
      </c>
      <c r="W519" s="40" t="s">
        <v>902</v>
      </c>
      <c r="X519" s="50" t="s">
        <v>2688</v>
      </c>
      <c r="Y519" s="40" t="s">
        <v>2689</v>
      </c>
      <c r="Z519" s="50"/>
      <c r="AA519" s="40" t="s">
        <v>2691</v>
      </c>
      <c r="AB519" s="50" t="s">
        <v>28</v>
      </c>
      <c r="AC519" s="51" t="s">
        <v>2645</v>
      </c>
      <c r="AD519" s="50" t="s">
        <v>2692</v>
      </c>
      <c r="AE519" s="50"/>
      <c r="AF519" s="50"/>
    </row>
    <row r="520" spans="1:32" s="12" customFormat="1" ht="24.95" customHeight="1">
      <c r="A520" s="28">
        <v>518</v>
      </c>
      <c r="B520" s="43" t="s">
        <v>2693</v>
      </c>
      <c r="C520" s="12" t="s">
        <v>12</v>
      </c>
      <c r="D520" s="5">
        <v>66</v>
      </c>
      <c r="E520" s="5" t="s">
        <v>13</v>
      </c>
      <c r="F520" s="5"/>
      <c r="G520" s="45">
        <v>372</v>
      </c>
      <c r="H520" s="9" t="s">
        <v>2694</v>
      </c>
      <c r="I520" s="6" t="s">
        <v>54</v>
      </c>
      <c r="J520" s="6" t="s">
        <v>40</v>
      </c>
      <c r="K520" s="24" t="s">
        <v>2695</v>
      </c>
      <c r="L520" s="13" t="s">
        <v>30</v>
      </c>
      <c r="M520" s="38"/>
      <c r="N520" s="38"/>
      <c r="O520" s="38" t="s">
        <v>56</v>
      </c>
      <c r="P520" s="38"/>
      <c r="Q520" s="37" t="str">
        <f t="shared" si="21"/>
        <v xml:space="preserve"> </v>
      </c>
      <c r="R520" s="37" t="str">
        <f t="shared" si="20"/>
        <v xml:space="preserve"> </v>
      </c>
      <c r="S520" s="44" t="s">
        <v>55</v>
      </c>
      <c r="T520" s="5" t="s">
        <v>27</v>
      </c>
      <c r="U520" s="5" t="s">
        <v>29</v>
      </c>
      <c r="V520" s="12" t="s">
        <v>901</v>
      </c>
      <c r="W520" s="50" t="s">
        <v>32</v>
      </c>
      <c r="X520" s="50" t="s">
        <v>2696</v>
      </c>
      <c r="Y520" s="40" t="s">
        <v>2700</v>
      </c>
      <c r="Z520" s="50" t="s">
        <v>2701</v>
      </c>
      <c r="AA520" s="40" t="s">
        <v>2702</v>
      </c>
      <c r="AB520" s="50" t="s">
        <v>28</v>
      </c>
      <c r="AC520" s="51" t="s">
        <v>71</v>
      </c>
      <c r="AD520" s="50" t="s">
        <v>951</v>
      </c>
      <c r="AE520" s="50"/>
      <c r="AF520" s="50"/>
    </row>
    <row r="521" spans="1:32" s="12" customFormat="1" ht="24.95" customHeight="1">
      <c r="A521" s="28">
        <v>519</v>
      </c>
      <c r="B521" s="43" t="s">
        <v>2697</v>
      </c>
      <c r="C521" s="12" t="s">
        <v>12</v>
      </c>
      <c r="D521" s="5">
        <v>57</v>
      </c>
      <c r="E521" s="5" t="s">
        <v>11</v>
      </c>
      <c r="F521" s="5"/>
      <c r="G521" s="45">
        <v>373</v>
      </c>
      <c r="H521" s="9" t="s">
        <v>2698</v>
      </c>
      <c r="I521" s="6" t="s">
        <v>54</v>
      </c>
      <c r="J521" s="6" t="s">
        <v>40</v>
      </c>
      <c r="K521" s="24" t="s">
        <v>2695</v>
      </c>
      <c r="L521" s="13" t="s">
        <v>30</v>
      </c>
      <c r="M521" s="38"/>
      <c r="N521" s="38"/>
      <c r="O521" s="38" t="s">
        <v>56</v>
      </c>
      <c r="P521" s="38"/>
      <c r="Q521" s="37" t="str">
        <f t="shared" si="21"/>
        <v xml:space="preserve"> </v>
      </c>
      <c r="R521" s="37" t="str">
        <f t="shared" si="20"/>
        <v xml:space="preserve"> </v>
      </c>
      <c r="S521" s="44" t="s">
        <v>55</v>
      </c>
      <c r="T521" s="5" t="s">
        <v>27</v>
      </c>
      <c r="U521" s="5" t="s">
        <v>29</v>
      </c>
      <c r="V521" s="12" t="s">
        <v>901</v>
      </c>
      <c r="W521" s="40" t="s">
        <v>902</v>
      </c>
      <c r="X521" s="50" t="s">
        <v>2703</v>
      </c>
      <c r="Y521" s="40" t="s">
        <v>2704</v>
      </c>
      <c r="Z521" s="50"/>
      <c r="AA521" s="40" t="s">
        <v>2705</v>
      </c>
      <c r="AB521" s="50" t="s">
        <v>78</v>
      </c>
      <c r="AC521" s="51" t="s">
        <v>71</v>
      </c>
      <c r="AD521" s="50" t="s">
        <v>2687</v>
      </c>
      <c r="AE521" s="50"/>
      <c r="AF521" s="50"/>
    </row>
    <row r="522" spans="1:32" s="12" customFormat="1" ht="24.95" customHeight="1">
      <c r="A522" s="28">
        <v>520</v>
      </c>
      <c r="B522" s="43" t="s">
        <v>2706</v>
      </c>
      <c r="C522" s="12" t="s">
        <v>12</v>
      </c>
      <c r="D522" s="5">
        <v>53</v>
      </c>
      <c r="E522" s="5" t="s">
        <v>11</v>
      </c>
      <c r="F522" s="5"/>
      <c r="G522" s="45">
        <v>374</v>
      </c>
      <c r="H522" s="9" t="s">
        <v>2699</v>
      </c>
      <c r="I522" s="6" t="s">
        <v>54</v>
      </c>
      <c r="J522" s="6" t="s">
        <v>40</v>
      </c>
      <c r="K522" s="24" t="s">
        <v>2695</v>
      </c>
      <c r="L522" s="13" t="s">
        <v>30</v>
      </c>
      <c r="M522" s="38"/>
      <c r="N522" s="38"/>
      <c r="O522" s="38" t="s">
        <v>56</v>
      </c>
      <c r="P522" s="38"/>
      <c r="Q522" s="37" t="str">
        <f t="shared" si="21"/>
        <v xml:space="preserve"> </v>
      </c>
      <c r="R522" s="37" t="str">
        <f t="shared" si="20"/>
        <v xml:space="preserve"> </v>
      </c>
      <c r="S522" s="44" t="s">
        <v>55</v>
      </c>
      <c r="T522" s="5" t="s">
        <v>27</v>
      </c>
      <c r="U522" s="5" t="s">
        <v>29</v>
      </c>
      <c r="V522" s="12" t="s">
        <v>901</v>
      </c>
      <c r="W522" s="40" t="s">
        <v>902</v>
      </c>
      <c r="X522" s="50" t="s">
        <v>2709</v>
      </c>
      <c r="Y522" s="40" t="s">
        <v>76</v>
      </c>
      <c r="Z522" s="50"/>
      <c r="AA522" s="40" t="s">
        <v>2710</v>
      </c>
      <c r="AB522" s="50" t="s">
        <v>28</v>
      </c>
      <c r="AC522" s="51" t="s">
        <v>2663</v>
      </c>
      <c r="AD522" s="50" t="s">
        <v>2255</v>
      </c>
      <c r="AE522" s="50"/>
      <c r="AF522" s="50"/>
    </row>
    <row r="523" spans="1:32" s="12" customFormat="1" ht="24.95" customHeight="1">
      <c r="A523" s="28">
        <v>521</v>
      </c>
      <c r="B523" s="43" t="s">
        <v>2707</v>
      </c>
      <c r="C523" s="12" t="s">
        <v>12</v>
      </c>
      <c r="D523" s="5">
        <v>53</v>
      </c>
      <c r="E523" s="5" t="s">
        <v>11</v>
      </c>
      <c r="F523" s="5"/>
      <c r="G523" s="45">
        <v>375</v>
      </c>
      <c r="H523" s="9" t="s">
        <v>2708</v>
      </c>
      <c r="I523" s="6" t="s">
        <v>54</v>
      </c>
      <c r="J523" s="6" t="s">
        <v>40</v>
      </c>
      <c r="K523" s="24" t="s">
        <v>2695</v>
      </c>
      <c r="L523" s="13" t="s">
        <v>30</v>
      </c>
      <c r="M523" s="38"/>
      <c r="N523" s="38"/>
      <c r="O523" s="38" t="s">
        <v>56</v>
      </c>
      <c r="P523" s="38"/>
      <c r="Q523" s="37" t="str">
        <f t="shared" si="21"/>
        <v xml:space="preserve"> </v>
      </c>
      <c r="R523" s="37" t="str">
        <f t="shared" si="20"/>
        <v xml:space="preserve"> </v>
      </c>
      <c r="S523" s="44" t="s">
        <v>55</v>
      </c>
      <c r="T523" s="5" t="s">
        <v>27</v>
      </c>
      <c r="U523" s="5" t="s">
        <v>29</v>
      </c>
      <c r="V523" s="12" t="s">
        <v>901</v>
      </c>
      <c r="W523" s="40" t="s">
        <v>902</v>
      </c>
      <c r="X523" s="50" t="s">
        <v>2711</v>
      </c>
      <c r="Y523" s="40" t="s">
        <v>76</v>
      </c>
      <c r="Z523" s="50"/>
      <c r="AA523" s="40" t="s">
        <v>74</v>
      </c>
      <c r="AB523" s="50" t="s">
        <v>28</v>
      </c>
      <c r="AC523" s="51" t="s">
        <v>1206</v>
      </c>
      <c r="AD523" s="50" t="s">
        <v>1173</v>
      </c>
      <c r="AE523" s="50"/>
      <c r="AF523" s="50"/>
    </row>
    <row r="524" spans="1:32" s="12" customFormat="1" ht="24.95" customHeight="1">
      <c r="A524" s="28">
        <v>522</v>
      </c>
      <c r="B524" s="43" t="s">
        <v>2712</v>
      </c>
      <c r="C524" s="12" t="s">
        <v>12</v>
      </c>
      <c r="D524" s="5">
        <v>51</v>
      </c>
      <c r="E524" s="5" t="s">
        <v>13</v>
      </c>
      <c r="F524" s="5"/>
      <c r="G524" s="45">
        <v>376</v>
      </c>
      <c r="H524" s="9" t="s">
        <v>2713</v>
      </c>
      <c r="I524" s="6" t="s">
        <v>54</v>
      </c>
      <c r="J524" s="6" t="s">
        <v>40</v>
      </c>
      <c r="K524" s="24" t="s">
        <v>2714</v>
      </c>
      <c r="L524" s="13" t="s">
        <v>30</v>
      </c>
      <c r="M524" s="38"/>
      <c r="N524" s="38"/>
      <c r="O524" s="38" t="s">
        <v>56</v>
      </c>
      <c r="P524" s="38"/>
      <c r="Q524" s="37" t="str">
        <f t="shared" si="21"/>
        <v xml:space="preserve"> </v>
      </c>
      <c r="R524" s="37" t="str">
        <f t="shared" si="20"/>
        <v xml:space="preserve"> </v>
      </c>
      <c r="S524" s="44" t="s">
        <v>55</v>
      </c>
      <c r="T524" s="5" t="s">
        <v>27</v>
      </c>
      <c r="U524" s="5" t="s">
        <v>29</v>
      </c>
      <c r="V524" s="12" t="s">
        <v>901</v>
      </c>
      <c r="W524" s="40" t="s">
        <v>902</v>
      </c>
      <c r="X524" s="50" t="s">
        <v>2719</v>
      </c>
      <c r="Y524" s="40" t="s">
        <v>76</v>
      </c>
      <c r="Z524" s="50"/>
      <c r="AA524" s="40" t="s">
        <v>2717</v>
      </c>
      <c r="AB524" s="50" t="s">
        <v>28</v>
      </c>
      <c r="AC524" s="51" t="s">
        <v>2645</v>
      </c>
      <c r="AD524" s="50" t="s">
        <v>2718</v>
      </c>
      <c r="AE524" s="50"/>
      <c r="AF524" s="50"/>
    </row>
    <row r="525" spans="1:32" s="12" customFormat="1" ht="24.95" customHeight="1">
      <c r="A525" s="28">
        <v>523</v>
      </c>
      <c r="B525" s="43" t="s">
        <v>2715</v>
      </c>
      <c r="C525" s="12" t="s">
        <v>12</v>
      </c>
      <c r="D525" s="5">
        <v>66</v>
      </c>
      <c r="E525" s="5" t="s">
        <v>13</v>
      </c>
      <c r="F525" s="5"/>
      <c r="G525" s="45">
        <v>377</v>
      </c>
      <c r="H525" s="9" t="s">
        <v>2716</v>
      </c>
      <c r="I525" s="6" t="s">
        <v>54</v>
      </c>
      <c r="J525" s="6" t="s">
        <v>40</v>
      </c>
      <c r="K525" s="24" t="s">
        <v>2714</v>
      </c>
      <c r="L525" s="13" t="s">
        <v>30</v>
      </c>
      <c r="M525" s="38"/>
      <c r="N525" s="38"/>
      <c r="O525" s="38" t="s">
        <v>56</v>
      </c>
      <c r="P525" s="38"/>
      <c r="Q525" s="37" t="str">
        <f t="shared" si="21"/>
        <v xml:space="preserve"> </v>
      </c>
      <c r="R525" s="37" t="str">
        <f t="shared" si="20"/>
        <v xml:space="preserve"> </v>
      </c>
      <c r="S525" s="44" t="s">
        <v>55</v>
      </c>
      <c r="T525" s="5" t="s">
        <v>27</v>
      </c>
      <c r="U525" s="5" t="s">
        <v>29</v>
      </c>
      <c r="V525" s="12" t="s">
        <v>901</v>
      </c>
      <c r="W525" s="40" t="s">
        <v>902</v>
      </c>
      <c r="X525" s="50" t="s">
        <v>2723</v>
      </c>
      <c r="Y525" s="40" t="s">
        <v>2724</v>
      </c>
      <c r="Z525" s="50"/>
      <c r="AA525" s="40" t="s">
        <v>2725</v>
      </c>
      <c r="AB525" s="50" t="s">
        <v>78</v>
      </c>
      <c r="AC525" s="51" t="s">
        <v>71</v>
      </c>
      <c r="AD525" s="50" t="s">
        <v>951</v>
      </c>
      <c r="AE525" s="50"/>
      <c r="AF525" s="50"/>
    </row>
    <row r="526" spans="1:32" s="12" customFormat="1" ht="24.95" customHeight="1">
      <c r="A526" s="28">
        <v>524</v>
      </c>
      <c r="B526" s="43" t="s">
        <v>2722</v>
      </c>
      <c r="C526" s="12" t="s">
        <v>12</v>
      </c>
      <c r="D526" s="5">
        <v>56</v>
      </c>
      <c r="E526" s="5" t="s">
        <v>13</v>
      </c>
      <c r="F526" s="5"/>
      <c r="G526" s="45">
        <v>378</v>
      </c>
      <c r="H526" s="9" t="s">
        <v>2721</v>
      </c>
      <c r="I526" s="6" t="s">
        <v>54</v>
      </c>
      <c r="J526" s="6" t="s">
        <v>40</v>
      </c>
      <c r="K526" s="24" t="s">
        <v>2714</v>
      </c>
      <c r="L526" s="13" t="s">
        <v>30</v>
      </c>
      <c r="M526" s="38"/>
      <c r="N526" s="38"/>
      <c r="O526" s="38" t="s">
        <v>56</v>
      </c>
      <c r="P526" s="38"/>
      <c r="Q526" s="37" t="str">
        <f t="shared" si="21"/>
        <v xml:space="preserve"> </v>
      </c>
      <c r="R526" s="37" t="str">
        <f t="shared" si="20"/>
        <v xml:space="preserve"> </v>
      </c>
      <c r="S526" s="44" t="s">
        <v>55</v>
      </c>
      <c r="T526" s="5" t="s">
        <v>27</v>
      </c>
      <c r="U526" s="5" t="s">
        <v>29</v>
      </c>
      <c r="V526" s="12" t="s">
        <v>901</v>
      </c>
      <c r="W526" s="40" t="s">
        <v>726</v>
      </c>
      <c r="X526" s="50" t="s">
        <v>2728</v>
      </c>
      <c r="Y526" s="40" t="s">
        <v>2726</v>
      </c>
      <c r="Z526" s="50"/>
      <c r="AA526" s="40" t="s">
        <v>2727</v>
      </c>
      <c r="AB526" s="50" t="s">
        <v>78</v>
      </c>
      <c r="AC526" s="51" t="s">
        <v>71</v>
      </c>
      <c r="AD526" s="50" t="s">
        <v>427</v>
      </c>
      <c r="AE526" s="50"/>
      <c r="AF526" s="50"/>
    </row>
    <row r="527" spans="1:32" s="12" customFormat="1" ht="24.95" customHeight="1">
      <c r="A527" s="28">
        <v>525</v>
      </c>
      <c r="B527" s="43" t="s">
        <v>2729</v>
      </c>
      <c r="C527" s="12" t="s">
        <v>12</v>
      </c>
      <c r="D527" s="5">
        <v>58</v>
      </c>
      <c r="E527" s="5" t="s">
        <v>11</v>
      </c>
      <c r="F527" s="5"/>
      <c r="G527" s="45">
        <v>379</v>
      </c>
      <c r="H527" s="9" t="s">
        <v>2720</v>
      </c>
      <c r="I527" s="6" t="s">
        <v>54</v>
      </c>
      <c r="J527" s="6" t="s">
        <v>40</v>
      </c>
      <c r="K527" s="24" t="s">
        <v>2714</v>
      </c>
      <c r="L527" s="13" t="s">
        <v>30</v>
      </c>
      <c r="M527" s="38"/>
      <c r="N527" s="38"/>
      <c r="O527" s="38" t="s">
        <v>56</v>
      </c>
      <c r="P527" s="38"/>
      <c r="Q527" s="37" t="str">
        <f t="shared" si="21"/>
        <v xml:space="preserve"> </v>
      </c>
      <c r="R527" s="37" t="str">
        <f t="shared" si="20"/>
        <v xml:space="preserve"> </v>
      </c>
      <c r="S527" s="44" t="s">
        <v>55</v>
      </c>
      <c r="T527" s="5" t="s">
        <v>27</v>
      </c>
      <c r="U527" s="5" t="s">
        <v>29</v>
      </c>
      <c r="V527" s="12" t="s">
        <v>901</v>
      </c>
      <c r="W527" s="40" t="s">
        <v>902</v>
      </c>
      <c r="X527" s="50" t="s">
        <v>221</v>
      </c>
      <c r="Y527" s="40" t="s">
        <v>2731</v>
      </c>
      <c r="Z527" s="50"/>
      <c r="AA527" s="40" t="s">
        <v>2730</v>
      </c>
      <c r="AB527" s="50" t="s">
        <v>78</v>
      </c>
      <c r="AC527" s="51" t="s">
        <v>827</v>
      </c>
      <c r="AD527" s="50" t="s">
        <v>1171</v>
      </c>
      <c r="AE527" s="50"/>
      <c r="AF527" s="50"/>
    </row>
    <row r="528" spans="1:32" s="12" customFormat="1" ht="24.95" customHeight="1">
      <c r="A528" s="28">
        <v>526</v>
      </c>
      <c r="B528" s="43" t="s">
        <v>2734</v>
      </c>
      <c r="C528" s="12" t="s">
        <v>12</v>
      </c>
      <c r="D528" s="5">
        <v>56</v>
      </c>
      <c r="E528" s="5" t="s">
        <v>11</v>
      </c>
      <c r="F528" s="5"/>
      <c r="G528" s="45">
        <v>380</v>
      </c>
      <c r="H528" s="9" t="s">
        <v>2732</v>
      </c>
      <c r="I528" s="6" t="s">
        <v>54</v>
      </c>
      <c r="J528" s="6" t="s">
        <v>40</v>
      </c>
      <c r="K528" s="24" t="s">
        <v>2714</v>
      </c>
      <c r="L528" s="13" t="s">
        <v>30</v>
      </c>
      <c r="M528" s="38"/>
      <c r="N528" s="38"/>
      <c r="O528" s="38" t="s">
        <v>56</v>
      </c>
      <c r="P528" s="38"/>
      <c r="Q528" s="37" t="str">
        <f t="shared" si="21"/>
        <v xml:space="preserve"> </v>
      </c>
      <c r="R528" s="37" t="str">
        <f t="shared" si="20"/>
        <v xml:space="preserve"> </v>
      </c>
      <c r="S528" s="44" t="s">
        <v>55</v>
      </c>
      <c r="T528" s="5" t="s">
        <v>27</v>
      </c>
      <c r="U528" s="5" t="s">
        <v>29</v>
      </c>
      <c r="V528" s="12" t="s">
        <v>901</v>
      </c>
      <c r="W528" s="40" t="s">
        <v>902</v>
      </c>
      <c r="X528" s="50" t="s">
        <v>2736</v>
      </c>
      <c r="Y528" s="40" t="s">
        <v>2737</v>
      </c>
      <c r="Z528" s="50"/>
      <c r="AA528" s="40" t="s">
        <v>67</v>
      </c>
      <c r="AB528" s="50" t="s">
        <v>28</v>
      </c>
      <c r="AC528" s="51" t="s">
        <v>71</v>
      </c>
      <c r="AD528" s="50" t="s">
        <v>427</v>
      </c>
      <c r="AE528" s="50"/>
      <c r="AF528" s="50"/>
    </row>
    <row r="529" spans="1:32" s="12" customFormat="1" ht="24.95" customHeight="1">
      <c r="A529" s="28">
        <v>527</v>
      </c>
      <c r="B529" s="43" t="s">
        <v>2735</v>
      </c>
      <c r="C529" s="12" t="s">
        <v>12</v>
      </c>
      <c r="D529" s="5">
        <v>53</v>
      </c>
      <c r="E529" s="5" t="s">
        <v>11</v>
      </c>
      <c r="F529" s="5"/>
      <c r="G529" s="45">
        <v>381</v>
      </c>
      <c r="H529" s="9" t="s">
        <v>2733</v>
      </c>
      <c r="I529" s="6" t="s">
        <v>54</v>
      </c>
      <c r="J529" s="6" t="s">
        <v>40</v>
      </c>
      <c r="K529" s="24" t="s">
        <v>2714</v>
      </c>
      <c r="L529" s="13" t="s">
        <v>30</v>
      </c>
      <c r="M529" s="38"/>
      <c r="N529" s="38"/>
      <c r="O529" s="38" t="s">
        <v>56</v>
      </c>
      <c r="P529" s="38"/>
      <c r="Q529" s="37" t="str">
        <f t="shared" si="21"/>
        <v xml:space="preserve"> </v>
      </c>
      <c r="R529" s="37" t="str">
        <f t="shared" si="20"/>
        <v xml:space="preserve"> </v>
      </c>
      <c r="S529" s="44" t="s">
        <v>55</v>
      </c>
      <c r="T529" s="5" t="s">
        <v>27</v>
      </c>
      <c r="U529" s="5" t="s">
        <v>29</v>
      </c>
      <c r="V529" s="12" t="s">
        <v>901</v>
      </c>
      <c r="W529" s="40" t="s">
        <v>902</v>
      </c>
      <c r="X529" s="50" t="s">
        <v>221</v>
      </c>
      <c r="Y529" s="40" t="s">
        <v>76</v>
      </c>
      <c r="Z529" s="50"/>
      <c r="AA529" s="40" t="s">
        <v>74</v>
      </c>
      <c r="AB529" s="50" t="s">
        <v>28</v>
      </c>
      <c r="AC529" s="51" t="s">
        <v>1192</v>
      </c>
      <c r="AD529" s="50" t="s">
        <v>1145</v>
      </c>
      <c r="AE529" s="50"/>
      <c r="AF529" s="50"/>
    </row>
    <row r="530" spans="1:32" s="12" customFormat="1" ht="24.95" customHeight="1">
      <c r="A530" s="28">
        <v>528</v>
      </c>
      <c r="B530" s="43" t="s">
        <v>2739</v>
      </c>
      <c r="C530" s="12" t="s">
        <v>12</v>
      </c>
      <c r="D530" s="5">
        <v>39</v>
      </c>
      <c r="E530" s="5" t="s">
        <v>13</v>
      </c>
      <c r="F530" s="5"/>
      <c r="G530" s="45">
        <v>382</v>
      </c>
      <c r="H530" s="9" t="s">
        <v>2738</v>
      </c>
      <c r="I530" s="6" t="s">
        <v>54</v>
      </c>
      <c r="J530" s="6" t="s">
        <v>40</v>
      </c>
      <c r="K530" s="24" t="s">
        <v>2714</v>
      </c>
      <c r="L530" s="13" t="s">
        <v>30</v>
      </c>
      <c r="M530" s="38"/>
      <c r="N530" s="38"/>
      <c r="O530" s="38" t="s">
        <v>56</v>
      </c>
      <c r="P530" s="38"/>
      <c r="Q530" s="37" t="str">
        <f t="shared" si="21"/>
        <v xml:space="preserve"> </v>
      </c>
      <c r="R530" s="37" t="str">
        <f t="shared" si="20"/>
        <v xml:space="preserve"> </v>
      </c>
      <c r="S530" s="44" t="s">
        <v>55</v>
      </c>
      <c r="T530" s="5" t="s">
        <v>27</v>
      </c>
      <c r="U530" s="5" t="s">
        <v>29</v>
      </c>
      <c r="V530" s="12" t="s">
        <v>901</v>
      </c>
      <c r="W530" s="40" t="s">
        <v>1380</v>
      </c>
      <c r="X530" s="50" t="s">
        <v>2741</v>
      </c>
      <c r="Y530" s="40" t="s">
        <v>2742</v>
      </c>
      <c r="Z530" s="50"/>
      <c r="AA530" s="50" t="s">
        <v>78</v>
      </c>
      <c r="AB530" s="50" t="s">
        <v>28</v>
      </c>
      <c r="AC530" s="51"/>
      <c r="AD530" s="53" t="s">
        <v>2740</v>
      </c>
      <c r="AE530" s="50"/>
      <c r="AF530" s="50"/>
    </row>
    <row r="531" spans="1:32" s="12" customFormat="1" ht="24.95" customHeight="1">
      <c r="A531" s="28">
        <v>529</v>
      </c>
      <c r="B531" s="43" t="s">
        <v>2746</v>
      </c>
      <c r="C531" s="12" t="s">
        <v>12</v>
      </c>
      <c r="D531" s="5">
        <v>54</v>
      </c>
      <c r="E531" s="5" t="s">
        <v>11</v>
      </c>
      <c r="F531" s="5"/>
      <c r="G531" s="45">
        <v>383</v>
      </c>
      <c r="H531" s="9" t="s">
        <v>2744</v>
      </c>
      <c r="I531" s="6" t="s">
        <v>54</v>
      </c>
      <c r="J531" s="6" t="s">
        <v>40</v>
      </c>
      <c r="K531" s="24" t="s">
        <v>2745</v>
      </c>
      <c r="L531" s="13" t="s">
        <v>30</v>
      </c>
      <c r="M531" s="38"/>
      <c r="N531" s="38"/>
      <c r="O531" s="38" t="s">
        <v>56</v>
      </c>
      <c r="P531" s="38"/>
      <c r="Q531" s="37" t="str">
        <f t="shared" si="21"/>
        <v xml:space="preserve"> </v>
      </c>
      <c r="R531" s="37" t="str">
        <f t="shared" si="20"/>
        <v xml:space="preserve"> </v>
      </c>
      <c r="S531" s="44" t="s">
        <v>55</v>
      </c>
      <c r="T531" s="5" t="s">
        <v>27</v>
      </c>
      <c r="U531" s="5" t="s">
        <v>29</v>
      </c>
      <c r="V531" s="12" t="s">
        <v>901</v>
      </c>
      <c r="W531" s="40" t="s">
        <v>902</v>
      </c>
      <c r="X531" s="50" t="s">
        <v>221</v>
      </c>
      <c r="Y531" s="40" t="s">
        <v>91</v>
      </c>
      <c r="Z531" s="50"/>
      <c r="AA531" s="40" t="s">
        <v>76</v>
      </c>
      <c r="AB531" s="50" t="s">
        <v>28</v>
      </c>
      <c r="AC531" s="51" t="s">
        <v>1192</v>
      </c>
      <c r="AD531" s="50" t="s">
        <v>1171</v>
      </c>
      <c r="AE531" s="50"/>
      <c r="AF531" s="50"/>
    </row>
    <row r="532" spans="1:32" s="12" customFormat="1" ht="24.95" customHeight="1">
      <c r="A532" s="28">
        <v>530</v>
      </c>
      <c r="B532" s="43" t="s">
        <v>2743</v>
      </c>
      <c r="C532" s="12" t="s">
        <v>12</v>
      </c>
      <c r="D532" s="5">
        <v>45</v>
      </c>
      <c r="E532" s="5" t="s">
        <v>11</v>
      </c>
      <c r="F532" s="5"/>
      <c r="G532" s="45">
        <v>384</v>
      </c>
      <c r="H532" s="9" t="s">
        <v>2747</v>
      </c>
      <c r="I532" s="6" t="s">
        <v>54</v>
      </c>
      <c r="J532" s="6" t="s">
        <v>40</v>
      </c>
      <c r="K532" s="24" t="s">
        <v>2745</v>
      </c>
      <c r="L532" s="13" t="s">
        <v>30</v>
      </c>
      <c r="M532" s="38"/>
      <c r="N532" s="38"/>
      <c r="O532" s="38" t="s">
        <v>56</v>
      </c>
      <c r="P532" s="38"/>
      <c r="Q532" s="37" t="str">
        <f t="shared" si="21"/>
        <v xml:space="preserve"> </v>
      </c>
      <c r="R532" s="37" t="str">
        <f t="shared" si="20"/>
        <v xml:space="preserve"> </v>
      </c>
      <c r="S532" s="44" t="s">
        <v>55</v>
      </c>
      <c r="T532" s="5" t="s">
        <v>27</v>
      </c>
      <c r="U532" s="5" t="s">
        <v>29</v>
      </c>
      <c r="V532" s="12" t="s">
        <v>901</v>
      </c>
      <c r="W532" s="50" t="s">
        <v>32</v>
      </c>
      <c r="X532" s="50" t="s">
        <v>2752</v>
      </c>
      <c r="Y532" s="40" t="s">
        <v>1250</v>
      </c>
      <c r="Z532" s="50" t="s">
        <v>2753</v>
      </c>
      <c r="AA532" s="40" t="s">
        <v>2754</v>
      </c>
      <c r="AB532" s="50" t="s">
        <v>78</v>
      </c>
      <c r="AC532" s="51" t="s">
        <v>71</v>
      </c>
      <c r="AD532" s="50" t="s">
        <v>2755</v>
      </c>
      <c r="AE532" s="50"/>
      <c r="AF532" s="50"/>
    </row>
    <row r="533" spans="1:32" s="12" customFormat="1" ht="24.95" customHeight="1">
      <c r="A533" s="28">
        <v>531</v>
      </c>
      <c r="B533" s="43" t="s">
        <v>2748</v>
      </c>
      <c r="C533" s="12" t="s">
        <v>12</v>
      </c>
      <c r="D533" s="5">
        <v>62</v>
      </c>
      <c r="E533" s="5" t="s">
        <v>13</v>
      </c>
      <c r="F533" s="5"/>
      <c r="G533" s="45">
        <v>385</v>
      </c>
      <c r="H533" s="9" t="s">
        <v>2749</v>
      </c>
      <c r="I533" s="6" t="s">
        <v>38</v>
      </c>
      <c r="J533" s="6" t="s">
        <v>40</v>
      </c>
      <c r="K533" s="24" t="s">
        <v>2745</v>
      </c>
      <c r="L533" s="13" t="s">
        <v>64</v>
      </c>
      <c r="M533" s="38"/>
      <c r="N533" s="38"/>
      <c r="O533" s="38" t="s">
        <v>56</v>
      </c>
      <c r="P533" s="38"/>
      <c r="Q533" s="37" t="str">
        <f t="shared" si="21"/>
        <v xml:space="preserve"> </v>
      </c>
      <c r="R533" s="37" t="str">
        <f t="shared" si="20"/>
        <v xml:space="preserve"> </v>
      </c>
      <c r="S533" s="44" t="s">
        <v>55</v>
      </c>
      <c r="T533" s="5" t="s">
        <v>27</v>
      </c>
      <c r="U533" s="5" t="s">
        <v>29</v>
      </c>
      <c r="V533" s="12" t="s">
        <v>901</v>
      </c>
      <c r="W533" s="40" t="s">
        <v>902</v>
      </c>
      <c r="X533" s="50" t="s">
        <v>2756</v>
      </c>
      <c r="Y533" s="50" t="s">
        <v>383</v>
      </c>
      <c r="Z533" s="50"/>
      <c r="AA533" s="40" t="s">
        <v>2758</v>
      </c>
      <c r="AB533" s="50" t="s">
        <v>78</v>
      </c>
      <c r="AC533" s="51" t="s">
        <v>71</v>
      </c>
      <c r="AD533" s="50" t="s">
        <v>427</v>
      </c>
      <c r="AE533" s="50"/>
      <c r="AF533" s="50"/>
    </row>
    <row r="534" spans="1:32" s="12" customFormat="1" ht="24.95" customHeight="1">
      <c r="A534" s="28">
        <v>532</v>
      </c>
      <c r="B534" s="66" t="s">
        <v>2757</v>
      </c>
      <c r="C534" s="12" t="s">
        <v>12</v>
      </c>
      <c r="D534" s="12">
        <v>59</v>
      </c>
      <c r="E534" s="12" t="s">
        <v>13</v>
      </c>
      <c r="F534" s="5"/>
      <c r="G534" s="45">
        <v>386</v>
      </c>
      <c r="H534" s="9" t="s">
        <v>2750</v>
      </c>
      <c r="I534" s="6" t="s">
        <v>54</v>
      </c>
      <c r="J534" s="6" t="s">
        <v>40</v>
      </c>
      <c r="K534" s="24" t="s">
        <v>2745</v>
      </c>
      <c r="L534" s="13" t="s">
        <v>30</v>
      </c>
      <c r="M534" s="38"/>
      <c r="N534" s="38"/>
      <c r="O534" s="38" t="s">
        <v>56</v>
      </c>
      <c r="P534" s="38"/>
      <c r="Q534" s="37" t="str">
        <f t="shared" si="21"/>
        <v xml:space="preserve"> </v>
      </c>
      <c r="R534" s="37" t="str">
        <f t="shared" si="20"/>
        <v xml:space="preserve"> </v>
      </c>
      <c r="S534" s="44" t="s">
        <v>55</v>
      </c>
      <c r="T534" s="5" t="s">
        <v>27</v>
      </c>
      <c r="U534" s="5" t="s">
        <v>29</v>
      </c>
      <c r="V534" s="12" t="s">
        <v>901</v>
      </c>
      <c r="W534" s="50" t="s">
        <v>32</v>
      </c>
      <c r="X534" s="50" t="s">
        <v>2760</v>
      </c>
      <c r="Y534" s="40" t="s">
        <v>2761</v>
      </c>
      <c r="Z534" s="50"/>
      <c r="AA534" s="40" t="s">
        <v>2762</v>
      </c>
      <c r="AB534" s="50" t="s">
        <v>78</v>
      </c>
      <c r="AC534" s="51" t="s">
        <v>71</v>
      </c>
      <c r="AD534" s="50" t="s">
        <v>427</v>
      </c>
      <c r="AE534" s="50"/>
      <c r="AF534" s="50"/>
    </row>
    <row r="535" spans="1:32" s="12" customFormat="1" ht="24.95" customHeight="1">
      <c r="A535" s="28">
        <v>533</v>
      </c>
      <c r="B535" s="43" t="s">
        <v>2759</v>
      </c>
      <c r="C535" s="12" t="s">
        <v>12</v>
      </c>
      <c r="D535" s="5">
        <v>46</v>
      </c>
      <c r="E535" s="5" t="s">
        <v>13</v>
      </c>
      <c r="F535" s="5"/>
      <c r="G535" s="45">
        <v>387</v>
      </c>
      <c r="H535" s="9" t="s">
        <v>2751</v>
      </c>
      <c r="I535" s="6" t="s">
        <v>54</v>
      </c>
      <c r="J535" s="6" t="s">
        <v>40</v>
      </c>
      <c r="K535" s="24" t="s">
        <v>2745</v>
      </c>
      <c r="L535" s="13" t="s">
        <v>30</v>
      </c>
      <c r="M535" s="38"/>
      <c r="N535" s="38"/>
      <c r="O535" s="38" t="s">
        <v>56</v>
      </c>
      <c r="P535" s="38"/>
      <c r="Q535" s="37" t="str">
        <f t="shared" si="21"/>
        <v xml:space="preserve"> </v>
      </c>
      <c r="R535" s="37" t="str">
        <f t="shared" si="20"/>
        <v xml:space="preserve"> </v>
      </c>
      <c r="S535" s="44" t="s">
        <v>55</v>
      </c>
      <c r="T535" s="5" t="s">
        <v>27</v>
      </c>
      <c r="U535" s="5" t="s">
        <v>29</v>
      </c>
      <c r="V535" s="12" t="s">
        <v>901</v>
      </c>
      <c r="W535" s="40" t="s">
        <v>902</v>
      </c>
      <c r="X535" s="50" t="s">
        <v>1023</v>
      </c>
      <c r="Y535" s="40" t="s">
        <v>2763</v>
      </c>
      <c r="Z535" s="50"/>
      <c r="AA535" s="40" t="s">
        <v>76</v>
      </c>
      <c r="AB535" s="50" t="s">
        <v>78</v>
      </c>
      <c r="AC535" s="51" t="s">
        <v>1461</v>
      </c>
      <c r="AD535" s="50" t="s">
        <v>2255</v>
      </c>
      <c r="AE535" s="50"/>
      <c r="AF535" s="50"/>
    </row>
    <row r="536" spans="1:32" s="12" customFormat="1" ht="24.95" customHeight="1">
      <c r="A536" s="28">
        <v>534</v>
      </c>
      <c r="B536" s="43" t="s">
        <v>2768</v>
      </c>
      <c r="C536" s="12" t="s">
        <v>12</v>
      </c>
      <c r="D536" s="5">
        <v>41</v>
      </c>
      <c r="E536" s="5" t="s">
        <v>13</v>
      </c>
      <c r="F536" s="5"/>
      <c r="G536" s="45">
        <v>388</v>
      </c>
      <c r="H536" s="9" t="s">
        <v>2765</v>
      </c>
      <c r="I536" s="6" t="s">
        <v>54</v>
      </c>
      <c r="J536" s="6" t="s">
        <v>40</v>
      </c>
      <c r="K536" s="24" t="s">
        <v>2766</v>
      </c>
      <c r="L536" s="13" t="s">
        <v>30</v>
      </c>
      <c r="M536" s="38"/>
      <c r="N536" s="38"/>
      <c r="O536" s="38" t="s">
        <v>56</v>
      </c>
      <c r="P536" s="38"/>
      <c r="Q536" s="37" t="str">
        <f t="shared" si="21"/>
        <v xml:space="preserve"> </v>
      </c>
      <c r="R536" s="37" t="str">
        <f t="shared" si="20"/>
        <v xml:space="preserve"> </v>
      </c>
      <c r="S536" s="44" t="s">
        <v>55</v>
      </c>
      <c r="T536" s="5" t="s">
        <v>27</v>
      </c>
      <c r="U536" s="5" t="s">
        <v>29</v>
      </c>
      <c r="V536" s="12" t="s">
        <v>901</v>
      </c>
      <c r="W536" s="40" t="s">
        <v>2778</v>
      </c>
      <c r="X536" s="50" t="s">
        <v>473</v>
      </c>
      <c r="Y536" s="40" t="s">
        <v>76</v>
      </c>
      <c r="Z536" s="50"/>
      <c r="AA536" s="40" t="s">
        <v>2730</v>
      </c>
      <c r="AB536" s="50" t="s">
        <v>78</v>
      </c>
      <c r="AC536" s="51" t="s">
        <v>1036</v>
      </c>
      <c r="AD536" s="50" t="s">
        <v>2769</v>
      </c>
      <c r="AE536" s="50"/>
      <c r="AF536" s="50"/>
    </row>
    <row r="537" spans="1:32" s="12" customFormat="1" ht="24.95" customHeight="1">
      <c r="A537" s="28">
        <v>535</v>
      </c>
      <c r="B537" s="66" t="s">
        <v>2771</v>
      </c>
      <c r="C537" s="12" t="s">
        <v>12</v>
      </c>
      <c r="D537" s="12">
        <v>59</v>
      </c>
      <c r="E537" s="12" t="s">
        <v>13</v>
      </c>
      <c r="F537" s="5"/>
      <c r="G537" s="45">
        <v>389</v>
      </c>
      <c r="H537" s="9" t="s">
        <v>2767</v>
      </c>
      <c r="I537" s="6" t="s">
        <v>38</v>
      </c>
      <c r="J537" s="6" t="s">
        <v>40</v>
      </c>
      <c r="K537" s="24" t="s">
        <v>2766</v>
      </c>
      <c r="L537" s="13" t="s">
        <v>64</v>
      </c>
      <c r="M537" s="38"/>
      <c r="N537" s="38"/>
      <c r="O537" s="38" t="s">
        <v>56</v>
      </c>
      <c r="P537" s="38"/>
      <c r="Q537" s="37" t="str">
        <f t="shared" si="21"/>
        <v xml:space="preserve"> </v>
      </c>
      <c r="R537" s="37" t="str">
        <f t="shared" si="20"/>
        <v xml:space="preserve"> </v>
      </c>
      <c r="S537" s="44" t="s">
        <v>55</v>
      </c>
      <c r="T537" s="5" t="s">
        <v>27</v>
      </c>
      <c r="U537" s="5" t="s">
        <v>29</v>
      </c>
      <c r="V537" s="12" t="s">
        <v>901</v>
      </c>
      <c r="W537" s="40" t="s">
        <v>726</v>
      </c>
      <c r="X537" s="50" t="s">
        <v>2772</v>
      </c>
      <c r="Y537" s="40" t="s">
        <v>2773</v>
      </c>
      <c r="Z537" s="50"/>
      <c r="AA537" s="40" t="s">
        <v>2774</v>
      </c>
      <c r="AB537" s="50" t="s">
        <v>78</v>
      </c>
      <c r="AC537" s="51" t="s">
        <v>71</v>
      </c>
      <c r="AD537" s="50" t="s">
        <v>427</v>
      </c>
      <c r="AE537" s="50"/>
      <c r="AF537" s="50"/>
    </row>
    <row r="538" spans="1:32" s="12" customFormat="1" ht="24.95" customHeight="1">
      <c r="A538" s="28">
        <v>536</v>
      </c>
      <c r="B538" s="43" t="s">
        <v>2764</v>
      </c>
      <c r="C538" s="12" t="s">
        <v>12</v>
      </c>
      <c r="D538" s="5">
        <v>43</v>
      </c>
      <c r="E538" s="5" t="s">
        <v>11</v>
      </c>
      <c r="F538" s="5"/>
      <c r="G538" s="45">
        <v>390</v>
      </c>
      <c r="H538" s="9" t="s">
        <v>2770</v>
      </c>
      <c r="I538" s="6" t="s">
        <v>54</v>
      </c>
      <c r="J538" s="6" t="s">
        <v>40</v>
      </c>
      <c r="K538" s="24" t="s">
        <v>2766</v>
      </c>
      <c r="L538" s="13" t="s">
        <v>30</v>
      </c>
      <c r="M538" s="38"/>
      <c r="N538" s="38"/>
      <c r="O538" s="38" t="s">
        <v>56</v>
      </c>
      <c r="P538" s="38"/>
      <c r="Q538" s="37" t="str">
        <f t="shared" si="21"/>
        <v xml:space="preserve"> </v>
      </c>
      <c r="R538" s="37" t="str">
        <f t="shared" si="20"/>
        <v xml:space="preserve"> </v>
      </c>
      <c r="S538" s="44" t="s">
        <v>55</v>
      </c>
      <c r="T538" s="5" t="s">
        <v>27</v>
      </c>
      <c r="U538" s="5" t="s">
        <v>29</v>
      </c>
      <c r="V538" s="12" t="s">
        <v>901</v>
      </c>
      <c r="W538" s="40" t="s">
        <v>902</v>
      </c>
      <c r="X538" s="50" t="s">
        <v>2776</v>
      </c>
      <c r="Y538" s="40" t="s">
        <v>76</v>
      </c>
      <c r="Z538" s="50"/>
      <c r="AA538" s="40" t="s">
        <v>74</v>
      </c>
      <c r="AB538" s="50" t="s">
        <v>78</v>
      </c>
      <c r="AC538" s="51" t="s">
        <v>2777</v>
      </c>
      <c r="AD538" s="50" t="s">
        <v>1145</v>
      </c>
      <c r="AE538" s="50"/>
      <c r="AF538" s="50"/>
    </row>
    <row r="539" spans="1:32" s="12" customFormat="1" ht="24.95" customHeight="1">
      <c r="A539" s="28">
        <v>537</v>
      </c>
      <c r="B539" s="43" t="s">
        <v>2779</v>
      </c>
      <c r="C539" s="12" t="s">
        <v>12</v>
      </c>
      <c r="D539" s="5">
        <v>54</v>
      </c>
      <c r="E539" s="5" t="s">
        <v>11</v>
      </c>
      <c r="F539" s="5"/>
      <c r="G539" s="45">
        <v>391</v>
      </c>
      <c r="H539" s="9" t="s">
        <v>2775</v>
      </c>
      <c r="I539" s="6" t="s">
        <v>38</v>
      </c>
      <c r="J539" s="6" t="s">
        <v>40</v>
      </c>
      <c r="K539" s="24" t="s">
        <v>2766</v>
      </c>
      <c r="L539" s="13" t="s">
        <v>64</v>
      </c>
      <c r="M539" s="38"/>
      <c r="N539" s="38"/>
      <c r="O539" s="38" t="s">
        <v>56</v>
      </c>
      <c r="P539" s="38"/>
      <c r="Q539" s="37" t="str">
        <f t="shared" si="21"/>
        <v xml:space="preserve"> </v>
      </c>
      <c r="R539" s="37" t="str">
        <f t="shared" si="20"/>
        <v xml:space="preserve"> </v>
      </c>
      <c r="S539" s="44" t="s">
        <v>55</v>
      </c>
      <c r="T539" s="5" t="s">
        <v>27</v>
      </c>
      <c r="U539" s="5" t="s">
        <v>29</v>
      </c>
      <c r="V539" s="12" t="s">
        <v>901</v>
      </c>
      <c r="W539" s="40" t="s">
        <v>902</v>
      </c>
      <c r="X539" s="50" t="s">
        <v>2780</v>
      </c>
      <c r="Y539" s="40" t="s">
        <v>2781</v>
      </c>
      <c r="Z539" s="50"/>
      <c r="AA539" s="40" t="s">
        <v>2782</v>
      </c>
      <c r="AB539" s="50" t="s">
        <v>78</v>
      </c>
      <c r="AC539" s="51" t="s">
        <v>71</v>
      </c>
      <c r="AD539" s="50" t="s">
        <v>68</v>
      </c>
      <c r="AE539" s="50"/>
      <c r="AF539" s="50"/>
    </row>
    <row r="540" spans="1:32" s="12" customFormat="1" ht="24.95" customHeight="1">
      <c r="A540" s="28">
        <v>538</v>
      </c>
      <c r="B540" s="66" t="s">
        <v>2783</v>
      </c>
      <c r="C540" s="12" t="s">
        <v>12</v>
      </c>
      <c r="D540" s="12">
        <v>61</v>
      </c>
      <c r="E540" s="12" t="s">
        <v>13</v>
      </c>
      <c r="F540" s="5"/>
      <c r="G540" s="45">
        <v>392</v>
      </c>
      <c r="H540" s="9" t="s">
        <v>2784</v>
      </c>
      <c r="I540" s="6" t="s">
        <v>54</v>
      </c>
      <c r="J540" s="6" t="s">
        <v>40</v>
      </c>
      <c r="K540" s="24" t="s">
        <v>2788</v>
      </c>
      <c r="L540" s="13" t="s">
        <v>30</v>
      </c>
      <c r="M540" s="38"/>
      <c r="N540" s="38"/>
      <c r="O540" s="38" t="s">
        <v>56</v>
      </c>
      <c r="P540" s="38"/>
      <c r="Q540" s="37" t="str">
        <f t="shared" si="21"/>
        <v xml:space="preserve"> </v>
      </c>
      <c r="R540" s="37" t="str">
        <f t="shared" si="20"/>
        <v xml:space="preserve"> </v>
      </c>
      <c r="S540" s="11" t="s">
        <v>58</v>
      </c>
      <c r="T540" s="5" t="s">
        <v>27</v>
      </c>
      <c r="U540" s="5" t="s">
        <v>29</v>
      </c>
      <c r="V540" s="12" t="s">
        <v>82</v>
      </c>
      <c r="W540" s="40" t="s">
        <v>902</v>
      </c>
      <c r="X540" s="50" t="s">
        <v>2790</v>
      </c>
      <c r="Y540" s="40" t="s">
        <v>383</v>
      </c>
      <c r="Z540" s="50"/>
      <c r="AA540" s="40" t="s">
        <v>2789</v>
      </c>
      <c r="AB540" s="50" t="s">
        <v>78</v>
      </c>
      <c r="AC540" s="51" t="s">
        <v>71</v>
      </c>
      <c r="AD540" s="50" t="s">
        <v>2791</v>
      </c>
      <c r="AE540" s="50"/>
      <c r="AF540" s="50"/>
    </row>
    <row r="541" spans="1:32" s="12" customFormat="1" ht="24.95" customHeight="1">
      <c r="A541" s="28">
        <v>539</v>
      </c>
      <c r="B541" s="43" t="s">
        <v>2792</v>
      </c>
      <c r="C541" s="12" t="s">
        <v>12</v>
      </c>
      <c r="D541" s="5">
        <v>63</v>
      </c>
      <c r="E541" s="5" t="s">
        <v>11</v>
      </c>
      <c r="F541" s="5"/>
      <c r="G541" s="45">
        <v>393</v>
      </c>
      <c r="H541" s="9" t="s">
        <v>2785</v>
      </c>
      <c r="I541" s="6" t="s">
        <v>54</v>
      </c>
      <c r="J541" s="6" t="s">
        <v>40</v>
      </c>
      <c r="K541" s="24" t="s">
        <v>2788</v>
      </c>
      <c r="L541" s="13" t="s">
        <v>30</v>
      </c>
      <c r="M541" s="38"/>
      <c r="N541" s="38"/>
      <c r="O541" s="38" t="s">
        <v>56</v>
      </c>
      <c r="P541" s="38"/>
      <c r="Q541" s="37" t="str">
        <f t="shared" si="21"/>
        <v xml:space="preserve"> </v>
      </c>
      <c r="R541" s="37" t="str">
        <f t="shared" si="20"/>
        <v xml:space="preserve"> </v>
      </c>
      <c r="S541" s="44" t="s">
        <v>55</v>
      </c>
      <c r="T541" s="5" t="s">
        <v>27</v>
      </c>
      <c r="U541" s="5" t="s">
        <v>29</v>
      </c>
      <c r="V541" s="12" t="s">
        <v>901</v>
      </c>
      <c r="W541" s="40" t="s">
        <v>902</v>
      </c>
      <c r="X541" s="50" t="s">
        <v>2793</v>
      </c>
      <c r="Y541" s="40" t="s">
        <v>2794</v>
      </c>
      <c r="Z541" s="50"/>
      <c r="AA541" s="40" t="s">
        <v>2795</v>
      </c>
      <c r="AB541" s="50" t="s">
        <v>78</v>
      </c>
      <c r="AC541" s="51" t="s">
        <v>2645</v>
      </c>
      <c r="AD541" s="50" t="s">
        <v>2812</v>
      </c>
      <c r="AE541" s="50"/>
      <c r="AF541" s="50"/>
    </row>
    <row r="542" spans="1:32" s="12" customFormat="1" ht="24.95" customHeight="1">
      <c r="A542" s="28">
        <v>540</v>
      </c>
      <c r="B542" s="43" t="s">
        <v>2796</v>
      </c>
      <c r="C542" s="12" t="s">
        <v>12</v>
      </c>
      <c r="D542" s="5">
        <v>48</v>
      </c>
      <c r="E542" s="5" t="s">
        <v>13</v>
      </c>
      <c r="F542" s="5"/>
      <c r="G542" s="45">
        <v>394</v>
      </c>
      <c r="H542" s="9" t="s">
        <v>2786</v>
      </c>
      <c r="I542" s="6" t="s">
        <v>38</v>
      </c>
      <c r="J542" s="6" t="s">
        <v>40</v>
      </c>
      <c r="K542" s="24" t="s">
        <v>2788</v>
      </c>
      <c r="L542" s="13" t="s">
        <v>64</v>
      </c>
      <c r="M542" s="38"/>
      <c r="N542" s="38"/>
      <c r="O542" s="38" t="s">
        <v>56</v>
      </c>
      <c r="P542" s="38"/>
      <c r="Q542" s="37" t="str">
        <f t="shared" si="21"/>
        <v xml:space="preserve"> </v>
      </c>
      <c r="R542" s="37" t="str">
        <f t="shared" si="20"/>
        <v xml:space="preserve"> </v>
      </c>
      <c r="S542" s="44" t="s">
        <v>55</v>
      </c>
      <c r="T542" s="5" t="s">
        <v>27</v>
      </c>
      <c r="U542" s="5" t="s">
        <v>29</v>
      </c>
      <c r="V542" s="12" t="s">
        <v>901</v>
      </c>
      <c r="W542" s="40" t="s">
        <v>902</v>
      </c>
      <c r="X542" s="50" t="s">
        <v>2798</v>
      </c>
      <c r="Y542" s="40" t="s">
        <v>383</v>
      </c>
      <c r="Z542" s="50"/>
      <c r="AA542" s="40" t="s">
        <v>2799</v>
      </c>
      <c r="AB542" s="50" t="s">
        <v>78</v>
      </c>
      <c r="AC542" s="51" t="s">
        <v>71</v>
      </c>
      <c r="AD542" s="50" t="s">
        <v>68</v>
      </c>
      <c r="AE542" s="50"/>
      <c r="AF542" s="50"/>
    </row>
    <row r="543" spans="1:32" s="12" customFormat="1" ht="24.95" customHeight="1">
      <c r="A543" s="28">
        <v>541</v>
      </c>
      <c r="B543" s="43" t="s">
        <v>2800</v>
      </c>
      <c r="C543" s="12" t="s">
        <v>12</v>
      </c>
      <c r="D543" s="5">
        <v>35</v>
      </c>
      <c r="E543" s="5" t="s">
        <v>13</v>
      </c>
      <c r="F543" s="5"/>
      <c r="G543" s="45">
        <v>395</v>
      </c>
      <c r="H543" s="9" t="s">
        <v>2787</v>
      </c>
      <c r="I543" s="6" t="s">
        <v>38</v>
      </c>
      <c r="J543" s="6" t="s">
        <v>40</v>
      </c>
      <c r="K543" s="24" t="s">
        <v>2788</v>
      </c>
      <c r="L543" s="13" t="s">
        <v>64</v>
      </c>
      <c r="M543" s="38"/>
      <c r="N543" s="38"/>
      <c r="O543" s="38" t="s">
        <v>56</v>
      </c>
      <c r="P543" s="38"/>
      <c r="Q543" s="37" t="str">
        <f t="shared" si="21"/>
        <v xml:space="preserve"> </v>
      </c>
      <c r="R543" s="37" t="str">
        <f t="shared" si="20"/>
        <v xml:space="preserve"> </v>
      </c>
      <c r="S543" s="44" t="s">
        <v>55</v>
      </c>
      <c r="T543" s="5" t="s">
        <v>27</v>
      </c>
      <c r="U543" s="5" t="s">
        <v>29</v>
      </c>
      <c r="V543" s="12" t="s">
        <v>901</v>
      </c>
      <c r="W543" s="40" t="s">
        <v>902</v>
      </c>
      <c r="X543" s="50" t="s">
        <v>73</v>
      </c>
      <c r="Y543" s="40" t="s">
        <v>2803</v>
      </c>
      <c r="Z543" s="50"/>
      <c r="AA543" s="40" t="s">
        <v>2804</v>
      </c>
      <c r="AB543" s="50" t="s">
        <v>78</v>
      </c>
      <c r="AC543" s="51" t="s">
        <v>827</v>
      </c>
      <c r="AD543" s="50" t="s">
        <v>1171</v>
      </c>
      <c r="AE543" s="50"/>
      <c r="AF543" s="50"/>
    </row>
    <row r="544" spans="1:32" s="12" customFormat="1" ht="24.95" customHeight="1">
      <c r="A544" s="28">
        <v>542</v>
      </c>
      <c r="B544" s="43" t="s">
        <v>2802</v>
      </c>
      <c r="C544" s="12" t="s">
        <v>12</v>
      </c>
      <c r="D544" s="5">
        <v>64</v>
      </c>
      <c r="E544" s="5" t="s">
        <v>11</v>
      </c>
      <c r="F544" s="5"/>
      <c r="G544" s="45">
        <v>396</v>
      </c>
      <c r="H544" s="9" t="s">
        <v>2797</v>
      </c>
      <c r="I544" s="6" t="s">
        <v>54</v>
      </c>
      <c r="J544" s="6" t="s">
        <v>40</v>
      </c>
      <c r="K544" s="24" t="s">
        <v>2788</v>
      </c>
      <c r="L544" s="13" t="s">
        <v>30</v>
      </c>
      <c r="M544" s="38"/>
      <c r="N544" s="38"/>
      <c r="O544" s="38" t="s">
        <v>56</v>
      </c>
      <c r="P544" s="38"/>
      <c r="Q544" s="37" t="str">
        <f t="shared" si="21"/>
        <v xml:space="preserve"> </v>
      </c>
      <c r="R544" s="37" t="str">
        <f t="shared" si="20"/>
        <v xml:space="preserve"> </v>
      </c>
      <c r="S544" s="11" t="s">
        <v>58</v>
      </c>
      <c r="T544" s="5" t="s">
        <v>27</v>
      </c>
      <c r="U544" s="5" t="s">
        <v>29</v>
      </c>
      <c r="V544" s="12" t="s">
        <v>82</v>
      </c>
      <c r="W544" s="40" t="s">
        <v>902</v>
      </c>
      <c r="X544" s="50" t="s">
        <v>2805</v>
      </c>
      <c r="Y544" s="40" t="s">
        <v>76</v>
      </c>
      <c r="Z544" s="50"/>
      <c r="AA544" s="40" t="s">
        <v>2810</v>
      </c>
      <c r="AB544" s="50" t="s">
        <v>78</v>
      </c>
      <c r="AC544" s="51" t="s">
        <v>2811</v>
      </c>
      <c r="AD544" s="50" t="s">
        <v>2534</v>
      </c>
      <c r="AE544" s="50"/>
      <c r="AF544" s="50"/>
    </row>
    <row r="545" spans="1:32" s="12" customFormat="1" ht="24.95" customHeight="1">
      <c r="A545" s="28">
        <v>543</v>
      </c>
      <c r="B545" s="43" t="s">
        <v>2806</v>
      </c>
      <c r="C545" s="12" t="s">
        <v>12</v>
      </c>
      <c r="D545" s="5">
        <v>54</v>
      </c>
      <c r="E545" s="5" t="s">
        <v>11</v>
      </c>
      <c r="F545" s="5"/>
      <c r="G545" s="45">
        <v>397</v>
      </c>
      <c r="H545" s="9" t="s">
        <v>2801</v>
      </c>
      <c r="I545" s="6" t="s">
        <v>54</v>
      </c>
      <c r="J545" s="6" t="s">
        <v>40</v>
      </c>
      <c r="K545" s="24" t="s">
        <v>2788</v>
      </c>
      <c r="L545" s="13" t="s">
        <v>30</v>
      </c>
      <c r="M545" s="38"/>
      <c r="N545" s="38"/>
      <c r="O545" s="38" t="s">
        <v>56</v>
      </c>
      <c r="P545" s="38"/>
      <c r="Q545" s="37" t="str">
        <f t="shared" si="21"/>
        <v xml:space="preserve"> </v>
      </c>
      <c r="R545" s="37" t="str">
        <f t="shared" si="20"/>
        <v xml:space="preserve"> </v>
      </c>
      <c r="S545" s="44" t="s">
        <v>55</v>
      </c>
      <c r="T545" s="5" t="s">
        <v>27</v>
      </c>
      <c r="U545" s="5" t="s">
        <v>29</v>
      </c>
      <c r="V545" s="12" t="s">
        <v>901</v>
      </c>
      <c r="W545" s="40" t="s">
        <v>902</v>
      </c>
      <c r="X545" s="50" t="s">
        <v>2807</v>
      </c>
      <c r="Y545" s="40" t="s">
        <v>2808</v>
      </c>
      <c r="Z545" s="50"/>
      <c r="AA545" s="40" t="s">
        <v>2809</v>
      </c>
      <c r="AB545" s="50" t="s">
        <v>78</v>
      </c>
      <c r="AC545" s="51" t="s">
        <v>71</v>
      </c>
      <c r="AD545" s="50" t="s">
        <v>427</v>
      </c>
      <c r="AE545" s="50"/>
      <c r="AF545" s="50"/>
    </row>
    <row r="546" spans="1:32" s="12" customFormat="1" ht="24.95" customHeight="1">
      <c r="A546" s="28">
        <v>544</v>
      </c>
      <c r="B546" s="43" t="s">
        <v>2818</v>
      </c>
      <c r="C546" s="12" t="s">
        <v>12</v>
      </c>
      <c r="D546" s="5">
        <v>55</v>
      </c>
      <c r="E546" s="5" t="s">
        <v>13</v>
      </c>
      <c r="G546" s="45">
        <v>398</v>
      </c>
      <c r="H546" s="9" t="s">
        <v>2813</v>
      </c>
      <c r="I546" s="6" t="s">
        <v>54</v>
      </c>
      <c r="J546" s="6" t="s">
        <v>40</v>
      </c>
      <c r="K546" s="24" t="s">
        <v>2814</v>
      </c>
      <c r="L546" s="13" t="s">
        <v>30</v>
      </c>
      <c r="M546" s="38"/>
      <c r="N546" s="38"/>
      <c r="O546" s="38" t="s">
        <v>56</v>
      </c>
      <c r="P546" s="38"/>
      <c r="Q546" s="37" t="str">
        <f t="shared" si="21"/>
        <v xml:space="preserve"> </v>
      </c>
      <c r="R546" s="37" t="str">
        <f t="shared" si="20"/>
        <v xml:space="preserve"> </v>
      </c>
      <c r="S546" s="44" t="s">
        <v>55</v>
      </c>
      <c r="T546" s="5" t="s">
        <v>27</v>
      </c>
      <c r="U546" s="5" t="s">
        <v>29</v>
      </c>
      <c r="V546" s="12" t="s">
        <v>901</v>
      </c>
      <c r="W546" s="40" t="s">
        <v>2820</v>
      </c>
      <c r="X546" s="50" t="s">
        <v>2821</v>
      </c>
      <c r="Y546" s="40" t="s">
        <v>2104</v>
      </c>
      <c r="Z546" s="50"/>
      <c r="AA546" s="40" t="s">
        <v>2822</v>
      </c>
      <c r="AB546" s="50" t="s">
        <v>78</v>
      </c>
      <c r="AC546" s="51" t="s">
        <v>71</v>
      </c>
      <c r="AD546" s="50" t="s">
        <v>427</v>
      </c>
      <c r="AE546" s="50"/>
      <c r="AF546" s="50"/>
    </row>
    <row r="547" spans="1:32" s="12" customFormat="1" ht="24.95" customHeight="1">
      <c r="A547" s="28">
        <v>545</v>
      </c>
      <c r="B547" s="43" t="s">
        <v>2817</v>
      </c>
      <c r="C547" s="12" t="s">
        <v>12</v>
      </c>
      <c r="D547" s="5">
        <v>57</v>
      </c>
      <c r="E547" s="5" t="s">
        <v>13</v>
      </c>
      <c r="F547" s="5"/>
      <c r="G547" s="45">
        <v>399</v>
      </c>
      <c r="H547" s="9" t="s">
        <v>2815</v>
      </c>
      <c r="I547" s="6" t="s">
        <v>54</v>
      </c>
      <c r="J547" s="6" t="s">
        <v>40</v>
      </c>
      <c r="K547" s="24" t="s">
        <v>2814</v>
      </c>
      <c r="L547" s="13" t="s">
        <v>30</v>
      </c>
      <c r="M547" s="38"/>
      <c r="N547" s="38"/>
      <c r="O547" s="38" t="s">
        <v>56</v>
      </c>
      <c r="P547" s="38"/>
      <c r="Q547" s="37" t="str">
        <f t="shared" si="21"/>
        <v xml:space="preserve"> </v>
      </c>
      <c r="R547" s="37" t="str">
        <f t="shared" si="20"/>
        <v xml:space="preserve"> </v>
      </c>
      <c r="S547" s="44" t="s">
        <v>55</v>
      </c>
      <c r="T547" s="5" t="s">
        <v>27</v>
      </c>
      <c r="U547" s="5" t="s">
        <v>29</v>
      </c>
      <c r="V547" s="12" t="s">
        <v>901</v>
      </c>
      <c r="W547" s="40" t="s">
        <v>902</v>
      </c>
      <c r="X547" s="50" t="s">
        <v>2827</v>
      </c>
      <c r="Y547" s="40" t="s">
        <v>2826</v>
      </c>
      <c r="Z547" s="50"/>
      <c r="AA547" s="40" t="s">
        <v>335</v>
      </c>
      <c r="AB547" s="50" t="s">
        <v>78</v>
      </c>
      <c r="AC547" s="51" t="s">
        <v>71</v>
      </c>
      <c r="AD547" s="50" t="s">
        <v>1986</v>
      </c>
      <c r="AE547" s="50"/>
      <c r="AF547" s="50"/>
    </row>
    <row r="548" spans="1:32" s="12" customFormat="1" ht="24.95" customHeight="1">
      <c r="A548" s="28">
        <v>546</v>
      </c>
      <c r="B548" s="43" t="s">
        <v>2824</v>
      </c>
      <c r="C548" s="12" t="s">
        <v>12</v>
      </c>
      <c r="D548" s="5">
        <v>57</v>
      </c>
      <c r="E548" s="5" t="s">
        <v>11</v>
      </c>
      <c r="F548" s="5"/>
      <c r="G548" s="45">
        <v>400</v>
      </c>
      <c r="H548" s="9" t="s">
        <v>2816</v>
      </c>
      <c r="I548" s="6" t="s">
        <v>54</v>
      </c>
      <c r="J548" s="6" t="s">
        <v>40</v>
      </c>
      <c r="K548" s="24" t="s">
        <v>2814</v>
      </c>
      <c r="L548" s="13" t="s">
        <v>30</v>
      </c>
      <c r="M548" s="38"/>
      <c r="N548" s="38"/>
      <c r="O548" s="38" t="s">
        <v>56</v>
      </c>
      <c r="P548" s="38"/>
      <c r="Q548" s="37" t="str">
        <f t="shared" si="21"/>
        <v xml:space="preserve"> </v>
      </c>
      <c r="R548" s="37" t="str">
        <f t="shared" si="20"/>
        <v xml:space="preserve"> </v>
      </c>
      <c r="S548" s="44" t="s">
        <v>55</v>
      </c>
      <c r="T548" s="5" t="s">
        <v>27</v>
      </c>
      <c r="U548" s="5" t="s">
        <v>29</v>
      </c>
      <c r="V548" s="12" t="s">
        <v>901</v>
      </c>
      <c r="W548" s="40" t="s">
        <v>902</v>
      </c>
      <c r="X548" s="50" t="s">
        <v>808</v>
      </c>
      <c r="Y548" s="40" t="s">
        <v>76</v>
      </c>
      <c r="Z548" s="50"/>
      <c r="AA548" s="40" t="s">
        <v>2829</v>
      </c>
      <c r="AB548" s="50" t="s">
        <v>78</v>
      </c>
      <c r="AC548" s="51" t="s">
        <v>2828</v>
      </c>
      <c r="AD548" s="50" t="s">
        <v>1145</v>
      </c>
      <c r="AE548" s="50"/>
      <c r="AF548" s="50"/>
    </row>
    <row r="549" spans="1:32" s="12" customFormat="1" ht="24.95" customHeight="1">
      <c r="A549" s="28">
        <v>547</v>
      </c>
      <c r="B549" s="43" t="s">
        <v>2819</v>
      </c>
      <c r="C549" s="12" t="s">
        <v>12</v>
      </c>
      <c r="D549" s="5">
        <v>61</v>
      </c>
      <c r="E549" s="5" t="s">
        <v>11</v>
      </c>
      <c r="F549" s="5"/>
      <c r="G549" s="45">
        <v>401</v>
      </c>
      <c r="H549" s="9" t="s">
        <v>2823</v>
      </c>
      <c r="I549" s="6" t="s">
        <v>54</v>
      </c>
      <c r="J549" s="6" t="s">
        <v>40</v>
      </c>
      <c r="K549" s="24" t="s">
        <v>2814</v>
      </c>
      <c r="L549" s="13" t="s">
        <v>30</v>
      </c>
      <c r="M549" s="38"/>
      <c r="N549" s="38"/>
      <c r="O549" s="38" t="s">
        <v>56</v>
      </c>
      <c r="P549" s="38"/>
      <c r="Q549" s="37" t="str">
        <f t="shared" si="21"/>
        <v xml:space="preserve"> </v>
      </c>
      <c r="R549" s="37" t="str">
        <f t="shared" si="20"/>
        <v xml:space="preserve"> </v>
      </c>
      <c r="S549" s="44" t="s">
        <v>55</v>
      </c>
      <c r="T549" s="5" t="s">
        <v>27</v>
      </c>
      <c r="U549" s="5" t="s">
        <v>29</v>
      </c>
      <c r="V549" s="12" t="s">
        <v>901</v>
      </c>
      <c r="W549" s="40" t="s">
        <v>902</v>
      </c>
      <c r="X549" s="50" t="s">
        <v>2830</v>
      </c>
      <c r="Y549" s="40" t="s">
        <v>374</v>
      </c>
      <c r="Z549" s="50"/>
      <c r="AA549" s="40" t="s">
        <v>2831</v>
      </c>
      <c r="AB549" s="50" t="s">
        <v>78</v>
      </c>
      <c r="AC549" s="51" t="s">
        <v>1461</v>
      </c>
      <c r="AD549" s="50" t="s">
        <v>31</v>
      </c>
      <c r="AE549" s="50"/>
      <c r="AF549" s="50"/>
    </row>
    <row r="550" spans="1:32" s="12" customFormat="1" ht="24.95" customHeight="1">
      <c r="A550" s="28">
        <v>548</v>
      </c>
      <c r="B550" s="66" t="s">
        <v>2832</v>
      </c>
      <c r="C550" s="12" t="s">
        <v>12</v>
      </c>
      <c r="D550" s="12">
        <v>60</v>
      </c>
      <c r="E550" s="12" t="s">
        <v>13</v>
      </c>
      <c r="F550" s="5"/>
      <c r="G550" s="45">
        <v>402</v>
      </c>
      <c r="H550" s="9" t="s">
        <v>2825</v>
      </c>
      <c r="I550" s="6" t="s">
        <v>38</v>
      </c>
      <c r="J550" s="6" t="s">
        <v>40</v>
      </c>
      <c r="K550" s="24" t="s">
        <v>2814</v>
      </c>
      <c r="L550" s="13" t="s">
        <v>64</v>
      </c>
      <c r="M550" s="38"/>
      <c r="N550" s="38"/>
      <c r="O550" s="38" t="s">
        <v>56</v>
      </c>
      <c r="P550" s="38"/>
      <c r="Q550" s="37" t="str">
        <f t="shared" si="21"/>
        <v xml:space="preserve"> </v>
      </c>
      <c r="R550" s="37" t="str">
        <f t="shared" si="20"/>
        <v xml:space="preserve"> </v>
      </c>
      <c r="S550" s="44" t="s">
        <v>55</v>
      </c>
      <c r="T550" s="5" t="s">
        <v>27</v>
      </c>
      <c r="U550" s="5" t="s">
        <v>29</v>
      </c>
      <c r="V550" s="12" t="s">
        <v>901</v>
      </c>
      <c r="W550" s="40" t="s">
        <v>902</v>
      </c>
      <c r="X550" s="50" t="s">
        <v>2833</v>
      </c>
      <c r="Y550" s="40" t="s">
        <v>374</v>
      </c>
      <c r="Z550" s="50"/>
      <c r="AA550" s="40" t="s">
        <v>2834</v>
      </c>
      <c r="AB550" s="50" t="s">
        <v>78</v>
      </c>
      <c r="AC550" s="51" t="s">
        <v>95</v>
      </c>
      <c r="AD550" s="50" t="s">
        <v>624</v>
      </c>
      <c r="AE550" s="50"/>
      <c r="AF550" s="50"/>
    </row>
    <row r="551" spans="1:32" s="12" customFormat="1" ht="24.95" customHeight="1">
      <c r="A551" s="28">
        <v>549</v>
      </c>
      <c r="B551" s="49" t="s">
        <v>2835</v>
      </c>
      <c r="C551" s="12" t="s">
        <v>12</v>
      </c>
      <c r="D551" s="5">
        <v>64</v>
      </c>
      <c r="E551" s="5" t="s">
        <v>13</v>
      </c>
      <c r="F551" s="5"/>
      <c r="G551" s="45">
        <v>403</v>
      </c>
      <c r="H551" s="9" t="s">
        <v>2836</v>
      </c>
      <c r="I551" s="48" t="s">
        <v>692</v>
      </c>
      <c r="J551" s="6" t="s">
        <v>40</v>
      </c>
      <c r="K551" s="24" t="s">
        <v>2814</v>
      </c>
      <c r="L551" s="48" t="s">
        <v>692</v>
      </c>
      <c r="M551" s="38"/>
      <c r="N551" s="38"/>
      <c r="O551" s="38" t="s">
        <v>56</v>
      </c>
      <c r="P551" s="38"/>
      <c r="Q551" s="37" t="str">
        <f t="shared" si="21"/>
        <v xml:space="preserve"> </v>
      </c>
      <c r="R551" s="37" t="str">
        <f t="shared" si="20"/>
        <v xml:space="preserve"> </v>
      </c>
      <c r="S551" s="44" t="s">
        <v>55</v>
      </c>
      <c r="T551" s="5" t="s">
        <v>27</v>
      </c>
      <c r="U551" s="5" t="s">
        <v>29</v>
      </c>
      <c r="V551" s="12" t="s">
        <v>901</v>
      </c>
      <c r="W551" s="40" t="s">
        <v>902</v>
      </c>
      <c r="X551" s="50" t="s">
        <v>2837</v>
      </c>
      <c r="Y551" s="40" t="s">
        <v>2838</v>
      </c>
      <c r="Z551" s="50"/>
      <c r="AA551" s="40" t="s">
        <v>2839</v>
      </c>
      <c r="AB551" s="50" t="s">
        <v>78</v>
      </c>
      <c r="AC551" s="51" t="s">
        <v>95</v>
      </c>
      <c r="AD551" s="50" t="s">
        <v>1171</v>
      </c>
      <c r="AE551" s="50"/>
      <c r="AF551" s="50"/>
    </row>
    <row r="552" spans="1:32" s="12" customFormat="1" ht="24.95" customHeight="1">
      <c r="A552" s="28">
        <v>550</v>
      </c>
      <c r="B552" s="66" t="s">
        <v>1403</v>
      </c>
      <c r="C552" s="12" t="s">
        <v>12</v>
      </c>
      <c r="D552" s="12">
        <v>54</v>
      </c>
      <c r="E552" s="12" t="s">
        <v>13</v>
      </c>
      <c r="G552" s="46"/>
      <c r="H552" s="12" t="s">
        <v>2840</v>
      </c>
      <c r="I552" s="13" t="s">
        <v>54</v>
      </c>
      <c r="J552" s="12" t="s">
        <v>40</v>
      </c>
      <c r="K552" s="24" t="s">
        <v>2814</v>
      </c>
      <c r="L552" s="13" t="s">
        <v>30</v>
      </c>
      <c r="O552" s="12" t="s">
        <v>56</v>
      </c>
      <c r="S552" s="11" t="s">
        <v>55</v>
      </c>
      <c r="T552" s="12" t="s">
        <v>27</v>
      </c>
      <c r="U552" s="12" t="s">
        <v>29</v>
      </c>
      <c r="V552" s="12" t="s">
        <v>901</v>
      </c>
      <c r="W552" s="40" t="s">
        <v>902</v>
      </c>
      <c r="X552" s="50" t="s">
        <v>2827</v>
      </c>
      <c r="Y552" s="40" t="s">
        <v>2826</v>
      </c>
      <c r="Z552" s="50"/>
      <c r="AA552" s="40" t="s">
        <v>78</v>
      </c>
      <c r="AB552" s="50" t="s">
        <v>78</v>
      </c>
      <c r="AC552" s="51" t="s">
        <v>95</v>
      </c>
      <c r="AD552" s="50" t="s">
        <v>2841</v>
      </c>
      <c r="AE552" s="50"/>
      <c r="AF552" s="50"/>
    </row>
    <row r="553" spans="1:32" s="12" customFormat="1" ht="24.95" customHeight="1">
      <c r="A553" s="28">
        <v>551</v>
      </c>
      <c r="B553" s="43" t="s">
        <v>2842</v>
      </c>
      <c r="C553" s="12" t="s">
        <v>12</v>
      </c>
      <c r="D553" s="5">
        <v>54</v>
      </c>
      <c r="E553" s="5" t="s">
        <v>13</v>
      </c>
      <c r="F553" s="5"/>
      <c r="G553" s="45">
        <v>404</v>
      </c>
      <c r="H553" s="9" t="s">
        <v>2843</v>
      </c>
      <c r="I553" s="6" t="s">
        <v>38</v>
      </c>
      <c r="J553" s="6" t="s">
        <v>40</v>
      </c>
      <c r="K553" s="24" t="s">
        <v>2847</v>
      </c>
      <c r="L553" s="10" t="s">
        <v>64</v>
      </c>
      <c r="M553" s="38"/>
      <c r="N553" s="38"/>
      <c r="O553" s="38" t="s">
        <v>56</v>
      </c>
      <c r="P553" s="38"/>
      <c r="Q553" s="37" t="str">
        <f t="shared" si="21"/>
        <v xml:space="preserve"> </v>
      </c>
      <c r="R553" s="37" t="str">
        <f t="shared" si="20"/>
        <v xml:space="preserve"> </v>
      </c>
      <c r="S553" s="11" t="s">
        <v>55</v>
      </c>
      <c r="T553" s="5" t="s">
        <v>27</v>
      </c>
      <c r="U553" s="5" t="s">
        <v>29</v>
      </c>
      <c r="V553" s="12" t="s">
        <v>901</v>
      </c>
      <c r="W553" s="40" t="s">
        <v>726</v>
      </c>
      <c r="X553" s="50" t="s">
        <v>2848</v>
      </c>
      <c r="Y553" s="40" t="s">
        <v>2849</v>
      </c>
      <c r="Z553" s="50"/>
      <c r="AA553" s="40" t="s">
        <v>2545</v>
      </c>
      <c r="AB553" s="50" t="s">
        <v>78</v>
      </c>
      <c r="AC553" s="51" t="s">
        <v>71</v>
      </c>
      <c r="AD553" s="50" t="s">
        <v>427</v>
      </c>
      <c r="AE553" s="50"/>
      <c r="AF553" s="50"/>
    </row>
    <row r="554" spans="1:32" s="12" customFormat="1" ht="24.95" customHeight="1">
      <c r="A554" s="28">
        <v>552</v>
      </c>
      <c r="B554" s="43" t="s">
        <v>2850</v>
      </c>
      <c r="C554" s="12" t="s">
        <v>12</v>
      </c>
      <c r="D554" s="5">
        <v>64</v>
      </c>
      <c r="E554" s="5" t="s">
        <v>13</v>
      </c>
      <c r="F554" s="5"/>
      <c r="G554" s="45">
        <v>405</v>
      </c>
      <c r="H554" s="9" t="s">
        <v>2846</v>
      </c>
      <c r="I554" s="13" t="s">
        <v>54</v>
      </c>
      <c r="J554" s="6" t="s">
        <v>40</v>
      </c>
      <c r="K554" s="24" t="s">
        <v>2847</v>
      </c>
      <c r="L554" s="13" t="s">
        <v>30</v>
      </c>
      <c r="M554" s="38"/>
      <c r="N554" s="38"/>
      <c r="O554" s="38" t="s">
        <v>56</v>
      </c>
      <c r="P554" s="38"/>
      <c r="Q554" s="37" t="str">
        <f t="shared" si="21"/>
        <v xml:space="preserve"> </v>
      </c>
      <c r="R554" s="37" t="str">
        <f t="shared" si="20"/>
        <v xml:space="preserve"> </v>
      </c>
      <c r="S554" s="11" t="s">
        <v>55</v>
      </c>
      <c r="T554" s="5" t="s">
        <v>27</v>
      </c>
      <c r="U554" s="5" t="s">
        <v>29</v>
      </c>
      <c r="V554" s="12" t="s">
        <v>901</v>
      </c>
      <c r="W554" s="40" t="s">
        <v>902</v>
      </c>
      <c r="X554" s="50" t="s">
        <v>2851</v>
      </c>
      <c r="Y554" s="40" t="s">
        <v>383</v>
      </c>
      <c r="Z554" s="50"/>
      <c r="AA554" s="40" t="s">
        <v>2545</v>
      </c>
      <c r="AB554" s="50" t="s">
        <v>78</v>
      </c>
      <c r="AC554" s="51" t="s">
        <v>71</v>
      </c>
      <c r="AD554" s="50" t="s">
        <v>427</v>
      </c>
      <c r="AE554" s="50"/>
      <c r="AF554" s="50"/>
    </row>
    <row r="555" spans="1:32" s="12" customFormat="1" ht="24.95" customHeight="1">
      <c r="A555" s="28">
        <v>553</v>
      </c>
      <c r="B555" s="43" t="s">
        <v>2852</v>
      </c>
      <c r="C555" s="12" t="s">
        <v>12</v>
      </c>
      <c r="D555" s="5">
        <v>59</v>
      </c>
      <c r="E555" s="5" t="s">
        <v>11</v>
      </c>
      <c r="F555" s="5"/>
      <c r="G555" s="45">
        <v>406</v>
      </c>
      <c r="H555" s="9" t="s">
        <v>2845</v>
      </c>
      <c r="I555" s="13" t="s">
        <v>54</v>
      </c>
      <c r="J555" s="6" t="s">
        <v>40</v>
      </c>
      <c r="K555" s="24" t="s">
        <v>2847</v>
      </c>
      <c r="L555" s="13" t="s">
        <v>30</v>
      </c>
      <c r="M555" s="38"/>
      <c r="N555" s="38"/>
      <c r="O555" s="38" t="s">
        <v>56</v>
      </c>
      <c r="P555" s="38"/>
      <c r="Q555" s="37" t="str">
        <f t="shared" si="21"/>
        <v xml:space="preserve"> </v>
      </c>
      <c r="R555" s="37" t="str">
        <f t="shared" si="20"/>
        <v xml:space="preserve"> </v>
      </c>
      <c r="S555" s="11" t="s">
        <v>58</v>
      </c>
      <c r="T555" s="5" t="s">
        <v>27</v>
      </c>
      <c r="U555" s="5" t="s">
        <v>29</v>
      </c>
      <c r="V555" s="12" t="s">
        <v>82</v>
      </c>
      <c r="W555" s="40" t="s">
        <v>902</v>
      </c>
      <c r="X555" s="50" t="s">
        <v>2853</v>
      </c>
      <c r="Y555" s="40" t="s">
        <v>76</v>
      </c>
      <c r="Z555" s="50"/>
      <c r="AA555" s="40" t="s">
        <v>2854</v>
      </c>
      <c r="AB555" s="50" t="s">
        <v>78</v>
      </c>
      <c r="AC555" s="51" t="s">
        <v>2855</v>
      </c>
      <c r="AD555" s="50" t="s">
        <v>2841</v>
      </c>
      <c r="AE555" s="50"/>
      <c r="AF555" s="50"/>
    </row>
    <row r="556" spans="1:32" s="12" customFormat="1" ht="24.95" customHeight="1">
      <c r="A556" s="28">
        <v>554</v>
      </c>
      <c r="B556" s="43" t="s">
        <v>2856</v>
      </c>
      <c r="C556" s="12" t="s">
        <v>12</v>
      </c>
      <c r="D556" s="5">
        <v>61</v>
      </c>
      <c r="E556" s="5" t="s">
        <v>13</v>
      </c>
      <c r="F556" s="5"/>
      <c r="G556" s="45">
        <v>407</v>
      </c>
      <c r="H556" s="9" t="s">
        <v>2844</v>
      </c>
      <c r="I556" s="13" t="s">
        <v>54</v>
      </c>
      <c r="J556" s="6" t="s">
        <v>40</v>
      </c>
      <c r="K556" s="24" t="s">
        <v>2847</v>
      </c>
      <c r="L556" s="13" t="s">
        <v>30</v>
      </c>
      <c r="M556" s="38"/>
      <c r="N556" s="38"/>
      <c r="O556" s="38" t="s">
        <v>56</v>
      </c>
      <c r="P556" s="38"/>
      <c r="Q556" s="37" t="str">
        <f t="shared" si="21"/>
        <v xml:space="preserve"> </v>
      </c>
      <c r="R556" s="37" t="str">
        <f t="shared" si="20"/>
        <v xml:space="preserve"> </v>
      </c>
      <c r="S556" s="11" t="s">
        <v>55</v>
      </c>
      <c r="T556" s="5" t="s">
        <v>27</v>
      </c>
      <c r="U556" s="5" t="s">
        <v>29</v>
      </c>
      <c r="V556" s="12" t="s">
        <v>901</v>
      </c>
      <c r="W556" s="40" t="s">
        <v>902</v>
      </c>
      <c r="X556" s="50" t="s">
        <v>2857</v>
      </c>
      <c r="Y556" s="40" t="s">
        <v>76</v>
      </c>
      <c r="Z556" s="50"/>
      <c r="AA556" s="40" t="s">
        <v>2858</v>
      </c>
      <c r="AB556" s="50" t="s">
        <v>78</v>
      </c>
      <c r="AC556" s="51" t="s">
        <v>1461</v>
      </c>
      <c r="AD556" s="50" t="s">
        <v>2841</v>
      </c>
      <c r="AE556" s="50"/>
      <c r="AF556" s="50"/>
    </row>
    <row r="557" spans="1:32" s="12" customFormat="1" ht="24.95" customHeight="1">
      <c r="A557" s="28">
        <v>555</v>
      </c>
      <c r="B557" s="43" t="s">
        <v>2859</v>
      </c>
      <c r="C557" s="12" t="s">
        <v>12</v>
      </c>
      <c r="D557" s="5">
        <v>60</v>
      </c>
      <c r="E557" s="5" t="s">
        <v>13</v>
      </c>
      <c r="F557" s="5"/>
      <c r="G557" s="45">
        <v>408</v>
      </c>
      <c r="H557" s="9" t="s">
        <v>2860</v>
      </c>
      <c r="I557" s="13" t="s">
        <v>54</v>
      </c>
      <c r="J557" s="6" t="s">
        <v>40</v>
      </c>
      <c r="K557" s="24" t="s">
        <v>2861</v>
      </c>
      <c r="L557" s="13" t="s">
        <v>30</v>
      </c>
      <c r="M557" s="38"/>
      <c r="N557" s="38"/>
      <c r="O557" s="38" t="s">
        <v>56</v>
      </c>
      <c r="P557" s="38"/>
      <c r="Q557" s="37" t="str">
        <f t="shared" si="21"/>
        <v xml:space="preserve"> </v>
      </c>
      <c r="R557" s="37" t="str">
        <f t="shared" si="20"/>
        <v xml:space="preserve"> </v>
      </c>
      <c r="S557" s="11" t="s">
        <v>55</v>
      </c>
      <c r="T557" s="5" t="s">
        <v>27</v>
      </c>
      <c r="U557" s="5" t="s">
        <v>29</v>
      </c>
      <c r="V557" s="12" t="s">
        <v>901</v>
      </c>
      <c r="W557" s="40" t="s">
        <v>902</v>
      </c>
      <c r="X557" s="50" t="s">
        <v>2868</v>
      </c>
      <c r="Y557" s="40" t="s">
        <v>2869</v>
      </c>
      <c r="Z557" s="50"/>
      <c r="AA557" s="40" t="s">
        <v>76</v>
      </c>
      <c r="AB557" s="50" t="s">
        <v>28</v>
      </c>
      <c r="AC557" s="51" t="s">
        <v>2870</v>
      </c>
      <c r="AD557" s="50" t="s">
        <v>1145</v>
      </c>
      <c r="AE557" s="50"/>
      <c r="AF557" s="50"/>
    </row>
    <row r="558" spans="1:32" s="12" customFormat="1" ht="24.95" customHeight="1">
      <c r="A558" s="28">
        <v>556</v>
      </c>
      <c r="B558" s="43" t="s">
        <v>2862</v>
      </c>
      <c r="C558" s="12" t="s">
        <v>12</v>
      </c>
      <c r="D558" s="5">
        <v>60</v>
      </c>
      <c r="E558" s="5" t="s">
        <v>13</v>
      </c>
      <c r="F558" s="5"/>
      <c r="G558" s="45">
        <v>409</v>
      </c>
      <c r="H558" s="9" t="s">
        <v>2863</v>
      </c>
      <c r="I558" s="13" t="s">
        <v>54</v>
      </c>
      <c r="J558" s="6" t="s">
        <v>40</v>
      </c>
      <c r="K558" s="24" t="s">
        <v>2861</v>
      </c>
      <c r="L558" s="13" t="s">
        <v>30</v>
      </c>
      <c r="M558" s="38"/>
      <c r="N558" s="38"/>
      <c r="O558" s="38" t="s">
        <v>56</v>
      </c>
      <c r="P558" s="38"/>
      <c r="Q558" s="37" t="str">
        <f t="shared" si="21"/>
        <v xml:space="preserve"> </v>
      </c>
      <c r="R558" s="37" t="str">
        <f t="shared" si="20"/>
        <v xml:space="preserve"> </v>
      </c>
      <c r="S558" s="11" t="s">
        <v>55</v>
      </c>
      <c r="T558" s="5" t="s">
        <v>27</v>
      </c>
      <c r="U558" s="5" t="s">
        <v>29</v>
      </c>
      <c r="V558" s="12" t="s">
        <v>901</v>
      </c>
      <c r="W558" s="40" t="s">
        <v>2015</v>
      </c>
      <c r="X558" s="50" t="s">
        <v>2871</v>
      </c>
      <c r="Y558" s="40" t="s">
        <v>2872</v>
      </c>
      <c r="Z558" s="50"/>
      <c r="AA558" s="40" t="s">
        <v>2873</v>
      </c>
      <c r="AB558" s="50" t="s">
        <v>78</v>
      </c>
      <c r="AC558" s="51" t="s">
        <v>71</v>
      </c>
      <c r="AD558" s="50" t="s">
        <v>427</v>
      </c>
      <c r="AE558" s="50"/>
      <c r="AF558" s="50"/>
    </row>
    <row r="559" spans="1:32" s="12" customFormat="1" ht="24.95" customHeight="1">
      <c r="A559" s="28">
        <v>557</v>
      </c>
      <c r="B559" s="43" t="s">
        <v>2866</v>
      </c>
      <c r="C559" s="12" t="s">
        <v>12</v>
      </c>
      <c r="D559" s="5">
        <v>71</v>
      </c>
      <c r="E559" s="5" t="s">
        <v>13</v>
      </c>
      <c r="F559" s="5"/>
      <c r="G559" s="45">
        <v>410</v>
      </c>
      <c r="H559" s="9" t="s">
        <v>2865</v>
      </c>
      <c r="I559" s="13" t="s">
        <v>38</v>
      </c>
      <c r="J559" s="6" t="s">
        <v>40</v>
      </c>
      <c r="K559" s="24" t="s">
        <v>2861</v>
      </c>
      <c r="L559" s="10" t="s">
        <v>64</v>
      </c>
      <c r="M559" s="38"/>
      <c r="N559" s="38"/>
      <c r="O559" s="38" t="s">
        <v>56</v>
      </c>
      <c r="P559" s="38"/>
      <c r="Q559" s="37" t="str">
        <f t="shared" si="21"/>
        <v xml:space="preserve"> </v>
      </c>
      <c r="R559" s="37" t="str">
        <f t="shared" si="20"/>
        <v xml:space="preserve"> </v>
      </c>
      <c r="S559" s="11" t="s">
        <v>55</v>
      </c>
      <c r="T559" s="5" t="s">
        <v>27</v>
      </c>
      <c r="U559" s="5" t="s">
        <v>29</v>
      </c>
      <c r="V559" s="12" t="s">
        <v>901</v>
      </c>
      <c r="W559" s="40" t="s">
        <v>902</v>
      </c>
      <c r="X559" s="50" t="s">
        <v>2874</v>
      </c>
      <c r="Y559" s="40" t="s">
        <v>2803</v>
      </c>
      <c r="Z559" s="50"/>
      <c r="AA559" s="40" t="s">
        <v>76</v>
      </c>
      <c r="AB559" s="50" t="s">
        <v>28</v>
      </c>
      <c r="AC559" s="51" t="s">
        <v>827</v>
      </c>
      <c r="AD559" s="50" t="s">
        <v>1171</v>
      </c>
      <c r="AE559" s="50"/>
      <c r="AF559" s="50"/>
    </row>
    <row r="560" spans="1:32" s="12" customFormat="1" ht="24.95" customHeight="1">
      <c r="A560" s="28">
        <v>558</v>
      </c>
      <c r="B560" s="43" t="s">
        <v>2864</v>
      </c>
      <c r="C560" s="12" t="s">
        <v>12</v>
      </c>
      <c r="D560" s="5">
        <v>61</v>
      </c>
      <c r="E560" s="5" t="s">
        <v>11</v>
      </c>
      <c r="F560" s="5"/>
      <c r="G560" s="45">
        <v>411</v>
      </c>
      <c r="H560" s="9" t="s">
        <v>2867</v>
      </c>
      <c r="I560" s="13" t="s">
        <v>54</v>
      </c>
      <c r="J560" s="6" t="s">
        <v>40</v>
      </c>
      <c r="K560" s="24" t="s">
        <v>2861</v>
      </c>
      <c r="L560" s="13" t="s">
        <v>30</v>
      </c>
      <c r="M560" s="38"/>
      <c r="N560" s="38"/>
      <c r="O560" s="38" t="s">
        <v>56</v>
      </c>
      <c r="P560" s="38"/>
      <c r="Q560" s="37" t="str">
        <f t="shared" si="21"/>
        <v xml:space="preserve"> </v>
      </c>
      <c r="R560" s="37" t="str">
        <f t="shared" si="20"/>
        <v xml:space="preserve"> </v>
      </c>
      <c r="S560" s="11" t="s">
        <v>55</v>
      </c>
      <c r="T560" s="5" t="s">
        <v>27</v>
      </c>
      <c r="U560" s="5" t="s">
        <v>29</v>
      </c>
      <c r="V560" s="12" t="s">
        <v>901</v>
      </c>
      <c r="W560" s="40" t="s">
        <v>902</v>
      </c>
      <c r="X560" s="50" t="s">
        <v>2875</v>
      </c>
      <c r="Y560" s="40" t="s">
        <v>2876</v>
      </c>
      <c r="Z560" s="50"/>
      <c r="AA560" s="40" t="s">
        <v>2877</v>
      </c>
      <c r="AB560" s="50" t="s">
        <v>28</v>
      </c>
      <c r="AC560" s="51" t="s">
        <v>71</v>
      </c>
      <c r="AD560" s="50" t="s">
        <v>427</v>
      </c>
      <c r="AE560" s="50"/>
      <c r="AF560" s="50"/>
    </row>
    <row r="561" spans="1:32" s="12" customFormat="1" ht="24.95" customHeight="1">
      <c r="A561" s="28">
        <v>559</v>
      </c>
      <c r="B561" s="66" t="s">
        <v>2878</v>
      </c>
      <c r="C561" s="12" t="s">
        <v>12</v>
      </c>
      <c r="D561" s="12">
        <v>38</v>
      </c>
      <c r="E561" s="12" t="s">
        <v>13</v>
      </c>
      <c r="F561" s="5"/>
      <c r="G561" s="45">
        <v>412</v>
      </c>
      <c r="H561" s="9" t="s">
        <v>2879</v>
      </c>
      <c r="I561" s="13" t="s">
        <v>38</v>
      </c>
      <c r="J561" s="6" t="s">
        <v>40</v>
      </c>
      <c r="K561" s="24" t="s">
        <v>2861</v>
      </c>
      <c r="L561" s="10" t="s">
        <v>64</v>
      </c>
      <c r="M561" s="38"/>
      <c r="N561" s="38"/>
      <c r="O561" s="38" t="s">
        <v>56</v>
      </c>
      <c r="P561" s="38"/>
      <c r="Q561" s="37" t="str">
        <f t="shared" si="21"/>
        <v xml:space="preserve"> </v>
      </c>
      <c r="R561" s="37" t="str">
        <f t="shared" si="20"/>
        <v xml:space="preserve"> </v>
      </c>
      <c r="S561" s="11" t="s">
        <v>55</v>
      </c>
      <c r="T561" s="5" t="s">
        <v>27</v>
      </c>
      <c r="U561" s="5" t="s">
        <v>29</v>
      </c>
      <c r="V561" s="12" t="s">
        <v>901</v>
      </c>
      <c r="W561" s="40" t="s">
        <v>902</v>
      </c>
      <c r="X561" s="50" t="s">
        <v>2881</v>
      </c>
      <c r="Y561" s="40" t="s">
        <v>76</v>
      </c>
      <c r="Z561" s="50"/>
      <c r="AA561" s="40" t="s">
        <v>2882</v>
      </c>
      <c r="AB561" s="50" t="s">
        <v>28</v>
      </c>
      <c r="AC561" s="51" t="s">
        <v>1488</v>
      </c>
      <c r="AD561" s="50" t="s">
        <v>1171</v>
      </c>
      <c r="AE561" s="50"/>
      <c r="AF561" s="50"/>
    </row>
    <row r="562" spans="1:32" s="12" customFormat="1" ht="24.95" customHeight="1">
      <c r="A562" s="28">
        <v>560</v>
      </c>
      <c r="B562" s="43" t="s">
        <v>2883</v>
      </c>
      <c r="C562" s="12" t="s">
        <v>12</v>
      </c>
      <c r="D562" s="5">
        <v>34</v>
      </c>
      <c r="E562" s="5" t="s">
        <v>13</v>
      </c>
      <c r="F562" s="5"/>
      <c r="G562" s="45">
        <v>413</v>
      </c>
      <c r="H562" s="9" t="s">
        <v>2880</v>
      </c>
      <c r="I562" s="13" t="s">
        <v>38</v>
      </c>
      <c r="J562" s="6" t="s">
        <v>40</v>
      </c>
      <c r="K562" s="24" t="s">
        <v>2861</v>
      </c>
      <c r="L562" s="10" t="s">
        <v>64</v>
      </c>
      <c r="M562" s="38"/>
      <c r="N562" s="38"/>
      <c r="O562" s="38" t="s">
        <v>56</v>
      </c>
      <c r="P562" s="38"/>
      <c r="Q562" s="37" t="str">
        <f t="shared" si="21"/>
        <v xml:space="preserve"> </v>
      </c>
      <c r="R562" s="37" t="str">
        <f t="shared" si="20"/>
        <v xml:space="preserve"> </v>
      </c>
      <c r="S562" s="11" t="s">
        <v>55</v>
      </c>
      <c r="T562" s="5" t="s">
        <v>27</v>
      </c>
      <c r="U562" s="5" t="s">
        <v>29</v>
      </c>
      <c r="V562" s="12" t="s">
        <v>901</v>
      </c>
      <c r="W562" s="50" t="s">
        <v>2884</v>
      </c>
      <c r="X562" s="50" t="s">
        <v>2897</v>
      </c>
      <c r="Y562" s="50" t="s">
        <v>2886</v>
      </c>
      <c r="Z562" s="50" t="s">
        <v>2887</v>
      </c>
      <c r="AA562" s="40" t="s">
        <v>2885</v>
      </c>
      <c r="AB562" s="50" t="s">
        <v>28</v>
      </c>
      <c r="AC562" s="51" t="s">
        <v>71</v>
      </c>
      <c r="AD562" s="50" t="s">
        <v>427</v>
      </c>
      <c r="AE562" s="50"/>
      <c r="AF562" s="50"/>
    </row>
    <row r="563" spans="1:32" s="12" customFormat="1" ht="24.95" customHeight="1">
      <c r="A563" s="28">
        <v>561</v>
      </c>
      <c r="B563" s="43" t="s">
        <v>2888</v>
      </c>
      <c r="C563" s="12" t="s">
        <v>12</v>
      </c>
      <c r="D563" s="5">
        <v>34</v>
      </c>
      <c r="E563" s="5" t="s">
        <v>13</v>
      </c>
      <c r="F563" s="5"/>
      <c r="G563" s="45">
        <v>414</v>
      </c>
      <c r="H563" s="9" t="s">
        <v>2892</v>
      </c>
      <c r="I563" s="13" t="s">
        <v>54</v>
      </c>
      <c r="J563" s="6" t="s">
        <v>40</v>
      </c>
      <c r="K563" s="24" t="s">
        <v>2889</v>
      </c>
      <c r="L563" s="13" t="s">
        <v>30</v>
      </c>
      <c r="M563" s="38"/>
      <c r="N563" s="38"/>
      <c r="O563" s="38" t="s">
        <v>56</v>
      </c>
      <c r="P563" s="38"/>
      <c r="Q563" s="37" t="str">
        <f t="shared" si="21"/>
        <v xml:space="preserve"> </v>
      </c>
      <c r="R563" s="37" t="str">
        <f t="shared" si="20"/>
        <v xml:space="preserve"> </v>
      </c>
      <c r="S563" s="11" t="s">
        <v>55</v>
      </c>
      <c r="T563" s="5" t="s">
        <v>27</v>
      </c>
      <c r="U563" s="5" t="s">
        <v>29</v>
      </c>
      <c r="V563" s="12" t="s">
        <v>901</v>
      </c>
      <c r="W563" s="40" t="s">
        <v>902</v>
      </c>
      <c r="X563" s="50" t="s">
        <v>73</v>
      </c>
      <c r="Y563" s="40" t="s">
        <v>76</v>
      </c>
      <c r="Z563" s="50"/>
      <c r="AA563" s="40" t="s">
        <v>2507</v>
      </c>
      <c r="AB563" s="50" t="s">
        <v>28</v>
      </c>
      <c r="AC563" s="51" t="s">
        <v>827</v>
      </c>
      <c r="AD563" s="50" t="s">
        <v>1171</v>
      </c>
      <c r="AE563" s="50"/>
      <c r="AF563" s="50"/>
    </row>
    <row r="564" spans="1:32" s="12" customFormat="1" ht="24.95" customHeight="1">
      <c r="A564" s="28">
        <v>562</v>
      </c>
      <c r="B564" s="43" t="s">
        <v>2890</v>
      </c>
      <c r="C564" s="12" t="s">
        <v>12</v>
      </c>
      <c r="D564" s="5">
        <v>46</v>
      </c>
      <c r="E564" s="5" t="s">
        <v>11</v>
      </c>
      <c r="F564" s="5"/>
      <c r="G564" s="45">
        <v>415</v>
      </c>
      <c r="H564" s="9" t="s">
        <v>2893</v>
      </c>
      <c r="I564" s="13" t="s">
        <v>54</v>
      </c>
      <c r="J564" s="6" t="s">
        <v>40</v>
      </c>
      <c r="K564" s="24" t="s">
        <v>2889</v>
      </c>
      <c r="L564" s="13" t="s">
        <v>30</v>
      </c>
      <c r="M564" s="38"/>
      <c r="N564" s="38"/>
      <c r="O564" s="38" t="s">
        <v>56</v>
      </c>
      <c r="P564" s="38"/>
      <c r="Q564" s="37" t="str">
        <f t="shared" si="21"/>
        <v xml:space="preserve"> </v>
      </c>
      <c r="R564" s="37" t="str">
        <f t="shared" si="20"/>
        <v xml:space="preserve"> </v>
      </c>
      <c r="S564" s="11" t="s">
        <v>55</v>
      </c>
      <c r="T564" s="5" t="s">
        <v>27</v>
      </c>
      <c r="U564" s="5" t="s">
        <v>29</v>
      </c>
      <c r="V564" s="12" t="s">
        <v>901</v>
      </c>
      <c r="W564" s="40" t="s">
        <v>902</v>
      </c>
      <c r="X564" s="50" t="s">
        <v>4803</v>
      </c>
      <c r="Y564" s="40" t="s">
        <v>2898</v>
      </c>
      <c r="Z564" s="50"/>
      <c r="AA564" s="40" t="s">
        <v>2899</v>
      </c>
      <c r="AB564" s="50" t="s">
        <v>28</v>
      </c>
      <c r="AC564" s="51" t="s">
        <v>95</v>
      </c>
      <c r="AD564" s="50" t="s">
        <v>2900</v>
      </c>
      <c r="AE564" s="50"/>
      <c r="AF564" s="50"/>
    </row>
    <row r="565" spans="1:32" s="12" customFormat="1" ht="24.95" customHeight="1">
      <c r="A565" s="28">
        <v>563</v>
      </c>
      <c r="B565" s="66" t="s">
        <v>2891</v>
      </c>
      <c r="C565" s="12" t="s">
        <v>12</v>
      </c>
      <c r="D565" s="12">
        <v>50</v>
      </c>
      <c r="E565" s="12" t="s">
        <v>11</v>
      </c>
      <c r="F565" s="5"/>
      <c r="G565" s="45">
        <v>416</v>
      </c>
      <c r="H565" s="9" t="s">
        <v>2894</v>
      </c>
      <c r="I565" s="13" t="s">
        <v>54</v>
      </c>
      <c r="J565" s="6" t="s">
        <v>40</v>
      </c>
      <c r="K565" s="24" t="s">
        <v>2889</v>
      </c>
      <c r="L565" s="13" t="s">
        <v>30</v>
      </c>
      <c r="M565" s="38"/>
      <c r="N565" s="38"/>
      <c r="O565" s="38" t="s">
        <v>56</v>
      </c>
      <c r="P565" s="38"/>
      <c r="Q565" s="37" t="str">
        <f t="shared" si="21"/>
        <v xml:space="preserve"> </v>
      </c>
      <c r="R565" s="37" t="str">
        <f t="shared" si="20"/>
        <v xml:space="preserve"> </v>
      </c>
      <c r="S565" s="11" t="s">
        <v>55</v>
      </c>
      <c r="T565" s="5" t="s">
        <v>27</v>
      </c>
      <c r="U565" s="5" t="s">
        <v>29</v>
      </c>
      <c r="V565" s="12" t="s">
        <v>901</v>
      </c>
      <c r="W565" s="40" t="s">
        <v>902</v>
      </c>
      <c r="X565" s="50" t="s">
        <v>2903</v>
      </c>
      <c r="Y565" s="40" t="s">
        <v>2901</v>
      </c>
      <c r="Z565" s="50"/>
      <c r="AA565" s="40" t="s">
        <v>2902</v>
      </c>
      <c r="AB565" s="50" t="s">
        <v>28</v>
      </c>
      <c r="AC565" s="51" t="s">
        <v>71</v>
      </c>
      <c r="AD565" s="50" t="s">
        <v>427</v>
      </c>
      <c r="AE565" s="50"/>
      <c r="AF565" s="50"/>
    </row>
    <row r="566" spans="1:32" s="12" customFormat="1" ht="24.95" customHeight="1">
      <c r="A566" s="28">
        <v>564</v>
      </c>
      <c r="B566" s="43" t="s">
        <v>2904</v>
      </c>
      <c r="C566" s="12" t="s">
        <v>12</v>
      </c>
      <c r="D566" s="5">
        <v>61</v>
      </c>
      <c r="E566" s="5" t="s">
        <v>11</v>
      </c>
      <c r="F566" s="5"/>
      <c r="G566" s="45">
        <v>417</v>
      </c>
      <c r="H566" s="9" t="s">
        <v>2895</v>
      </c>
      <c r="I566" s="13" t="s">
        <v>54</v>
      </c>
      <c r="J566" s="6" t="s">
        <v>40</v>
      </c>
      <c r="K566" s="24" t="s">
        <v>2889</v>
      </c>
      <c r="L566" s="13" t="s">
        <v>30</v>
      </c>
      <c r="M566" s="38"/>
      <c r="N566" s="38"/>
      <c r="O566" s="38" t="s">
        <v>56</v>
      </c>
      <c r="P566" s="38"/>
      <c r="Q566" s="37" t="str">
        <f t="shared" si="21"/>
        <v xml:space="preserve"> </v>
      </c>
      <c r="R566" s="37" t="str">
        <f t="shared" si="20"/>
        <v xml:space="preserve"> </v>
      </c>
      <c r="S566" s="11" t="s">
        <v>55</v>
      </c>
      <c r="T566" s="5" t="s">
        <v>27</v>
      </c>
      <c r="U566" s="5" t="s">
        <v>29</v>
      </c>
      <c r="V566" s="12" t="s">
        <v>901</v>
      </c>
      <c r="W566" s="40" t="s">
        <v>902</v>
      </c>
      <c r="X566" s="50" t="s">
        <v>793</v>
      </c>
      <c r="Y566" s="40" t="s">
        <v>2104</v>
      </c>
      <c r="Z566" s="50"/>
      <c r="AA566" s="40" t="s">
        <v>2905</v>
      </c>
      <c r="AB566" s="50" t="s">
        <v>28</v>
      </c>
      <c r="AC566" s="50" t="s">
        <v>28</v>
      </c>
      <c r="AD566" s="50" t="s">
        <v>92</v>
      </c>
      <c r="AE566" s="50"/>
      <c r="AF566" s="50"/>
    </row>
    <row r="567" spans="1:32" s="12" customFormat="1" ht="24.95" customHeight="1">
      <c r="A567" s="28">
        <v>565</v>
      </c>
      <c r="B567" s="43" t="s">
        <v>2906</v>
      </c>
      <c r="C567" s="12" t="s">
        <v>12</v>
      </c>
      <c r="D567" s="5">
        <v>58</v>
      </c>
      <c r="E567" s="5" t="s">
        <v>11</v>
      </c>
      <c r="F567" s="5"/>
      <c r="G567" s="45">
        <v>418</v>
      </c>
      <c r="H567" s="9" t="s">
        <v>2896</v>
      </c>
      <c r="I567" s="13" t="s">
        <v>54</v>
      </c>
      <c r="J567" s="6" t="s">
        <v>40</v>
      </c>
      <c r="K567" s="24" t="s">
        <v>2889</v>
      </c>
      <c r="L567" s="13" t="s">
        <v>30</v>
      </c>
      <c r="M567" s="38"/>
      <c r="N567" s="38"/>
      <c r="O567" s="38" t="s">
        <v>56</v>
      </c>
      <c r="P567" s="38"/>
      <c r="Q567" s="37" t="str">
        <f t="shared" si="21"/>
        <v xml:space="preserve"> </v>
      </c>
      <c r="R567" s="37" t="str">
        <f t="shared" si="20"/>
        <v xml:space="preserve"> </v>
      </c>
      <c r="S567" s="11" t="s">
        <v>55</v>
      </c>
      <c r="T567" s="5" t="s">
        <v>27</v>
      </c>
      <c r="U567" s="5" t="s">
        <v>29</v>
      </c>
      <c r="V567" s="12" t="s">
        <v>901</v>
      </c>
      <c r="W567" s="40" t="s">
        <v>902</v>
      </c>
      <c r="X567" s="50" t="s">
        <v>2907</v>
      </c>
      <c r="Y567" s="40" t="s">
        <v>2583</v>
      </c>
      <c r="Z567" s="50"/>
      <c r="AA567" s="40" t="s">
        <v>2908</v>
      </c>
      <c r="AB567" s="50" t="s">
        <v>28</v>
      </c>
      <c r="AC567" s="51" t="s">
        <v>71</v>
      </c>
      <c r="AD567" s="50" t="s">
        <v>427</v>
      </c>
      <c r="AE567" s="50"/>
      <c r="AF567" s="50"/>
    </row>
    <row r="568" spans="1:32" s="12" customFormat="1" ht="24.95" customHeight="1">
      <c r="A568" s="28">
        <v>566</v>
      </c>
      <c r="B568" s="66" t="s">
        <v>2912</v>
      </c>
      <c r="C568" s="12" t="s">
        <v>12</v>
      </c>
      <c r="D568" s="12">
        <v>50</v>
      </c>
      <c r="E568" s="12" t="s">
        <v>11</v>
      </c>
      <c r="F568" s="5"/>
      <c r="G568" s="10" t="s">
        <v>2916</v>
      </c>
      <c r="H568" s="9" t="s">
        <v>2911</v>
      </c>
      <c r="I568" s="13" t="s">
        <v>54</v>
      </c>
      <c r="J568" s="6" t="s">
        <v>40</v>
      </c>
      <c r="K568" s="24" t="s">
        <v>2909</v>
      </c>
      <c r="L568" s="13" t="s">
        <v>30</v>
      </c>
      <c r="M568" s="38"/>
      <c r="N568" s="38"/>
      <c r="O568" s="38" t="s">
        <v>56</v>
      </c>
      <c r="P568" s="38"/>
      <c r="Q568" s="37" t="str">
        <f t="shared" si="21"/>
        <v xml:space="preserve"> </v>
      </c>
      <c r="R568" s="37" t="str">
        <f t="shared" si="20"/>
        <v xml:space="preserve"> </v>
      </c>
      <c r="S568" s="11" t="s">
        <v>55</v>
      </c>
      <c r="T568" s="5" t="s">
        <v>27</v>
      </c>
      <c r="U568" s="5" t="s">
        <v>29</v>
      </c>
      <c r="V568" s="12" t="s">
        <v>901</v>
      </c>
      <c r="W568" s="40"/>
      <c r="X568" s="50"/>
      <c r="Y568" s="50"/>
      <c r="Z568" s="50"/>
      <c r="AA568" s="50"/>
      <c r="AB568" s="50" t="s">
        <v>28</v>
      </c>
      <c r="AC568" s="51"/>
      <c r="AD568" s="50"/>
      <c r="AE568" s="50"/>
      <c r="AF568" s="50"/>
    </row>
    <row r="569" spans="1:32" s="12" customFormat="1" ht="24.95" customHeight="1">
      <c r="A569" s="28">
        <v>567</v>
      </c>
      <c r="B569" s="43" t="s">
        <v>2910</v>
      </c>
      <c r="C569" s="12" t="s">
        <v>12</v>
      </c>
      <c r="D569" s="5">
        <v>58</v>
      </c>
      <c r="E569" s="5" t="s">
        <v>13</v>
      </c>
      <c r="F569" s="5"/>
      <c r="G569" s="45">
        <v>419</v>
      </c>
      <c r="H569" s="9" t="s">
        <v>2913</v>
      </c>
      <c r="I569" s="13" t="s">
        <v>38</v>
      </c>
      <c r="J569" s="6" t="s">
        <v>40</v>
      </c>
      <c r="K569" s="24" t="s">
        <v>2909</v>
      </c>
      <c r="L569" s="10" t="s">
        <v>64</v>
      </c>
      <c r="M569" s="38"/>
      <c r="N569" s="38"/>
      <c r="O569" s="38" t="s">
        <v>56</v>
      </c>
      <c r="P569" s="38"/>
      <c r="Q569" s="37" t="str">
        <f t="shared" si="21"/>
        <v xml:space="preserve"> </v>
      </c>
      <c r="R569" s="37" t="str">
        <f t="shared" si="20"/>
        <v xml:space="preserve"> </v>
      </c>
      <c r="S569" s="11" t="s">
        <v>55</v>
      </c>
      <c r="T569" s="5" t="s">
        <v>27</v>
      </c>
      <c r="U569" s="5" t="s">
        <v>29</v>
      </c>
      <c r="V569" s="12" t="s">
        <v>901</v>
      </c>
      <c r="W569" s="40" t="s">
        <v>902</v>
      </c>
      <c r="X569" s="50" t="s">
        <v>2914</v>
      </c>
      <c r="Y569" s="40" t="s">
        <v>2921</v>
      </c>
      <c r="Z569" s="50"/>
      <c r="AA569" s="40" t="s">
        <v>2915</v>
      </c>
      <c r="AB569" s="50" t="s">
        <v>28</v>
      </c>
      <c r="AC569" s="51" t="s">
        <v>71</v>
      </c>
      <c r="AD569" s="50" t="s">
        <v>427</v>
      </c>
      <c r="AE569" s="50"/>
      <c r="AF569" s="50"/>
    </row>
    <row r="570" spans="1:32" s="12" customFormat="1" ht="24.95" customHeight="1">
      <c r="A570" s="28">
        <v>568</v>
      </c>
      <c r="B570" s="68" t="s">
        <v>2917</v>
      </c>
      <c r="C570" s="12" t="s">
        <v>12</v>
      </c>
      <c r="D570" s="12">
        <v>65</v>
      </c>
      <c r="E570" s="12" t="s">
        <v>11</v>
      </c>
      <c r="F570" s="5"/>
      <c r="G570" s="10" t="s">
        <v>2641</v>
      </c>
      <c r="H570" s="9" t="s">
        <v>2918</v>
      </c>
      <c r="I570" s="48" t="s">
        <v>692</v>
      </c>
      <c r="J570" s="6" t="s">
        <v>40</v>
      </c>
      <c r="K570" s="24" t="s">
        <v>2909</v>
      </c>
      <c r="L570" s="48" t="s">
        <v>692</v>
      </c>
      <c r="M570" s="38"/>
      <c r="N570" s="38"/>
      <c r="O570" s="38" t="s">
        <v>56</v>
      </c>
      <c r="P570" s="38"/>
      <c r="Q570" s="37" t="str">
        <f t="shared" si="21"/>
        <v xml:space="preserve"> </v>
      </c>
      <c r="R570" s="37" t="str">
        <f t="shared" si="20"/>
        <v xml:space="preserve"> </v>
      </c>
      <c r="S570" s="11" t="s">
        <v>55</v>
      </c>
      <c r="T570" s="5" t="s">
        <v>27</v>
      </c>
      <c r="U570" s="5" t="s">
        <v>29</v>
      </c>
      <c r="V570" s="12" t="s">
        <v>901</v>
      </c>
      <c r="W570" s="40" t="s">
        <v>1101</v>
      </c>
      <c r="X570" s="50" t="s">
        <v>2920</v>
      </c>
      <c r="Y570" s="40" t="s">
        <v>2922</v>
      </c>
      <c r="Z570" s="50" t="s">
        <v>2923</v>
      </c>
      <c r="AA570" s="40" t="s">
        <v>2583</v>
      </c>
      <c r="AB570" s="50" t="s">
        <v>28</v>
      </c>
      <c r="AC570" s="51" t="s">
        <v>71</v>
      </c>
      <c r="AD570" s="50" t="s">
        <v>427</v>
      </c>
      <c r="AE570" s="50"/>
      <c r="AF570" s="50"/>
    </row>
    <row r="571" spans="1:32" s="12" customFormat="1" ht="24.95" customHeight="1">
      <c r="A571" s="28">
        <v>569</v>
      </c>
      <c r="B571" s="43" t="s">
        <v>2932</v>
      </c>
      <c r="C571" s="12" t="s">
        <v>12</v>
      </c>
      <c r="D571" s="5">
        <v>36</v>
      </c>
      <c r="E571" s="5" t="s">
        <v>11</v>
      </c>
      <c r="F571" s="5"/>
      <c r="G571" s="45">
        <v>420</v>
      </c>
      <c r="H571" s="9" t="s">
        <v>2924</v>
      </c>
      <c r="I571" s="13" t="s">
        <v>54</v>
      </c>
      <c r="J571" s="6" t="s">
        <v>40</v>
      </c>
      <c r="K571" s="24" t="s">
        <v>2909</v>
      </c>
      <c r="L571" s="13" t="s">
        <v>30</v>
      </c>
      <c r="M571" s="38"/>
      <c r="N571" s="38"/>
      <c r="O571" s="38" t="s">
        <v>56</v>
      </c>
      <c r="P571" s="38"/>
      <c r="Q571" s="37" t="str">
        <f t="shared" si="21"/>
        <v xml:space="preserve"> </v>
      </c>
      <c r="R571" s="37" t="str">
        <f t="shared" si="20"/>
        <v xml:space="preserve"> </v>
      </c>
      <c r="S571" s="11" t="s">
        <v>55</v>
      </c>
      <c r="T571" s="5" t="s">
        <v>27</v>
      </c>
      <c r="U571" s="5" t="s">
        <v>29</v>
      </c>
      <c r="V571" s="12" t="s">
        <v>901</v>
      </c>
      <c r="W571" s="40" t="s">
        <v>902</v>
      </c>
      <c r="X571" s="50" t="s">
        <v>2928</v>
      </c>
      <c r="Y571" s="40" t="s">
        <v>2929</v>
      </c>
      <c r="Z571" s="50"/>
      <c r="AA571" s="40" t="s">
        <v>2930</v>
      </c>
      <c r="AB571" s="50" t="s">
        <v>28</v>
      </c>
      <c r="AC571" s="51" t="s">
        <v>71</v>
      </c>
      <c r="AD571" s="50" t="s">
        <v>2585</v>
      </c>
      <c r="AE571" s="50"/>
      <c r="AF571" s="50"/>
    </row>
    <row r="572" spans="1:32" s="12" customFormat="1" ht="24.95" customHeight="1">
      <c r="A572" s="28">
        <v>570</v>
      </c>
      <c r="B572" s="66" t="s">
        <v>2927</v>
      </c>
      <c r="C572" s="12" t="s">
        <v>12</v>
      </c>
      <c r="D572" s="12">
        <v>60</v>
      </c>
      <c r="E572" s="12" t="s">
        <v>11</v>
      </c>
      <c r="G572" s="45">
        <v>421</v>
      </c>
      <c r="H572" s="9" t="s">
        <v>2925</v>
      </c>
      <c r="I572" s="6" t="s">
        <v>38</v>
      </c>
      <c r="J572" s="6" t="s">
        <v>40</v>
      </c>
      <c r="K572" s="24" t="s">
        <v>2909</v>
      </c>
      <c r="L572" s="10" t="s">
        <v>64</v>
      </c>
      <c r="M572" s="38"/>
      <c r="N572" s="38"/>
      <c r="O572" s="38" t="s">
        <v>56</v>
      </c>
      <c r="P572" s="38"/>
      <c r="Q572" s="37" t="str">
        <f t="shared" si="21"/>
        <v xml:space="preserve"> </v>
      </c>
      <c r="R572" s="37" t="str">
        <f t="shared" si="20"/>
        <v xml:space="preserve"> </v>
      </c>
      <c r="S572" s="11" t="s">
        <v>55</v>
      </c>
      <c r="T572" s="5" t="s">
        <v>27</v>
      </c>
      <c r="U572" s="5" t="s">
        <v>29</v>
      </c>
      <c r="V572" s="12" t="s">
        <v>901</v>
      </c>
      <c r="W572" s="40" t="s">
        <v>902</v>
      </c>
      <c r="X572" s="50" t="s">
        <v>2935</v>
      </c>
      <c r="Y572" s="40" t="s">
        <v>2936</v>
      </c>
      <c r="Z572" s="50"/>
      <c r="AA572" s="40" t="s">
        <v>2937</v>
      </c>
      <c r="AB572" s="50" t="s">
        <v>28</v>
      </c>
      <c r="AC572" s="51" t="s">
        <v>71</v>
      </c>
      <c r="AD572" s="50" t="s">
        <v>427</v>
      </c>
      <c r="AE572" s="50"/>
      <c r="AF572" s="50"/>
    </row>
    <row r="573" spans="1:32" s="12" customFormat="1" ht="24.95" customHeight="1">
      <c r="A573" s="28">
        <v>571</v>
      </c>
      <c r="B573" s="43" t="s">
        <v>2931</v>
      </c>
      <c r="C573" s="12" t="s">
        <v>12</v>
      </c>
      <c r="D573" s="5">
        <v>62</v>
      </c>
      <c r="E573" s="5" t="s">
        <v>13</v>
      </c>
      <c r="F573" s="5"/>
      <c r="G573" s="45">
        <v>422</v>
      </c>
      <c r="H573" s="9" t="s">
        <v>2926</v>
      </c>
      <c r="I573" s="13" t="s">
        <v>54</v>
      </c>
      <c r="J573" s="6" t="s">
        <v>40</v>
      </c>
      <c r="K573" s="24" t="s">
        <v>2909</v>
      </c>
      <c r="L573" s="13" t="s">
        <v>30</v>
      </c>
      <c r="M573" s="38"/>
      <c r="N573" s="38"/>
      <c r="O573" s="38" t="s">
        <v>56</v>
      </c>
      <c r="P573" s="38"/>
      <c r="Q573" s="37" t="str">
        <f t="shared" si="21"/>
        <v xml:space="preserve"> </v>
      </c>
      <c r="R573" s="37" t="str">
        <f t="shared" si="20"/>
        <v xml:space="preserve"> </v>
      </c>
      <c r="S573" s="11" t="s">
        <v>55</v>
      </c>
      <c r="T573" s="5" t="s">
        <v>27</v>
      </c>
      <c r="U573" s="5" t="s">
        <v>29</v>
      </c>
      <c r="V573" s="12" t="s">
        <v>901</v>
      </c>
      <c r="W573" s="40" t="s">
        <v>902</v>
      </c>
      <c r="X573" s="50" t="s">
        <v>2934</v>
      </c>
      <c r="Y573" s="40" t="s">
        <v>2933</v>
      </c>
      <c r="Z573" s="50"/>
      <c r="AA573" s="40" t="s">
        <v>2514</v>
      </c>
      <c r="AB573" s="50" t="s">
        <v>28</v>
      </c>
      <c r="AC573" s="51" t="s">
        <v>95</v>
      </c>
      <c r="AD573" s="50" t="s">
        <v>2577</v>
      </c>
      <c r="AE573" s="50"/>
      <c r="AF573" s="50"/>
    </row>
    <row r="574" spans="1:32" s="12" customFormat="1" ht="24.95" customHeight="1">
      <c r="A574" s="28">
        <v>572</v>
      </c>
      <c r="B574" s="49" t="s">
        <v>2938</v>
      </c>
      <c r="C574" s="12" t="s">
        <v>12</v>
      </c>
      <c r="D574" s="5">
        <v>56</v>
      </c>
      <c r="E574" s="5" t="s">
        <v>11</v>
      </c>
      <c r="F574" s="5"/>
      <c r="G574" s="45">
        <v>423</v>
      </c>
      <c r="H574" s="9" t="s">
        <v>2939</v>
      </c>
      <c r="I574" s="48" t="s">
        <v>692</v>
      </c>
      <c r="J574" s="6" t="s">
        <v>40</v>
      </c>
      <c r="K574" s="24" t="s">
        <v>2909</v>
      </c>
      <c r="L574" s="48" t="s">
        <v>692</v>
      </c>
      <c r="M574" s="38"/>
      <c r="N574" s="38"/>
      <c r="O574" s="38" t="s">
        <v>56</v>
      </c>
      <c r="P574" s="38"/>
      <c r="Q574" s="37" t="str">
        <f t="shared" si="21"/>
        <v xml:space="preserve"> </v>
      </c>
      <c r="R574" s="37" t="str">
        <f t="shared" si="20"/>
        <v xml:space="preserve"> </v>
      </c>
      <c r="S574" s="11" t="s">
        <v>55</v>
      </c>
      <c r="T574" s="5" t="s">
        <v>27</v>
      </c>
      <c r="U574" s="5" t="s">
        <v>29</v>
      </c>
      <c r="V574" s="12" t="s">
        <v>901</v>
      </c>
      <c r="W574" s="40" t="s">
        <v>2940</v>
      </c>
      <c r="X574" s="50" t="s">
        <v>2941</v>
      </c>
      <c r="Y574" s="40" t="s">
        <v>2942</v>
      </c>
      <c r="Z574" s="50"/>
      <c r="AA574" s="40" t="s">
        <v>2943</v>
      </c>
      <c r="AB574" s="50" t="s">
        <v>2944</v>
      </c>
      <c r="AC574" s="51" t="s">
        <v>95</v>
      </c>
      <c r="AD574" s="50" t="s">
        <v>2945</v>
      </c>
      <c r="AE574" s="50"/>
      <c r="AF574" s="50"/>
    </row>
    <row r="575" spans="1:32" s="12" customFormat="1" ht="24.95" customHeight="1">
      <c r="A575" s="28">
        <v>573</v>
      </c>
      <c r="B575" s="43" t="s">
        <v>2946</v>
      </c>
      <c r="C575" s="12" t="s">
        <v>12</v>
      </c>
      <c r="D575" s="5">
        <v>71</v>
      </c>
      <c r="E575" s="5" t="s">
        <v>13</v>
      </c>
      <c r="F575" s="5"/>
      <c r="G575" s="45">
        <v>424</v>
      </c>
      <c r="H575" s="9" t="s">
        <v>2947</v>
      </c>
      <c r="I575" s="13" t="s">
        <v>38</v>
      </c>
      <c r="J575" s="6" t="s">
        <v>40</v>
      </c>
      <c r="K575" s="24" t="s">
        <v>2948</v>
      </c>
      <c r="L575" s="10" t="s">
        <v>64</v>
      </c>
      <c r="M575" s="38"/>
      <c r="N575" s="38"/>
      <c r="O575" s="38" t="s">
        <v>56</v>
      </c>
      <c r="P575" s="38"/>
      <c r="Q575" s="37" t="str">
        <f t="shared" si="21"/>
        <v xml:space="preserve"> </v>
      </c>
      <c r="R575" s="37" t="str">
        <f t="shared" si="20"/>
        <v xml:space="preserve"> </v>
      </c>
      <c r="S575" s="11" t="s">
        <v>58</v>
      </c>
      <c r="T575" s="5" t="s">
        <v>27</v>
      </c>
      <c r="U575" s="5" t="s">
        <v>29</v>
      </c>
      <c r="V575" s="12" t="s">
        <v>82</v>
      </c>
      <c r="W575" s="40" t="s">
        <v>902</v>
      </c>
      <c r="X575" s="50" t="s">
        <v>2952</v>
      </c>
      <c r="Y575" s="40" t="s">
        <v>2953</v>
      </c>
      <c r="Z575" s="50"/>
      <c r="AA575" s="40" t="s">
        <v>2954</v>
      </c>
      <c r="AB575" s="50" t="s">
        <v>28</v>
      </c>
      <c r="AC575" s="51" t="s">
        <v>95</v>
      </c>
      <c r="AD575" s="50" t="s">
        <v>2955</v>
      </c>
      <c r="AE575" s="50"/>
      <c r="AF575" s="50"/>
    </row>
    <row r="576" spans="1:32" s="12" customFormat="1" ht="24.95" customHeight="1">
      <c r="A576" s="28">
        <v>574</v>
      </c>
      <c r="B576" s="43" t="s">
        <v>2949</v>
      </c>
      <c r="C576" s="12" t="s">
        <v>12</v>
      </c>
      <c r="D576" s="5">
        <v>52</v>
      </c>
      <c r="E576" s="5" t="s">
        <v>13</v>
      </c>
      <c r="F576" s="5"/>
      <c r="G576" s="45">
        <v>425</v>
      </c>
      <c r="H576" s="9" t="s">
        <v>2950</v>
      </c>
      <c r="I576" s="13" t="s">
        <v>54</v>
      </c>
      <c r="J576" s="6" t="s">
        <v>40</v>
      </c>
      <c r="K576" s="24" t="s">
        <v>2948</v>
      </c>
      <c r="L576" s="13" t="s">
        <v>30</v>
      </c>
      <c r="M576" s="38"/>
      <c r="N576" s="38"/>
      <c r="O576" s="38" t="s">
        <v>56</v>
      </c>
      <c r="P576" s="38"/>
      <c r="Q576" s="37" t="str">
        <f t="shared" si="21"/>
        <v xml:space="preserve"> </v>
      </c>
      <c r="R576" s="37" t="str">
        <f t="shared" ref="R576:R639" si="23">IF(N576="DR. MUHAMMAD UMER","Interventionist"," ")</f>
        <v xml:space="preserve"> </v>
      </c>
      <c r="S576" s="11" t="s">
        <v>58</v>
      </c>
      <c r="T576" s="5" t="s">
        <v>27</v>
      </c>
      <c r="U576" s="5" t="s">
        <v>29</v>
      </c>
      <c r="V576" s="12" t="s">
        <v>82</v>
      </c>
      <c r="W576" s="40" t="s">
        <v>2951</v>
      </c>
      <c r="X576" s="50" t="s">
        <v>2956</v>
      </c>
      <c r="Y576" s="50" t="s">
        <v>2957</v>
      </c>
      <c r="Z576" s="50"/>
      <c r="AA576" s="40" t="s">
        <v>796</v>
      </c>
      <c r="AB576" s="50" t="s">
        <v>28</v>
      </c>
      <c r="AC576" s="51" t="s">
        <v>95</v>
      </c>
      <c r="AD576" s="50" t="s">
        <v>2960</v>
      </c>
      <c r="AE576" s="50"/>
      <c r="AF576" s="50"/>
    </row>
    <row r="577" spans="1:32" s="12" customFormat="1" ht="24.95" customHeight="1">
      <c r="A577" s="28">
        <v>575</v>
      </c>
      <c r="B577" s="43" t="s">
        <v>2958</v>
      </c>
      <c r="C577" s="12" t="s">
        <v>12</v>
      </c>
      <c r="D577" s="5">
        <v>65</v>
      </c>
      <c r="E577" s="5" t="s">
        <v>11</v>
      </c>
      <c r="F577" s="5"/>
      <c r="G577" s="45">
        <v>426</v>
      </c>
      <c r="H577" s="9" t="s">
        <v>2959</v>
      </c>
      <c r="I577" s="13" t="s">
        <v>54</v>
      </c>
      <c r="J577" s="6" t="s">
        <v>40</v>
      </c>
      <c r="K577" s="24" t="s">
        <v>2948</v>
      </c>
      <c r="L577" s="13" t="s">
        <v>30</v>
      </c>
      <c r="M577" s="38"/>
      <c r="N577" s="38"/>
      <c r="O577" s="38" t="s">
        <v>56</v>
      </c>
      <c r="P577" s="38"/>
      <c r="Q577" s="37" t="str">
        <f t="shared" si="21"/>
        <v xml:space="preserve"> </v>
      </c>
      <c r="R577" s="37" t="str">
        <f t="shared" si="23"/>
        <v xml:space="preserve"> </v>
      </c>
      <c r="S577" s="11" t="s">
        <v>58</v>
      </c>
      <c r="T577" s="5" t="s">
        <v>27</v>
      </c>
      <c r="U577" s="5" t="s">
        <v>29</v>
      </c>
      <c r="V577" s="12" t="s">
        <v>82</v>
      </c>
      <c r="W577" s="40" t="s">
        <v>902</v>
      </c>
      <c r="X577" s="50" t="s">
        <v>2961</v>
      </c>
      <c r="Y577" s="40" t="s">
        <v>76</v>
      </c>
      <c r="Z577" s="50"/>
      <c r="AA577" s="40" t="s">
        <v>2730</v>
      </c>
      <c r="AB577" s="50" t="s">
        <v>28</v>
      </c>
      <c r="AC577" s="51" t="s">
        <v>2962</v>
      </c>
      <c r="AD577" s="50" t="s">
        <v>1171</v>
      </c>
      <c r="AE577" s="50"/>
      <c r="AF577" s="50"/>
    </row>
    <row r="578" spans="1:32" s="12" customFormat="1" ht="24.95" customHeight="1">
      <c r="A578" s="28">
        <v>576</v>
      </c>
      <c r="B578" s="43" t="s">
        <v>2963</v>
      </c>
      <c r="C578" s="12" t="s">
        <v>12</v>
      </c>
      <c r="D578" s="5">
        <v>68</v>
      </c>
      <c r="E578" s="5" t="s">
        <v>13</v>
      </c>
      <c r="F578" s="5"/>
      <c r="G578" s="45">
        <v>427</v>
      </c>
      <c r="H578" s="9" t="s">
        <v>2964</v>
      </c>
      <c r="I578" s="6" t="s">
        <v>38</v>
      </c>
      <c r="J578" s="6" t="s">
        <v>40</v>
      </c>
      <c r="K578" s="24" t="s">
        <v>2965</v>
      </c>
      <c r="L578" s="10" t="s">
        <v>64</v>
      </c>
      <c r="M578" s="38"/>
      <c r="N578" s="38"/>
      <c r="O578" s="38" t="s">
        <v>56</v>
      </c>
      <c r="P578" s="38"/>
      <c r="Q578" s="37" t="str">
        <f t="shared" si="21"/>
        <v xml:space="preserve"> </v>
      </c>
      <c r="R578" s="37" t="str">
        <f t="shared" si="23"/>
        <v xml:space="preserve"> </v>
      </c>
      <c r="S578" s="11" t="s">
        <v>55</v>
      </c>
      <c r="T578" s="5" t="s">
        <v>27</v>
      </c>
      <c r="U578" s="5" t="s">
        <v>29</v>
      </c>
      <c r="V578" s="12" t="s">
        <v>901</v>
      </c>
      <c r="W578" s="40" t="s">
        <v>902</v>
      </c>
      <c r="X578" s="50" t="s">
        <v>2966</v>
      </c>
      <c r="Y578" s="40" t="s">
        <v>2967</v>
      </c>
      <c r="Z578" s="50"/>
      <c r="AA578" s="40" t="s">
        <v>2507</v>
      </c>
      <c r="AB578" s="50" t="s">
        <v>28</v>
      </c>
      <c r="AC578" s="51" t="s">
        <v>981</v>
      </c>
      <c r="AD578" s="50" t="s">
        <v>1383</v>
      </c>
      <c r="AE578" s="50"/>
      <c r="AF578" s="50"/>
    </row>
    <row r="579" spans="1:32" s="12" customFormat="1" ht="24.95" customHeight="1">
      <c r="A579" s="28">
        <v>577</v>
      </c>
      <c r="B579" s="43" t="s">
        <v>2968</v>
      </c>
      <c r="C579" s="12" t="s">
        <v>12</v>
      </c>
      <c r="D579" s="5">
        <v>57</v>
      </c>
      <c r="E579" s="5" t="s">
        <v>13</v>
      </c>
      <c r="F579" s="5"/>
      <c r="G579" s="45">
        <v>428</v>
      </c>
      <c r="H579" s="9" t="s">
        <v>2969</v>
      </c>
      <c r="I579" s="6" t="s">
        <v>38</v>
      </c>
      <c r="J579" s="6" t="s">
        <v>40</v>
      </c>
      <c r="K579" s="24" t="s">
        <v>2965</v>
      </c>
      <c r="L579" s="10" t="s">
        <v>64</v>
      </c>
      <c r="M579" s="38"/>
      <c r="N579" s="38"/>
      <c r="O579" s="38" t="s">
        <v>56</v>
      </c>
      <c r="P579" s="38"/>
      <c r="Q579" s="37" t="str">
        <f t="shared" si="21"/>
        <v xml:space="preserve"> </v>
      </c>
      <c r="R579" s="37" t="str">
        <f t="shared" si="23"/>
        <v xml:space="preserve"> </v>
      </c>
      <c r="S579" s="11" t="s">
        <v>55</v>
      </c>
      <c r="T579" s="5" t="s">
        <v>27</v>
      </c>
      <c r="U579" s="5" t="s">
        <v>29</v>
      </c>
      <c r="V579" s="12" t="s">
        <v>901</v>
      </c>
      <c r="W579" s="40" t="s">
        <v>902</v>
      </c>
      <c r="X579" s="50" t="s">
        <v>2971</v>
      </c>
      <c r="Y579" s="40" t="s">
        <v>2970</v>
      </c>
      <c r="Z579" s="50"/>
      <c r="AA579" s="40" t="s">
        <v>440</v>
      </c>
      <c r="AB579" s="50" t="s">
        <v>28</v>
      </c>
      <c r="AC579" s="51" t="s">
        <v>71</v>
      </c>
      <c r="AD579" s="50" t="s">
        <v>951</v>
      </c>
      <c r="AE579" s="50"/>
      <c r="AF579" s="50"/>
    </row>
    <row r="580" spans="1:32" s="12" customFormat="1" ht="24.95" customHeight="1">
      <c r="A580" s="28">
        <v>578</v>
      </c>
      <c r="B580" s="43" t="s">
        <v>2972</v>
      </c>
      <c r="C580" s="12" t="s">
        <v>12</v>
      </c>
      <c r="D580" s="5">
        <v>55</v>
      </c>
      <c r="E580" s="5" t="s">
        <v>11</v>
      </c>
      <c r="F580" s="5"/>
      <c r="G580" s="45">
        <v>429</v>
      </c>
      <c r="H580" s="9" t="s">
        <v>2973</v>
      </c>
      <c r="I580" s="13" t="s">
        <v>54</v>
      </c>
      <c r="J580" s="6" t="s">
        <v>40</v>
      </c>
      <c r="K580" s="24" t="s">
        <v>2974</v>
      </c>
      <c r="L580" s="13" t="s">
        <v>30</v>
      </c>
      <c r="M580" s="38"/>
      <c r="N580" s="38"/>
      <c r="O580" s="38" t="s">
        <v>56</v>
      </c>
      <c r="P580" s="38"/>
      <c r="Q580" s="37" t="str">
        <f t="shared" ref="Q580:Q643" si="24">IF(N580="DR. MUHAMMAD UMER","Consultant Cardiologist"," ")</f>
        <v xml:space="preserve"> </v>
      </c>
      <c r="R580" s="37" t="str">
        <f t="shared" si="23"/>
        <v xml:space="preserve"> </v>
      </c>
      <c r="S580" s="11" t="s">
        <v>55</v>
      </c>
      <c r="T580" s="5" t="s">
        <v>27</v>
      </c>
      <c r="U580" s="5" t="s">
        <v>29</v>
      </c>
      <c r="V580" s="12" t="s">
        <v>901</v>
      </c>
      <c r="W580" s="40" t="s">
        <v>902</v>
      </c>
      <c r="X580" s="50" t="s">
        <v>2975</v>
      </c>
      <c r="Y580" s="40" t="s">
        <v>2976</v>
      </c>
      <c r="Z580" s="50"/>
      <c r="AA580" s="40" t="s">
        <v>1354</v>
      </c>
      <c r="AB580" s="50" t="s">
        <v>28</v>
      </c>
      <c r="AC580" s="51" t="s">
        <v>95</v>
      </c>
      <c r="AD580" s="50" t="s">
        <v>622</v>
      </c>
      <c r="AE580" s="50"/>
      <c r="AF580" s="50"/>
    </row>
    <row r="581" spans="1:32" s="12" customFormat="1" ht="24.95" customHeight="1">
      <c r="A581" s="28">
        <v>579</v>
      </c>
      <c r="B581" s="43" t="s">
        <v>2979</v>
      </c>
      <c r="C581" s="12" t="s">
        <v>12</v>
      </c>
      <c r="D581" s="5">
        <v>63</v>
      </c>
      <c r="E581" s="5" t="s">
        <v>13</v>
      </c>
      <c r="F581" s="5"/>
      <c r="G581" s="45">
        <v>430</v>
      </c>
      <c r="H581" s="9" t="s">
        <v>2977</v>
      </c>
      <c r="I581" s="13" t="s">
        <v>38</v>
      </c>
      <c r="J581" s="6" t="s">
        <v>40</v>
      </c>
      <c r="K581" s="24" t="s">
        <v>2978</v>
      </c>
      <c r="L581" s="10" t="s">
        <v>64</v>
      </c>
      <c r="M581" s="38"/>
      <c r="N581" s="38"/>
      <c r="O581" s="38" t="s">
        <v>56</v>
      </c>
      <c r="P581" s="38"/>
      <c r="Q581" s="37" t="str">
        <f t="shared" si="24"/>
        <v xml:space="preserve"> </v>
      </c>
      <c r="R581" s="37" t="str">
        <f t="shared" si="23"/>
        <v xml:space="preserve"> </v>
      </c>
      <c r="S581" s="11" t="s">
        <v>55</v>
      </c>
      <c r="T581" s="5" t="s">
        <v>27</v>
      </c>
      <c r="U581" s="5" t="s">
        <v>29</v>
      </c>
      <c r="V581" s="12" t="s">
        <v>901</v>
      </c>
      <c r="W581" s="50" t="s">
        <v>32</v>
      </c>
      <c r="X581" s="50" t="s">
        <v>2980</v>
      </c>
      <c r="Y581" s="40" t="s">
        <v>2981</v>
      </c>
      <c r="Z581" s="50" t="s">
        <v>2983</v>
      </c>
      <c r="AA581" s="40" t="s">
        <v>2982</v>
      </c>
      <c r="AB581" s="50" t="s">
        <v>28</v>
      </c>
      <c r="AC581" s="51" t="s">
        <v>2984</v>
      </c>
      <c r="AD581" s="50" t="s">
        <v>427</v>
      </c>
      <c r="AE581" s="50"/>
      <c r="AF581" s="50"/>
    </row>
    <row r="582" spans="1:32" s="12" customFormat="1" ht="24.95" customHeight="1">
      <c r="A582" s="28">
        <v>580</v>
      </c>
      <c r="B582" s="43" t="s">
        <v>2985</v>
      </c>
      <c r="C582" s="12" t="s">
        <v>12</v>
      </c>
      <c r="D582" s="5">
        <v>43</v>
      </c>
      <c r="E582" s="5" t="s">
        <v>13</v>
      </c>
      <c r="F582" s="5"/>
      <c r="G582" s="45">
        <v>431</v>
      </c>
      <c r="H582" s="9" t="s">
        <v>2986</v>
      </c>
      <c r="I582" s="6" t="s">
        <v>38</v>
      </c>
      <c r="J582" s="6" t="s">
        <v>40</v>
      </c>
      <c r="K582" s="24" t="s">
        <v>2978</v>
      </c>
      <c r="L582" s="10" t="s">
        <v>64</v>
      </c>
      <c r="M582" s="38"/>
      <c r="N582" s="38"/>
      <c r="O582" s="38" t="s">
        <v>56</v>
      </c>
      <c r="P582" s="38"/>
      <c r="Q582" s="37" t="str">
        <f t="shared" si="24"/>
        <v xml:space="preserve"> </v>
      </c>
      <c r="R582" s="37" t="str">
        <f t="shared" si="23"/>
        <v xml:space="preserve"> </v>
      </c>
      <c r="S582" s="11" t="s">
        <v>55</v>
      </c>
      <c r="T582" s="5" t="s">
        <v>27</v>
      </c>
      <c r="U582" s="5" t="s">
        <v>29</v>
      </c>
      <c r="V582" s="12" t="s">
        <v>901</v>
      </c>
      <c r="W582" s="40" t="s">
        <v>2987</v>
      </c>
      <c r="X582" s="50" t="s">
        <v>2992</v>
      </c>
      <c r="Y582" s="40" t="s">
        <v>2991</v>
      </c>
      <c r="Z582" s="50"/>
      <c r="AA582" s="40" t="s">
        <v>2990</v>
      </c>
      <c r="AB582" s="50" t="s">
        <v>28</v>
      </c>
      <c r="AC582" s="51" t="s">
        <v>2988</v>
      </c>
      <c r="AD582" s="50" t="s">
        <v>2989</v>
      </c>
      <c r="AE582" s="50"/>
      <c r="AF582" s="50"/>
    </row>
    <row r="583" spans="1:32" s="12" customFormat="1" ht="24.95" customHeight="1">
      <c r="A583" s="28">
        <v>581</v>
      </c>
      <c r="B583" s="43" t="s">
        <v>2993</v>
      </c>
      <c r="C583" s="12" t="s">
        <v>12</v>
      </c>
      <c r="D583" s="5">
        <v>45</v>
      </c>
      <c r="E583" s="5" t="s">
        <v>11</v>
      </c>
      <c r="F583" s="5"/>
      <c r="G583" s="45">
        <v>432</v>
      </c>
      <c r="H583" s="9" t="s">
        <v>2994</v>
      </c>
      <c r="I583" s="13" t="s">
        <v>54</v>
      </c>
      <c r="J583" s="6" t="s">
        <v>40</v>
      </c>
      <c r="K583" s="24" t="s">
        <v>2995</v>
      </c>
      <c r="L583" s="13" t="s">
        <v>30</v>
      </c>
      <c r="M583" s="38"/>
      <c r="N583" s="38"/>
      <c r="O583" s="38" t="s">
        <v>56</v>
      </c>
      <c r="P583" s="38"/>
      <c r="Q583" s="37"/>
      <c r="R583" s="37"/>
      <c r="S583" s="11" t="s">
        <v>55</v>
      </c>
      <c r="T583" s="5" t="s">
        <v>27</v>
      </c>
      <c r="U583" s="5" t="s">
        <v>29</v>
      </c>
      <c r="V583" s="12" t="s">
        <v>901</v>
      </c>
      <c r="W583" s="50" t="s">
        <v>32</v>
      </c>
      <c r="X583" s="50" t="s">
        <v>2999</v>
      </c>
      <c r="Y583" s="40" t="s">
        <v>374</v>
      </c>
      <c r="Z583" s="50" t="s">
        <v>960</v>
      </c>
      <c r="AA583" s="40" t="s">
        <v>3000</v>
      </c>
      <c r="AB583" s="50" t="s">
        <v>28</v>
      </c>
      <c r="AC583" s="51" t="s">
        <v>95</v>
      </c>
      <c r="AD583" s="50" t="s">
        <v>204</v>
      </c>
      <c r="AE583" s="50"/>
      <c r="AF583" s="50"/>
    </row>
    <row r="584" spans="1:32" s="12" customFormat="1" ht="24.95" customHeight="1">
      <c r="A584" s="28">
        <v>582</v>
      </c>
      <c r="B584" s="43" t="s">
        <v>3001</v>
      </c>
      <c r="C584" s="12" t="s">
        <v>12</v>
      </c>
      <c r="D584" s="5">
        <v>51</v>
      </c>
      <c r="E584" s="5" t="s">
        <v>13</v>
      </c>
      <c r="F584" s="5"/>
      <c r="G584" s="45">
        <v>433</v>
      </c>
      <c r="H584" s="9" t="s">
        <v>2996</v>
      </c>
      <c r="I584" s="13" t="s">
        <v>38</v>
      </c>
      <c r="J584" s="6" t="s">
        <v>40</v>
      </c>
      <c r="K584" s="24" t="s">
        <v>2995</v>
      </c>
      <c r="L584" s="10" t="s">
        <v>64</v>
      </c>
      <c r="M584" s="38"/>
      <c r="N584" s="38"/>
      <c r="O584" s="38" t="s">
        <v>56</v>
      </c>
      <c r="P584" s="38"/>
      <c r="Q584" s="37" t="str">
        <f t="shared" si="24"/>
        <v xml:space="preserve"> </v>
      </c>
      <c r="R584" s="37" t="str">
        <f t="shared" si="23"/>
        <v xml:space="preserve"> </v>
      </c>
      <c r="S584" s="11" t="s">
        <v>55</v>
      </c>
      <c r="T584" s="5" t="s">
        <v>27</v>
      </c>
      <c r="U584" s="5" t="s">
        <v>29</v>
      </c>
      <c r="V584" s="12" t="s">
        <v>901</v>
      </c>
      <c r="W584" s="40" t="s">
        <v>736</v>
      </c>
      <c r="X584" s="50" t="s">
        <v>3002</v>
      </c>
      <c r="Y584" s="40" t="s">
        <v>374</v>
      </c>
      <c r="Z584" s="50"/>
      <c r="AA584" s="40" t="s">
        <v>3003</v>
      </c>
      <c r="AB584" s="50" t="s">
        <v>28</v>
      </c>
      <c r="AC584" s="51" t="s">
        <v>1237</v>
      </c>
      <c r="AD584" s="50" t="s">
        <v>204</v>
      </c>
      <c r="AE584" s="50"/>
      <c r="AF584" s="50"/>
    </row>
    <row r="585" spans="1:32" s="12" customFormat="1" ht="24.95" customHeight="1">
      <c r="A585" s="28">
        <v>583</v>
      </c>
      <c r="B585" s="43" t="s">
        <v>3004</v>
      </c>
      <c r="C585" s="12" t="s">
        <v>12</v>
      </c>
      <c r="D585" s="5">
        <v>56</v>
      </c>
      <c r="E585" s="5" t="s">
        <v>11</v>
      </c>
      <c r="F585" s="5"/>
      <c r="G585" s="45">
        <v>434</v>
      </c>
      <c r="H585" s="9" t="s">
        <v>2997</v>
      </c>
      <c r="I585" s="13" t="s">
        <v>54</v>
      </c>
      <c r="J585" s="6" t="s">
        <v>40</v>
      </c>
      <c r="K585" s="24" t="s">
        <v>2995</v>
      </c>
      <c r="L585" s="13" t="s">
        <v>30</v>
      </c>
      <c r="M585" s="38"/>
      <c r="N585" s="38"/>
      <c r="O585" s="38" t="s">
        <v>56</v>
      </c>
      <c r="P585" s="38"/>
      <c r="Q585" s="37" t="str">
        <f t="shared" si="24"/>
        <v xml:space="preserve"> </v>
      </c>
      <c r="R585" s="37" t="str">
        <f t="shared" si="23"/>
        <v xml:space="preserve"> </v>
      </c>
      <c r="S585" s="11" t="s">
        <v>55</v>
      </c>
      <c r="T585" s="5" t="s">
        <v>27</v>
      </c>
      <c r="U585" s="5" t="s">
        <v>29</v>
      </c>
      <c r="V585" s="12" t="s">
        <v>901</v>
      </c>
      <c r="W585" s="40" t="s">
        <v>736</v>
      </c>
      <c r="X585" s="50" t="s">
        <v>3005</v>
      </c>
      <c r="Y585" s="40" t="s">
        <v>3006</v>
      </c>
      <c r="Z585" s="50"/>
      <c r="AA585" s="40" t="s">
        <v>3007</v>
      </c>
      <c r="AB585" s="50" t="s">
        <v>28</v>
      </c>
      <c r="AC585" s="51" t="s">
        <v>2988</v>
      </c>
      <c r="AD585" s="50" t="s">
        <v>427</v>
      </c>
      <c r="AE585" s="50"/>
      <c r="AF585" s="50"/>
    </row>
    <row r="586" spans="1:32" s="12" customFormat="1" ht="24.95" customHeight="1">
      <c r="A586" s="28">
        <v>584</v>
      </c>
      <c r="B586" s="43" t="s">
        <v>3008</v>
      </c>
      <c r="C586" s="12" t="s">
        <v>12</v>
      </c>
      <c r="D586" s="5">
        <v>40</v>
      </c>
      <c r="E586" s="5" t="s">
        <v>11</v>
      </c>
      <c r="F586" s="5"/>
      <c r="G586" s="45">
        <v>435</v>
      </c>
      <c r="H586" s="9" t="s">
        <v>2998</v>
      </c>
      <c r="I586" s="13" t="s">
        <v>54</v>
      </c>
      <c r="J586" s="6" t="s">
        <v>40</v>
      </c>
      <c r="K586" s="24" t="s">
        <v>2995</v>
      </c>
      <c r="L586" s="13" t="s">
        <v>30</v>
      </c>
      <c r="M586" s="38"/>
      <c r="N586" s="38"/>
      <c r="O586" s="38" t="s">
        <v>56</v>
      </c>
      <c r="P586" s="38"/>
      <c r="Q586" s="37" t="str">
        <f t="shared" si="24"/>
        <v xml:space="preserve"> </v>
      </c>
      <c r="R586" s="37" t="str">
        <f t="shared" si="23"/>
        <v xml:space="preserve"> </v>
      </c>
      <c r="S586" s="11" t="s">
        <v>55</v>
      </c>
      <c r="T586" s="5" t="s">
        <v>27</v>
      </c>
      <c r="U586" s="5" t="s">
        <v>29</v>
      </c>
      <c r="V586" s="12" t="s">
        <v>82</v>
      </c>
      <c r="W586" s="40" t="s">
        <v>736</v>
      </c>
      <c r="X586" s="50" t="s">
        <v>3011</v>
      </c>
      <c r="Y586" s="40" t="s">
        <v>2033</v>
      </c>
      <c r="Z586" s="50"/>
      <c r="AA586" s="40" t="s">
        <v>331</v>
      </c>
      <c r="AB586" s="50" t="s">
        <v>28</v>
      </c>
      <c r="AC586" s="51" t="s">
        <v>2988</v>
      </c>
      <c r="AD586" s="50" t="s">
        <v>427</v>
      </c>
      <c r="AE586" s="50"/>
      <c r="AF586" s="50"/>
    </row>
    <row r="587" spans="1:32" s="12" customFormat="1" ht="24.95" customHeight="1">
      <c r="A587" s="28">
        <v>585</v>
      </c>
      <c r="B587" s="49" t="s">
        <v>3009</v>
      </c>
      <c r="C587" s="12" t="s">
        <v>12</v>
      </c>
      <c r="D587" s="5">
        <v>42</v>
      </c>
      <c r="E587" s="5" t="s">
        <v>13</v>
      </c>
      <c r="F587" s="5"/>
      <c r="G587" s="10" t="s">
        <v>2641</v>
      </c>
      <c r="H587" s="9" t="s">
        <v>3010</v>
      </c>
      <c r="I587" s="48" t="s">
        <v>692</v>
      </c>
      <c r="J587" s="6" t="s">
        <v>40</v>
      </c>
      <c r="K587" s="24" t="s">
        <v>2995</v>
      </c>
      <c r="L587" s="48" t="s">
        <v>692</v>
      </c>
      <c r="M587" s="38"/>
      <c r="N587" s="38"/>
      <c r="O587" s="38" t="s">
        <v>56</v>
      </c>
      <c r="P587" s="38"/>
      <c r="Q587" s="37" t="str">
        <f t="shared" si="24"/>
        <v xml:space="preserve"> </v>
      </c>
      <c r="R587" s="37" t="str">
        <f t="shared" si="23"/>
        <v xml:space="preserve"> </v>
      </c>
      <c r="S587" s="11" t="s">
        <v>55</v>
      </c>
      <c r="T587" s="5" t="s">
        <v>27</v>
      </c>
      <c r="U587" s="5" t="s">
        <v>29</v>
      </c>
      <c r="V587" s="12" t="s">
        <v>901</v>
      </c>
      <c r="W587" s="40" t="s">
        <v>742</v>
      </c>
      <c r="X587" s="50" t="s">
        <v>3012</v>
      </c>
      <c r="Y587" s="40" t="s">
        <v>91</v>
      </c>
      <c r="Z587" s="50"/>
      <c r="AA587" s="40" t="s">
        <v>61</v>
      </c>
      <c r="AB587" s="50" t="s">
        <v>28</v>
      </c>
      <c r="AC587" s="51" t="s">
        <v>1237</v>
      </c>
      <c r="AD587" s="50" t="s">
        <v>3013</v>
      </c>
      <c r="AE587" s="50"/>
      <c r="AF587" s="50"/>
    </row>
    <row r="588" spans="1:32" s="12" customFormat="1" ht="24.95" customHeight="1">
      <c r="A588" s="28">
        <v>586</v>
      </c>
      <c r="B588" s="49" t="s">
        <v>3014</v>
      </c>
      <c r="C588" s="12" t="s">
        <v>12</v>
      </c>
      <c r="D588" s="5">
        <v>70</v>
      </c>
      <c r="E588" s="5" t="s">
        <v>13</v>
      </c>
      <c r="F588" s="5"/>
      <c r="G588" s="45">
        <v>436</v>
      </c>
      <c r="H588" s="9" t="s">
        <v>3015</v>
      </c>
      <c r="I588" s="48" t="s">
        <v>692</v>
      </c>
      <c r="J588" s="6" t="s">
        <v>40</v>
      </c>
      <c r="K588" s="24" t="s">
        <v>2995</v>
      </c>
      <c r="L588" s="48" t="s">
        <v>692</v>
      </c>
      <c r="M588" s="38"/>
      <c r="N588" s="38"/>
      <c r="O588" s="38" t="s">
        <v>56</v>
      </c>
      <c r="P588" s="38"/>
      <c r="Q588" s="37" t="str">
        <f t="shared" si="24"/>
        <v xml:space="preserve"> </v>
      </c>
      <c r="R588" s="37" t="str">
        <f t="shared" si="23"/>
        <v xml:space="preserve"> </v>
      </c>
      <c r="S588" s="11" t="s">
        <v>55</v>
      </c>
      <c r="T588" s="5" t="s">
        <v>27</v>
      </c>
      <c r="U588" s="5" t="s">
        <v>29</v>
      </c>
      <c r="V588" s="12" t="s">
        <v>901</v>
      </c>
      <c r="W588" s="40" t="s">
        <v>736</v>
      </c>
      <c r="X588" s="50" t="s">
        <v>3018</v>
      </c>
      <c r="Y588" s="40" t="s">
        <v>3019</v>
      </c>
      <c r="Z588" s="50"/>
      <c r="AA588" s="40" t="s">
        <v>3020</v>
      </c>
      <c r="AB588" s="50" t="s">
        <v>28</v>
      </c>
      <c r="AC588" s="51" t="s">
        <v>2988</v>
      </c>
      <c r="AD588" s="50" t="s">
        <v>951</v>
      </c>
      <c r="AE588" s="50"/>
      <c r="AF588" s="50"/>
    </row>
    <row r="589" spans="1:32" s="12" customFormat="1" ht="24.95" customHeight="1">
      <c r="A589" s="28">
        <v>587</v>
      </c>
      <c r="B589" s="49" t="s">
        <v>3016</v>
      </c>
      <c r="C589" s="12" t="s">
        <v>12</v>
      </c>
      <c r="D589" s="5">
        <v>74</v>
      </c>
      <c r="E589" s="5" t="s">
        <v>11</v>
      </c>
      <c r="F589" s="5"/>
      <c r="G589" s="45">
        <v>437</v>
      </c>
      <c r="H589" s="9" t="s">
        <v>3017</v>
      </c>
      <c r="I589" s="48" t="s">
        <v>692</v>
      </c>
      <c r="J589" s="6" t="s">
        <v>40</v>
      </c>
      <c r="K589" s="24" t="s">
        <v>2995</v>
      </c>
      <c r="L589" s="48" t="s">
        <v>692</v>
      </c>
      <c r="M589" s="38"/>
      <c r="N589" s="38"/>
      <c r="O589" s="38" t="s">
        <v>56</v>
      </c>
      <c r="P589" s="38"/>
      <c r="Q589" s="37" t="str">
        <f t="shared" si="24"/>
        <v xml:space="preserve"> </v>
      </c>
      <c r="R589" s="37" t="str">
        <f t="shared" si="23"/>
        <v xml:space="preserve"> </v>
      </c>
      <c r="S589" s="11" t="s">
        <v>58</v>
      </c>
      <c r="T589" s="5" t="s">
        <v>27</v>
      </c>
      <c r="U589" s="5" t="s">
        <v>29</v>
      </c>
      <c r="V589" s="12" t="s">
        <v>82</v>
      </c>
      <c r="W589" s="40" t="s">
        <v>736</v>
      </c>
      <c r="X589" s="50" t="s">
        <v>3021</v>
      </c>
      <c r="Y589" s="40" t="s">
        <v>3022</v>
      </c>
      <c r="Z589" s="50"/>
      <c r="AA589" s="40" t="s">
        <v>2522</v>
      </c>
      <c r="AB589" s="50" t="s">
        <v>28</v>
      </c>
      <c r="AC589" s="51" t="s">
        <v>2988</v>
      </c>
      <c r="AD589" s="50" t="s">
        <v>2955</v>
      </c>
      <c r="AE589" s="50"/>
      <c r="AF589" s="50"/>
    </row>
    <row r="590" spans="1:32" s="12" customFormat="1" ht="24.95" customHeight="1">
      <c r="A590" s="28">
        <v>588</v>
      </c>
      <c r="B590" s="43" t="s">
        <v>3023</v>
      </c>
      <c r="C590" s="12" t="s">
        <v>12</v>
      </c>
      <c r="D590" s="5">
        <v>82</v>
      </c>
      <c r="E590" s="5" t="s">
        <v>13</v>
      </c>
      <c r="F590" s="5"/>
      <c r="G590" s="45">
        <v>438</v>
      </c>
      <c r="H590" s="9" t="s">
        <v>3024</v>
      </c>
      <c r="I590" s="13" t="s">
        <v>38</v>
      </c>
      <c r="J590" s="6" t="s">
        <v>40</v>
      </c>
      <c r="K590" s="24" t="s">
        <v>3027</v>
      </c>
      <c r="L590" s="13" t="s">
        <v>3025</v>
      </c>
      <c r="M590" s="38"/>
      <c r="N590" s="38"/>
      <c r="O590" s="38" t="s">
        <v>56</v>
      </c>
      <c r="P590" s="38"/>
      <c r="Q590" s="37" t="str">
        <f t="shared" si="24"/>
        <v xml:space="preserve"> </v>
      </c>
      <c r="R590" s="37" t="str">
        <f t="shared" si="23"/>
        <v xml:space="preserve"> </v>
      </c>
      <c r="S590" s="11" t="s">
        <v>58</v>
      </c>
      <c r="T590" s="5" t="s">
        <v>27</v>
      </c>
      <c r="U590" s="5" t="s">
        <v>29</v>
      </c>
      <c r="V590" s="12" t="s">
        <v>82</v>
      </c>
      <c r="W590" s="40" t="s">
        <v>736</v>
      </c>
      <c r="X590" s="50" t="s">
        <v>3028</v>
      </c>
      <c r="Y590" s="40" t="s">
        <v>3029</v>
      </c>
      <c r="Z590" s="50"/>
      <c r="AA590" s="40" t="s">
        <v>522</v>
      </c>
      <c r="AB590" s="50" t="s">
        <v>28</v>
      </c>
      <c r="AC590" s="51" t="s">
        <v>2988</v>
      </c>
      <c r="AD590" s="50" t="s">
        <v>427</v>
      </c>
      <c r="AE590" s="50"/>
      <c r="AF590" s="50"/>
    </row>
    <row r="591" spans="1:32" s="12" customFormat="1" ht="24.95" customHeight="1">
      <c r="A591" s="28">
        <v>589</v>
      </c>
      <c r="B591" s="66" t="s">
        <v>3030</v>
      </c>
      <c r="C591" s="12" t="s">
        <v>12</v>
      </c>
      <c r="D591" s="12">
        <v>48</v>
      </c>
      <c r="E591" s="12" t="s">
        <v>13</v>
      </c>
      <c r="F591" s="5"/>
      <c r="G591" s="45">
        <v>439</v>
      </c>
      <c r="H591" s="9" t="s">
        <v>3026</v>
      </c>
      <c r="I591" s="13" t="s">
        <v>54</v>
      </c>
      <c r="J591" s="6" t="s">
        <v>40</v>
      </c>
      <c r="K591" s="24" t="s">
        <v>3027</v>
      </c>
      <c r="L591" s="13" t="s">
        <v>30</v>
      </c>
      <c r="M591" s="38"/>
      <c r="N591" s="38"/>
      <c r="O591" s="38" t="s">
        <v>56</v>
      </c>
      <c r="P591" s="38"/>
      <c r="Q591" s="37" t="str">
        <f t="shared" si="24"/>
        <v xml:space="preserve"> </v>
      </c>
      <c r="R591" s="37" t="str">
        <f t="shared" si="23"/>
        <v xml:space="preserve"> </v>
      </c>
      <c r="S591" s="11" t="s">
        <v>55</v>
      </c>
      <c r="T591" s="5" t="s">
        <v>27</v>
      </c>
      <c r="U591" s="5" t="s">
        <v>29</v>
      </c>
      <c r="V591" s="12" t="s">
        <v>901</v>
      </c>
      <c r="W591" s="40" t="s">
        <v>736</v>
      </c>
      <c r="X591" s="50" t="s">
        <v>1135</v>
      </c>
      <c r="Y591" s="40" t="s">
        <v>76</v>
      </c>
      <c r="Z591" s="50"/>
      <c r="AA591" s="40" t="s">
        <v>91</v>
      </c>
      <c r="AB591" s="50" t="s">
        <v>28</v>
      </c>
      <c r="AC591" s="51" t="s">
        <v>1846</v>
      </c>
      <c r="AD591" s="50" t="s">
        <v>622</v>
      </c>
      <c r="AE591" s="50"/>
      <c r="AF591" s="50"/>
    </row>
    <row r="592" spans="1:32" s="12" customFormat="1" ht="24.95" customHeight="1">
      <c r="A592" s="28">
        <v>590</v>
      </c>
      <c r="B592" s="43" t="s">
        <v>3031</v>
      </c>
      <c r="C592" s="12" t="s">
        <v>12</v>
      </c>
      <c r="D592" s="5">
        <v>67</v>
      </c>
      <c r="E592" s="5" t="s">
        <v>13</v>
      </c>
      <c r="F592" s="5"/>
      <c r="G592" s="45">
        <v>440</v>
      </c>
      <c r="H592" s="9" t="s">
        <v>3032</v>
      </c>
      <c r="I592" s="13" t="s">
        <v>54</v>
      </c>
      <c r="J592" s="6" t="s">
        <v>40</v>
      </c>
      <c r="K592" s="24" t="s">
        <v>3027</v>
      </c>
      <c r="L592" s="13" t="s">
        <v>30</v>
      </c>
      <c r="M592" s="38"/>
      <c r="N592" s="38"/>
      <c r="O592" s="38" t="s">
        <v>56</v>
      </c>
      <c r="P592" s="38"/>
      <c r="Q592" s="37" t="str">
        <f t="shared" si="24"/>
        <v xml:space="preserve"> </v>
      </c>
      <c r="R592" s="37" t="str">
        <f t="shared" si="23"/>
        <v xml:space="preserve"> </v>
      </c>
      <c r="S592" s="11" t="s">
        <v>58</v>
      </c>
      <c r="T592" s="5" t="s">
        <v>27</v>
      </c>
      <c r="U592" s="5" t="s">
        <v>29</v>
      </c>
      <c r="V592" s="12" t="s">
        <v>82</v>
      </c>
      <c r="W592" s="40" t="s">
        <v>1652</v>
      </c>
      <c r="X592" s="50" t="s">
        <v>3033</v>
      </c>
      <c r="Y592" s="40" t="s">
        <v>3034</v>
      </c>
      <c r="Z592" s="50"/>
      <c r="AA592" s="40" t="s">
        <v>67</v>
      </c>
      <c r="AB592" s="50" t="s">
        <v>28</v>
      </c>
      <c r="AC592" s="51" t="s">
        <v>2379</v>
      </c>
      <c r="AD592" s="50" t="s">
        <v>2380</v>
      </c>
      <c r="AE592" s="50"/>
      <c r="AF592" s="50"/>
    </row>
    <row r="593" spans="1:32" s="12" customFormat="1" ht="24.95" customHeight="1">
      <c r="A593" s="28">
        <v>591</v>
      </c>
      <c r="B593" s="66" t="s">
        <v>3039</v>
      </c>
      <c r="C593" s="12" t="s">
        <v>12</v>
      </c>
      <c r="D593" s="12">
        <v>51</v>
      </c>
      <c r="E593" s="12" t="s">
        <v>13</v>
      </c>
      <c r="F593" s="5"/>
      <c r="G593" s="45">
        <v>441</v>
      </c>
      <c r="H593" s="9" t="s">
        <v>3035</v>
      </c>
      <c r="I593" s="48" t="s">
        <v>692</v>
      </c>
      <c r="J593" s="6" t="s">
        <v>40</v>
      </c>
      <c r="K593" s="24" t="s">
        <v>3027</v>
      </c>
      <c r="L593" s="48" t="s">
        <v>692</v>
      </c>
      <c r="M593" s="38"/>
      <c r="N593" s="38"/>
      <c r="O593" s="38" t="s">
        <v>56</v>
      </c>
      <c r="P593" s="38"/>
      <c r="Q593" s="37" t="str">
        <f t="shared" si="24"/>
        <v xml:space="preserve"> </v>
      </c>
      <c r="R593" s="37" t="str">
        <f t="shared" si="23"/>
        <v xml:space="preserve"> </v>
      </c>
      <c r="S593" s="11" t="s">
        <v>55</v>
      </c>
      <c r="T593" s="5" t="s">
        <v>27</v>
      </c>
      <c r="U593" s="5" t="s">
        <v>29</v>
      </c>
      <c r="V593" s="12" t="s">
        <v>901</v>
      </c>
      <c r="W593" s="40" t="s">
        <v>736</v>
      </c>
      <c r="X593" s="50" t="s">
        <v>3038</v>
      </c>
      <c r="Y593" s="40" t="s">
        <v>3036</v>
      </c>
      <c r="Z593" s="50"/>
      <c r="AA593" s="40" t="s">
        <v>3040</v>
      </c>
      <c r="AB593" s="50" t="s">
        <v>28</v>
      </c>
      <c r="AC593" s="51" t="s">
        <v>1237</v>
      </c>
      <c r="AD593" s="50" t="s">
        <v>3037</v>
      </c>
      <c r="AE593" s="50"/>
      <c r="AF593" s="50"/>
    </row>
    <row r="594" spans="1:32" s="12" customFormat="1" ht="24.95" customHeight="1">
      <c r="A594" s="28">
        <v>592</v>
      </c>
      <c r="B594" s="43" t="s">
        <v>3041</v>
      </c>
      <c r="C594" s="12" t="s">
        <v>12</v>
      </c>
      <c r="D594" s="5">
        <v>64</v>
      </c>
      <c r="E594" s="5" t="s">
        <v>13</v>
      </c>
      <c r="F594" s="5"/>
      <c r="G594" s="45">
        <v>442</v>
      </c>
      <c r="H594" s="9" t="s">
        <v>3042</v>
      </c>
      <c r="I594" s="13" t="s">
        <v>54</v>
      </c>
      <c r="J594" s="6" t="s">
        <v>40</v>
      </c>
      <c r="K594" s="24" t="s">
        <v>3043</v>
      </c>
      <c r="L594" s="13" t="s">
        <v>30</v>
      </c>
      <c r="M594" s="38"/>
      <c r="N594" s="38"/>
      <c r="O594" s="38" t="s">
        <v>56</v>
      </c>
      <c r="P594" s="38"/>
      <c r="Q594" s="37" t="str">
        <f t="shared" si="24"/>
        <v xml:space="preserve"> </v>
      </c>
      <c r="R594" s="37" t="str">
        <f t="shared" si="23"/>
        <v xml:space="preserve"> </v>
      </c>
      <c r="S594" s="11" t="s">
        <v>55</v>
      </c>
      <c r="T594" s="5" t="s">
        <v>27</v>
      </c>
      <c r="U594" s="5" t="s">
        <v>29</v>
      </c>
      <c r="V594" s="12" t="s">
        <v>901</v>
      </c>
      <c r="W594" s="40" t="s">
        <v>736</v>
      </c>
      <c r="X594" s="50" t="s">
        <v>3047</v>
      </c>
      <c r="Y594" s="40" t="s">
        <v>3048</v>
      </c>
      <c r="Z594" s="50"/>
      <c r="AA594" s="40" t="s">
        <v>3044</v>
      </c>
      <c r="AB594" s="50" t="s">
        <v>28</v>
      </c>
      <c r="AC594" s="51" t="s">
        <v>3049</v>
      </c>
      <c r="AD594" s="50" t="s">
        <v>427</v>
      </c>
      <c r="AE594" s="50"/>
      <c r="AF594" s="50"/>
    </row>
    <row r="595" spans="1:32" s="12" customFormat="1" ht="24.95" customHeight="1">
      <c r="A595" s="28">
        <v>593</v>
      </c>
      <c r="B595" s="43" t="s">
        <v>3045</v>
      </c>
      <c r="C595" s="12" t="s">
        <v>12</v>
      </c>
      <c r="D595" s="5">
        <v>60</v>
      </c>
      <c r="E595" s="5" t="s">
        <v>13</v>
      </c>
      <c r="F595" s="5"/>
      <c r="G595" s="45">
        <v>443</v>
      </c>
      <c r="H595" s="9" t="s">
        <v>3046</v>
      </c>
      <c r="I595" s="13" t="s">
        <v>54</v>
      </c>
      <c r="J595" s="6" t="s">
        <v>40</v>
      </c>
      <c r="K595" s="24" t="s">
        <v>3043</v>
      </c>
      <c r="L595" s="13" t="s">
        <v>30</v>
      </c>
      <c r="M595" s="38"/>
      <c r="N595" s="38"/>
      <c r="O595" s="38" t="s">
        <v>56</v>
      </c>
      <c r="P595" s="38"/>
      <c r="Q595" s="37" t="str">
        <f t="shared" si="24"/>
        <v xml:space="preserve"> </v>
      </c>
      <c r="R595" s="37" t="str">
        <f t="shared" si="23"/>
        <v xml:space="preserve"> </v>
      </c>
      <c r="S595" s="11" t="s">
        <v>55</v>
      </c>
      <c r="T595" s="5" t="s">
        <v>27</v>
      </c>
      <c r="U595" s="5" t="s">
        <v>29</v>
      </c>
      <c r="V595" s="12" t="s">
        <v>901</v>
      </c>
      <c r="W595" s="40" t="s">
        <v>736</v>
      </c>
      <c r="X595" s="50" t="s">
        <v>3052</v>
      </c>
      <c r="Y595" s="40" t="s">
        <v>3050</v>
      </c>
      <c r="Z595" s="50"/>
      <c r="AA595" s="40" t="s">
        <v>3051</v>
      </c>
      <c r="AB595" s="50" t="s">
        <v>28</v>
      </c>
      <c r="AC595" s="51" t="s">
        <v>2988</v>
      </c>
      <c r="AD595" s="50" t="s">
        <v>427</v>
      </c>
      <c r="AE595" s="50"/>
      <c r="AF595" s="50"/>
    </row>
    <row r="596" spans="1:32" s="12" customFormat="1" ht="24.95" customHeight="1">
      <c r="A596" s="28">
        <v>594</v>
      </c>
      <c r="B596" s="43" t="s">
        <v>3053</v>
      </c>
      <c r="C596" s="12" t="s">
        <v>12</v>
      </c>
      <c r="D596" s="5">
        <v>65</v>
      </c>
      <c r="E596" s="5" t="s">
        <v>13</v>
      </c>
      <c r="F596" s="5"/>
      <c r="G596" s="45">
        <v>444</v>
      </c>
      <c r="H596" s="9" t="s">
        <v>3054</v>
      </c>
      <c r="I596" s="13" t="s">
        <v>54</v>
      </c>
      <c r="J596" s="6" t="s">
        <v>40</v>
      </c>
      <c r="K596" s="24" t="s">
        <v>3055</v>
      </c>
      <c r="L596" s="13" t="s">
        <v>30</v>
      </c>
      <c r="M596" s="38"/>
      <c r="N596" s="38"/>
      <c r="O596" s="38" t="s">
        <v>56</v>
      </c>
      <c r="P596" s="38"/>
      <c r="Q596" s="37" t="str">
        <f t="shared" si="24"/>
        <v xml:space="preserve"> </v>
      </c>
      <c r="R596" s="37" t="str">
        <f t="shared" si="23"/>
        <v xml:space="preserve"> </v>
      </c>
      <c r="S596" s="11" t="s">
        <v>55</v>
      </c>
      <c r="T596" s="5" t="s">
        <v>27</v>
      </c>
      <c r="U596" s="5" t="s">
        <v>29</v>
      </c>
      <c r="V596" s="12" t="s">
        <v>901</v>
      </c>
      <c r="W596" s="40" t="s">
        <v>736</v>
      </c>
      <c r="X596" s="50" t="s">
        <v>3059</v>
      </c>
      <c r="Y596" s="40" t="s">
        <v>3060</v>
      </c>
      <c r="Z596" s="50"/>
      <c r="AA596" s="40" t="s">
        <v>94</v>
      </c>
      <c r="AB596" s="50" t="s">
        <v>28</v>
      </c>
      <c r="AC596" s="51" t="s">
        <v>95</v>
      </c>
      <c r="AD596" s="50" t="s">
        <v>2025</v>
      </c>
      <c r="AE596" s="50"/>
      <c r="AF596" s="50"/>
    </row>
    <row r="597" spans="1:32" s="12" customFormat="1" ht="24.95" customHeight="1">
      <c r="A597" s="28">
        <v>595</v>
      </c>
      <c r="B597" s="66" t="s">
        <v>3056</v>
      </c>
      <c r="C597" s="12" t="s">
        <v>12</v>
      </c>
      <c r="D597" s="12">
        <v>57</v>
      </c>
      <c r="E597" s="5" t="s">
        <v>11</v>
      </c>
      <c r="F597" s="5"/>
      <c r="G597" s="45">
        <v>445</v>
      </c>
      <c r="H597" s="9" t="s">
        <v>3057</v>
      </c>
      <c r="I597" s="6" t="s">
        <v>38</v>
      </c>
      <c r="J597" s="6" t="s">
        <v>40</v>
      </c>
      <c r="K597" s="24" t="s">
        <v>3055</v>
      </c>
      <c r="L597" s="13" t="s">
        <v>3025</v>
      </c>
      <c r="M597" s="38"/>
      <c r="N597" s="38"/>
      <c r="O597" s="38" t="s">
        <v>56</v>
      </c>
      <c r="P597" s="38"/>
      <c r="Q597" s="37" t="str">
        <f t="shared" si="24"/>
        <v xml:space="preserve"> </v>
      </c>
      <c r="R597" s="37" t="str">
        <f t="shared" si="23"/>
        <v xml:space="preserve"> </v>
      </c>
      <c r="S597" s="11" t="s">
        <v>55</v>
      </c>
      <c r="T597" s="5" t="s">
        <v>27</v>
      </c>
      <c r="U597" s="5" t="s">
        <v>29</v>
      </c>
      <c r="V597" s="12" t="s">
        <v>901</v>
      </c>
      <c r="W597" s="40" t="s">
        <v>736</v>
      </c>
      <c r="X597" s="50" t="s">
        <v>1043</v>
      </c>
      <c r="Y597" s="40" t="s">
        <v>3062</v>
      </c>
      <c r="Z597" s="50"/>
      <c r="AA597" s="40" t="s">
        <v>3063</v>
      </c>
      <c r="AB597" s="50" t="s">
        <v>28</v>
      </c>
      <c r="AC597" s="51" t="s">
        <v>2988</v>
      </c>
      <c r="AD597" s="50" t="s">
        <v>2945</v>
      </c>
      <c r="AE597" s="50"/>
      <c r="AF597" s="50"/>
    </row>
    <row r="598" spans="1:32" s="12" customFormat="1" ht="24.95" customHeight="1">
      <c r="A598" s="28">
        <v>596</v>
      </c>
      <c r="B598" s="43" t="s">
        <v>3061</v>
      </c>
      <c r="C598" s="12" t="s">
        <v>12</v>
      </c>
      <c r="D598" s="5">
        <v>73</v>
      </c>
      <c r="E598" s="5" t="s">
        <v>11</v>
      </c>
      <c r="F598" s="5"/>
      <c r="G598" s="45">
        <v>446</v>
      </c>
      <c r="H598" s="9" t="s">
        <v>3058</v>
      </c>
      <c r="I598" s="13" t="s">
        <v>54</v>
      </c>
      <c r="J598" s="6" t="s">
        <v>40</v>
      </c>
      <c r="K598" s="24" t="s">
        <v>3055</v>
      </c>
      <c r="L598" s="13" t="s">
        <v>30</v>
      </c>
      <c r="M598" s="38"/>
      <c r="N598" s="38"/>
      <c r="O598" s="38" t="s">
        <v>56</v>
      </c>
      <c r="P598" s="38"/>
      <c r="Q598" s="37" t="str">
        <f t="shared" si="24"/>
        <v xml:space="preserve"> </v>
      </c>
      <c r="R598" s="37" t="str">
        <f t="shared" si="23"/>
        <v xml:space="preserve"> </v>
      </c>
      <c r="S598" s="11" t="s">
        <v>58</v>
      </c>
      <c r="T598" s="5" t="s">
        <v>27</v>
      </c>
      <c r="U598" s="5" t="s">
        <v>29</v>
      </c>
      <c r="V598" s="12" t="s">
        <v>814</v>
      </c>
      <c r="W598" s="40" t="s">
        <v>736</v>
      </c>
      <c r="X598" s="50" t="s">
        <v>473</v>
      </c>
      <c r="Y598" s="40" t="s">
        <v>2563</v>
      </c>
      <c r="Z598" s="50"/>
      <c r="AA598" s="40" t="s">
        <v>67</v>
      </c>
      <c r="AB598" s="50" t="s">
        <v>28</v>
      </c>
      <c r="AC598" s="51" t="s">
        <v>2988</v>
      </c>
      <c r="AD598" s="50" t="s">
        <v>3064</v>
      </c>
      <c r="AE598" s="50"/>
      <c r="AF598" s="50"/>
    </row>
    <row r="599" spans="1:32" s="12" customFormat="1" ht="24.95" customHeight="1">
      <c r="A599" s="28">
        <v>597</v>
      </c>
      <c r="B599" s="43" t="s">
        <v>3065</v>
      </c>
      <c r="C599" s="12" t="s">
        <v>12</v>
      </c>
      <c r="D599" s="5">
        <v>53</v>
      </c>
      <c r="E599" s="5" t="s">
        <v>13</v>
      </c>
      <c r="F599" s="5"/>
      <c r="G599" s="45">
        <v>447</v>
      </c>
      <c r="H599" s="9" t="s">
        <v>3066</v>
      </c>
      <c r="I599" s="13" t="s">
        <v>54</v>
      </c>
      <c r="J599" s="6" t="s">
        <v>40</v>
      </c>
      <c r="K599" s="24" t="s">
        <v>3055</v>
      </c>
      <c r="L599" s="13" t="s">
        <v>30</v>
      </c>
      <c r="M599" s="38"/>
      <c r="N599" s="38"/>
      <c r="O599" s="38" t="s">
        <v>56</v>
      </c>
      <c r="P599" s="38"/>
      <c r="Q599" s="37" t="str">
        <f t="shared" si="24"/>
        <v xml:space="preserve"> </v>
      </c>
      <c r="R599" s="37" t="str">
        <f t="shared" si="23"/>
        <v xml:space="preserve"> </v>
      </c>
      <c r="S599" s="11" t="s">
        <v>55</v>
      </c>
      <c r="T599" s="5" t="s">
        <v>27</v>
      </c>
      <c r="U599" s="5" t="s">
        <v>29</v>
      </c>
      <c r="V599" s="12" t="s">
        <v>901</v>
      </c>
      <c r="W599" s="40" t="s">
        <v>736</v>
      </c>
      <c r="X599" s="50" t="s">
        <v>1135</v>
      </c>
      <c r="Y599" s="40" t="s">
        <v>3067</v>
      </c>
      <c r="Z599" s="50"/>
      <c r="AA599" s="40" t="s">
        <v>3068</v>
      </c>
      <c r="AB599" s="50" t="s">
        <v>28</v>
      </c>
      <c r="AC599" s="51" t="s">
        <v>2988</v>
      </c>
      <c r="AD599" s="50" t="s">
        <v>2564</v>
      </c>
      <c r="AE599" s="50"/>
      <c r="AF599" s="50"/>
    </row>
    <row r="600" spans="1:32" s="12" customFormat="1" ht="24.95" customHeight="1">
      <c r="A600" s="28">
        <v>598</v>
      </c>
      <c r="B600" s="43" t="s">
        <v>3073</v>
      </c>
      <c r="C600" s="12" t="s">
        <v>12</v>
      </c>
      <c r="D600" s="5">
        <v>45</v>
      </c>
      <c r="E600" s="5" t="s">
        <v>13</v>
      </c>
      <c r="F600" s="5"/>
      <c r="G600" s="45">
        <v>448</v>
      </c>
      <c r="H600" s="9" t="s">
        <v>3069</v>
      </c>
      <c r="I600" s="13" t="s">
        <v>54</v>
      </c>
      <c r="J600" s="6" t="s">
        <v>40</v>
      </c>
      <c r="K600" s="24" t="s">
        <v>3055</v>
      </c>
      <c r="L600" s="13" t="s">
        <v>30</v>
      </c>
      <c r="M600" s="38"/>
      <c r="N600" s="38"/>
      <c r="O600" s="38" t="s">
        <v>56</v>
      </c>
      <c r="P600" s="38"/>
      <c r="Q600" s="37" t="str">
        <f t="shared" si="24"/>
        <v xml:space="preserve"> </v>
      </c>
      <c r="R600" s="37" t="str">
        <f t="shared" si="23"/>
        <v xml:space="preserve"> </v>
      </c>
      <c r="S600" s="11" t="s">
        <v>55</v>
      </c>
      <c r="T600" s="5" t="s">
        <v>27</v>
      </c>
      <c r="U600" s="5" t="s">
        <v>29</v>
      </c>
      <c r="V600" s="12" t="s">
        <v>901</v>
      </c>
      <c r="W600" s="50" t="s">
        <v>32</v>
      </c>
      <c r="X600" s="50" t="s">
        <v>3071</v>
      </c>
      <c r="Y600" s="40" t="s">
        <v>76</v>
      </c>
      <c r="Z600" s="50" t="s">
        <v>3070</v>
      </c>
      <c r="AA600" s="40" t="s">
        <v>415</v>
      </c>
      <c r="AB600" s="50" t="s">
        <v>28</v>
      </c>
      <c r="AC600" s="51" t="s">
        <v>95</v>
      </c>
      <c r="AD600" s="50" t="s">
        <v>982</v>
      </c>
      <c r="AE600" s="50"/>
      <c r="AF600" s="50"/>
    </row>
    <row r="601" spans="1:32" s="12" customFormat="1" ht="24.95" customHeight="1">
      <c r="A601" s="28">
        <v>599</v>
      </c>
      <c r="B601" s="43" t="s">
        <v>3072</v>
      </c>
      <c r="C601" s="12" t="s">
        <v>12</v>
      </c>
      <c r="D601" s="5">
        <v>57</v>
      </c>
      <c r="E601" s="5" t="s">
        <v>13</v>
      </c>
      <c r="F601" s="5"/>
      <c r="G601" s="45">
        <v>449</v>
      </c>
      <c r="H601" s="9" t="s">
        <v>3074</v>
      </c>
      <c r="I601" s="6" t="s">
        <v>38</v>
      </c>
      <c r="J601" s="6" t="s">
        <v>40</v>
      </c>
      <c r="K601" s="24" t="s">
        <v>3055</v>
      </c>
      <c r="L601" s="13" t="s">
        <v>3025</v>
      </c>
      <c r="M601" s="38"/>
      <c r="N601" s="38"/>
      <c r="O601" s="38" t="s">
        <v>56</v>
      </c>
      <c r="P601" s="38"/>
      <c r="Q601" s="37" t="str">
        <f t="shared" si="24"/>
        <v xml:space="preserve"> </v>
      </c>
      <c r="R601" s="37" t="str">
        <f t="shared" si="23"/>
        <v xml:space="preserve"> </v>
      </c>
      <c r="S601" s="11" t="s">
        <v>55</v>
      </c>
      <c r="T601" s="5" t="s">
        <v>27</v>
      </c>
      <c r="U601" s="5" t="s">
        <v>29</v>
      </c>
      <c r="V601" s="12" t="s">
        <v>901</v>
      </c>
      <c r="W601" s="40" t="s">
        <v>736</v>
      </c>
      <c r="X601" s="50" t="s">
        <v>3075</v>
      </c>
      <c r="Y601" s="40" t="s">
        <v>3076</v>
      </c>
      <c r="Z601" s="50"/>
      <c r="AA601" s="40" t="s">
        <v>989</v>
      </c>
      <c r="AB601" s="50" t="s">
        <v>28</v>
      </c>
      <c r="AC601" s="51" t="s">
        <v>3077</v>
      </c>
      <c r="AD601" s="50" t="s">
        <v>3078</v>
      </c>
      <c r="AE601" s="50"/>
      <c r="AF601" s="50"/>
    </row>
    <row r="602" spans="1:32" s="12" customFormat="1" ht="24.95" customHeight="1">
      <c r="A602" s="28">
        <v>600</v>
      </c>
      <c r="B602" s="43" t="s">
        <v>3079</v>
      </c>
      <c r="C602" s="12" t="s">
        <v>12</v>
      </c>
      <c r="D602" s="5">
        <v>54</v>
      </c>
      <c r="E602" s="5" t="s">
        <v>13</v>
      </c>
      <c r="F602" s="5"/>
      <c r="G602" s="45">
        <v>450</v>
      </c>
      <c r="H602" s="9" t="s">
        <v>3080</v>
      </c>
      <c r="I602" s="13" t="s">
        <v>54</v>
      </c>
      <c r="J602" s="6" t="s">
        <v>40</v>
      </c>
      <c r="K602" s="24" t="s">
        <v>3081</v>
      </c>
      <c r="L602" s="13" t="s">
        <v>30</v>
      </c>
      <c r="M602" s="38"/>
      <c r="N602" s="38"/>
      <c r="O602" s="38" t="s">
        <v>56</v>
      </c>
      <c r="P602" s="38"/>
      <c r="Q602" s="37" t="str">
        <f t="shared" si="24"/>
        <v xml:space="preserve"> </v>
      </c>
      <c r="R602" s="37" t="str">
        <f t="shared" si="23"/>
        <v xml:space="preserve"> </v>
      </c>
      <c r="S602" s="11" t="s">
        <v>55</v>
      </c>
      <c r="T602" s="5" t="s">
        <v>27</v>
      </c>
      <c r="U602" s="5" t="s">
        <v>29</v>
      </c>
      <c r="V602" s="12" t="s">
        <v>901</v>
      </c>
      <c r="W602" s="40" t="s">
        <v>736</v>
      </c>
      <c r="X602" s="50" t="s">
        <v>3087</v>
      </c>
      <c r="Y602" s="40" t="s">
        <v>3088</v>
      </c>
      <c r="Z602" s="50"/>
      <c r="AA602" s="40" t="s">
        <v>3089</v>
      </c>
      <c r="AB602" s="50" t="s">
        <v>28</v>
      </c>
      <c r="AC602" s="51" t="s">
        <v>2988</v>
      </c>
      <c r="AD602" s="50" t="s">
        <v>427</v>
      </c>
      <c r="AE602" s="50"/>
      <c r="AF602" s="50"/>
    </row>
    <row r="603" spans="1:32" s="12" customFormat="1" ht="24.95" customHeight="1">
      <c r="A603" s="28">
        <v>601</v>
      </c>
      <c r="B603" s="43" t="s">
        <v>3083</v>
      </c>
      <c r="C603" s="12" t="s">
        <v>12</v>
      </c>
      <c r="D603" s="5">
        <v>41</v>
      </c>
      <c r="E603" s="5" t="s">
        <v>13</v>
      </c>
      <c r="F603" s="5"/>
      <c r="G603" s="45">
        <v>451</v>
      </c>
      <c r="H603" s="9" t="s">
        <v>3082</v>
      </c>
      <c r="I603" s="6" t="s">
        <v>38</v>
      </c>
      <c r="J603" s="6" t="s">
        <v>40</v>
      </c>
      <c r="K603" s="24" t="s">
        <v>3081</v>
      </c>
      <c r="L603" s="13" t="s">
        <v>3025</v>
      </c>
      <c r="M603" s="38"/>
      <c r="N603" s="38"/>
      <c r="O603" s="38" t="s">
        <v>56</v>
      </c>
      <c r="P603" s="38"/>
      <c r="Q603" s="37" t="str">
        <f t="shared" si="24"/>
        <v xml:space="preserve"> </v>
      </c>
      <c r="R603" s="37" t="str">
        <f t="shared" si="23"/>
        <v xml:space="preserve"> </v>
      </c>
      <c r="S603" s="11" t="s">
        <v>55</v>
      </c>
      <c r="T603" s="5" t="s">
        <v>27</v>
      </c>
      <c r="U603" s="5" t="s">
        <v>29</v>
      </c>
      <c r="V603" s="12" t="s">
        <v>901</v>
      </c>
      <c r="W603" s="50" t="s">
        <v>32</v>
      </c>
      <c r="X603" s="50" t="s">
        <v>808</v>
      </c>
      <c r="Y603" s="40" t="s">
        <v>76</v>
      </c>
      <c r="Z603" s="50"/>
      <c r="AA603" s="40" t="s">
        <v>2522</v>
      </c>
      <c r="AB603" s="50" t="s">
        <v>28</v>
      </c>
      <c r="AC603" s="51" t="s">
        <v>1237</v>
      </c>
      <c r="AD603" s="50" t="s">
        <v>3084</v>
      </c>
      <c r="AE603" s="50"/>
      <c r="AF603" s="50"/>
    </row>
    <row r="604" spans="1:32" s="12" customFormat="1" ht="21" customHeight="1">
      <c r="A604" s="28">
        <v>602</v>
      </c>
      <c r="B604" s="43" t="s">
        <v>3085</v>
      </c>
      <c r="C604" s="12" t="s">
        <v>12</v>
      </c>
      <c r="D604" s="5">
        <v>42</v>
      </c>
      <c r="E604" s="5" t="s">
        <v>11</v>
      </c>
      <c r="F604" s="5"/>
      <c r="G604" s="45">
        <v>452</v>
      </c>
      <c r="H604" s="9" t="s">
        <v>3086</v>
      </c>
      <c r="I604" s="13" t="s">
        <v>54</v>
      </c>
      <c r="J604" s="6" t="s">
        <v>40</v>
      </c>
      <c r="K604" s="24" t="s">
        <v>3081</v>
      </c>
      <c r="L604" s="13" t="s">
        <v>30</v>
      </c>
      <c r="M604" s="38"/>
      <c r="N604" s="38"/>
      <c r="O604" s="38" t="s">
        <v>56</v>
      </c>
      <c r="P604" s="38"/>
      <c r="Q604" s="37" t="str">
        <f t="shared" si="24"/>
        <v xml:space="preserve"> </v>
      </c>
      <c r="R604" s="37" t="str">
        <f t="shared" si="23"/>
        <v xml:space="preserve"> </v>
      </c>
      <c r="S604" s="11" t="s">
        <v>55</v>
      </c>
      <c r="T604" s="5" t="s">
        <v>27</v>
      </c>
      <c r="U604" s="5" t="s">
        <v>29</v>
      </c>
      <c r="V604" s="12" t="s">
        <v>901</v>
      </c>
      <c r="W604" s="40" t="s">
        <v>736</v>
      </c>
      <c r="X604" s="50" t="s">
        <v>3090</v>
      </c>
      <c r="Y604" s="40" t="s">
        <v>2330</v>
      </c>
      <c r="Z604" s="50"/>
      <c r="AA604" s="40" t="s">
        <v>3091</v>
      </c>
      <c r="AB604" s="50" t="s">
        <v>28</v>
      </c>
      <c r="AC604" s="51" t="s">
        <v>2988</v>
      </c>
      <c r="AD604" s="50" t="s">
        <v>951</v>
      </c>
      <c r="AE604" s="50"/>
      <c r="AF604" s="50"/>
    </row>
    <row r="605" spans="1:32" s="12" customFormat="1" ht="24.95" customHeight="1">
      <c r="A605" s="28">
        <v>603</v>
      </c>
      <c r="B605" s="43" t="s">
        <v>3092</v>
      </c>
      <c r="C605" s="12" t="s">
        <v>12</v>
      </c>
      <c r="D605" s="5">
        <v>60</v>
      </c>
      <c r="E605" s="5" t="s">
        <v>11</v>
      </c>
      <c r="F605" s="5"/>
      <c r="G605" s="45">
        <v>453</v>
      </c>
      <c r="H605" s="9" t="s">
        <v>3093</v>
      </c>
      <c r="I605" s="13" t="s">
        <v>54</v>
      </c>
      <c r="J605" s="6" t="s">
        <v>40</v>
      </c>
      <c r="K605" s="24" t="s">
        <v>3081</v>
      </c>
      <c r="L605" s="13" t="s">
        <v>30</v>
      </c>
      <c r="M605" s="38"/>
      <c r="N605" s="38"/>
      <c r="O605" s="38" t="s">
        <v>56</v>
      </c>
      <c r="P605" s="38"/>
      <c r="Q605" s="37" t="str">
        <f t="shared" si="24"/>
        <v xml:space="preserve"> </v>
      </c>
      <c r="R605" s="37" t="str">
        <f t="shared" si="23"/>
        <v xml:space="preserve"> </v>
      </c>
      <c r="S605" s="11" t="s">
        <v>55</v>
      </c>
      <c r="T605" s="5" t="s">
        <v>27</v>
      </c>
      <c r="U605" s="5" t="s">
        <v>29</v>
      </c>
      <c r="V605" s="12" t="s">
        <v>901</v>
      </c>
      <c r="W605" s="50" t="s">
        <v>32</v>
      </c>
      <c r="X605" s="50" t="s">
        <v>3094</v>
      </c>
      <c r="Y605" s="40" t="s">
        <v>1250</v>
      </c>
      <c r="Z605" s="50"/>
      <c r="AA605" s="40" t="s">
        <v>3095</v>
      </c>
      <c r="AB605" s="50" t="s">
        <v>28</v>
      </c>
      <c r="AC605" s="51" t="s">
        <v>2988</v>
      </c>
      <c r="AD605" s="50" t="s">
        <v>427</v>
      </c>
      <c r="AE605" s="50"/>
      <c r="AF605" s="50"/>
    </row>
    <row r="606" spans="1:32" s="12" customFormat="1" ht="24.95" customHeight="1">
      <c r="A606" s="28">
        <v>604</v>
      </c>
      <c r="B606" s="43" t="s">
        <v>3100</v>
      </c>
      <c r="C606" s="12" t="s">
        <v>12</v>
      </c>
      <c r="D606" s="5">
        <v>69</v>
      </c>
      <c r="E606" s="5" t="s">
        <v>13</v>
      </c>
      <c r="F606" s="5"/>
      <c r="G606" s="45">
        <v>454</v>
      </c>
      <c r="H606" s="9" t="s">
        <v>3096</v>
      </c>
      <c r="I606" s="13" t="s">
        <v>54</v>
      </c>
      <c r="J606" s="6" t="s">
        <v>40</v>
      </c>
      <c r="K606" s="24" t="s">
        <v>3097</v>
      </c>
      <c r="L606" s="13" t="s">
        <v>30</v>
      </c>
      <c r="M606" s="38"/>
      <c r="N606" s="38"/>
      <c r="O606" s="38" t="s">
        <v>56</v>
      </c>
      <c r="P606" s="38"/>
      <c r="Q606" s="37" t="str">
        <f t="shared" si="24"/>
        <v xml:space="preserve"> </v>
      </c>
      <c r="R606" s="37" t="str">
        <f t="shared" si="23"/>
        <v xml:space="preserve"> </v>
      </c>
      <c r="S606" s="11" t="s">
        <v>55</v>
      </c>
      <c r="T606" s="5" t="s">
        <v>27</v>
      </c>
      <c r="U606" s="5" t="s">
        <v>29</v>
      </c>
      <c r="V606" s="12" t="s">
        <v>901</v>
      </c>
      <c r="W606" s="40" t="s">
        <v>736</v>
      </c>
      <c r="X606" s="50" t="s">
        <v>3101</v>
      </c>
      <c r="Y606" s="40" t="s">
        <v>3102</v>
      </c>
      <c r="Z606" s="50"/>
      <c r="AA606" s="40" t="s">
        <v>3089</v>
      </c>
      <c r="AB606" s="50" t="s">
        <v>28</v>
      </c>
      <c r="AC606" s="51" t="s">
        <v>2988</v>
      </c>
      <c r="AD606" s="50" t="s">
        <v>3103</v>
      </c>
      <c r="AE606" s="50"/>
      <c r="AF606" s="50"/>
    </row>
    <row r="607" spans="1:32" s="12" customFormat="1" ht="24.95" customHeight="1">
      <c r="A607" s="28">
        <v>605</v>
      </c>
      <c r="B607" s="43" t="s">
        <v>3098</v>
      </c>
      <c r="C607" s="12" t="s">
        <v>12</v>
      </c>
      <c r="D607" s="5">
        <v>58</v>
      </c>
      <c r="E607" s="5" t="s">
        <v>13</v>
      </c>
      <c r="F607" s="5"/>
      <c r="G607" s="45">
        <v>455</v>
      </c>
      <c r="H607" s="9" t="s">
        <v>3099</v>
      </c>
      <c r="I607" s="6" t="s">
        <v>38</v>
      </c>
      <c r="J607" s="6" t="s">
        <v>40</v>
      </c>
      <c r="K607" s="24" t="s">
        <v>3097</v>
      </c>
      <c r="L607" s="10" t="s">
        <v>3025</v>
      </c>
      <c r="M607" s="38"/>
      <c r="N607" s="38"/>
      <c r="O607" s="38" t="s">
        <v>56</v>
      </c>
      <c r="P607" s="38"/>
      <c r="Q607" s="37" t="str">
        <f t="shared" si="24"/>
        <v xml:space="preserve"> </v>
      </c>
      <c r="R607" s="37" t="str">
        <f t="shared" si="23"/>
        <v xml:space="preserve"> </v>
      </c>
      <c r="S607" s="11" t="s">
        <v>55</v>
      </c>
      <c r="T607" s="5" t="s">
        <v>27</v>
      </c>
      <c r="U607" s="5" t="s">
        <v>29</v>
      </c>
      <c r="V607" s="12" t="s">
        <v>901</v>
      </c>
      <c r="W607" s="40" t="s">
        <v>736</v>
      </c>
      <c r="X607" s="50" t="s">
        <v>3106</v>
      </c>
      <c r="Y607" s="40" t="s">
        <v>76</v>
      </c>
      <c r="Z607" s="50"/>
      <c r="AA607" s="40" t="s">
        <v>3107</v>
      </c>
      <c r="AB607" s="50" t="s">
        <v>28</v>
      </c>
      <c r="AC607" s="51" t="s">
        <v>95</v>
      </c>
      <c r="AD607" s="50" t="s">
        <v>2945</v>
      </c>
      <c r="AE607" s="50"/>
      <c r="AF607" s="50"/>
    </row>
    <row r="608" spans="1:32" s="12" customFormat="1" ht="24.95" customHeight="1">
      <c r="A608" s="28">
        <v>606</v>
      </c>
      <c r="B608" s="43" t="s">
        <v>3104</v>
      </c>
      <c r="C608" s="12" t="s">
        <v>12</v>
      </c>
      <c r="D608" s="5">
        <v>62</v>
      </c>
      <c r="E608" s="5" t="s">
        <v>11</v>
      </c>
      <c r="F608" s="5"/>
      <c r="G608" s="45">
        <v>456</v>
      </c>
      <c r="H608" s="9" t="s">
        <v>3105</v>
      </c>
      <c r="I608" s="13" t="s">
        <v>54</v>
      </c>
      <c r="J608" s="6" t="s">
        <v>40</v>
      </c>
      <c r="K608" s="24" t="s">
        <v>3097</v>
      </c>
      <c r="L608" s="13" t="s">
        <v>30</v>
      </c>
      <c r="M608" s="38"/>
      <c r="N608" s="38"/>
      <c r="O608" s="38" t="s">
        <v>56</v>
      </c>
      <c r="P608" s="38"/>
      <c r="Q608" s="37" t="str">
        <f t="shared" si="24"/>
        <v xml:space="preserve"> </v>
      </c>
      <c r="R608" s="37" t="str">
        <f t="shared" si="23"/>
        <v xml:space="preserve"> </v>
      </c>
      <c r="S608" s="11" t="s">
        <v>55</v>
      </c>
      <c r="T608" s="5" t="s">
        <v>27</v>
      </c>
      <c r="U608" s="5" t="s">
        <v>29</v>
      </c>
      <c r="V608" s="12" t="s">
        <v>901</v>
      </c>
      <c r="W608" s="40" t="s">
        <v>736</v>
      </c>
      <c r="X608" s="50" t="s">
        <v>3112</v>
      </c>
      <c r="Y608" s="40" t="s">
        <v>3113</v>
      </c>
      <c r="Z608" s="50"/>
      <c r="AA608" s="40" t="s">
        <v>3115</v>
      </c>
      <c r="AB608" s="50" t="s">
        <v>28</v>
      </c>
      <c r="AC608" s="51" t="s">
        <v>2988</v>
      </c>
      <c r="AD608" s="50" t="s">
        <v>3114</v>
      </c>
      <c r="AE608" s="50"/>
      <c r="AF608" s="50"/>
    </row>
    <row r="609" spans="1:32" s="12" customFormat="1" ht="24.95" customHeight="1">
      <c r="A609" s="28">
        <v>607</v>
      </c>
      <c r="B609" s="43" t="s">
        <v>3116</v>
      </c>
      <c r="C609" s="12" t="s">
        <v>12</v>
      </c>
      <c r="D609" s="5">
        <v>52</v>
      </c>
      <c r="E609" s="5" t="s">
        <v>13</v>
      </c>
      <c r="F609" s="5"/>
      <c r="G609" s="45">
        <v>457</v>
      </c>
      <c r="H609" s="9" t="s">
        <v>3108</v>
      </c>
      <c r="I609" s="13" t="s">
        <v>54</v>
      </c>
      <c r="J609" s="6" t="s">
        <v>40</v>
      </c>
      <c r="K609" s="24" t="s">
        <v>3097</v>
      </c>
      <c r="L609" s="13" t="s">
        <v>30</v>
      </c>
      <c r="M609" s="38"/>
      <c r="N609" s="38"/>
      <c r="O609" s="38" t="s">
        <v>56</v>
      </c>
      <c r="P609" s="38"/>
      <c r="Q609" s="37" t="str">
        <f t="shared" si="24"/>
        <v xml:space="preserve"> </v>
      </c>
      <c r="R609" s="37" t="str">
        <f t="shared" si="23"/>
        <v xml:space="preserve"> </v>
      </c>
      <c r="S609" s="11" t="s">
        <v>55</v>
      </c>
      <c r="T609" s="5" t="s">
        <v>27</v>
      </c>
      <c r="U609" s="5" t="s">
        <v>29</v>
      </c>
      <c r="V609" s="12" t="s">
        <v>901</v>
      </c>
      <c r="W609" s="40" t="s">
        <v>736</v>
      </c>
      <c r="X609" s="50" t="s">
        <v>3117</v>
      </c>
      <c r="Y609" s="40" t="s">
        <v>3118</v>
      </c>
      <c r="Z609" s="50"/>
      <c r="AA609" s="40" t="s">
        <v>94</v>
      </c>
      <c r="AB609" s="50" t="s">
        <v>28</v>
      </c>
      <c r="AC609" s="51" t="s">
        <v>95</v>
      </c>
      <c r="AD609" s="50" t="s">
        <v>3119</v>
      </c>
      <c r="AE609" s="50"/>
      <c r="AF609" s="50"/>
    </row>
    <row r="610" spans="1:32" s="12" customFormat="1" ht="24.95" customHeight="1">
      <c r="A610" s="28">
        <v>608</v>
      </c>
      <c r="B610" s="66" t="s">
        <v>3122</v>
      </c>
      <c r="C610" s="12" t="s">
        <v>12</v>
      </c>
      <c r="D610" s="12">
        <v>45</v>
      </c>
      <c r="E610" s="12" t="s">
        <v>13</v>
      </c>
      <c r="F610" s="5"/>
      <c r="G610" s="45">
        <v>458</v>
      </c>
      <c r="H610" s="9" t="s">
        <v>3109</v>
      </c>
      <c r="I610" s="13" t="s">
        <v>54</v>
      </c>
      <c r="J610" s="6" t="s">
        <v>40</v>
      </c>
      <c r="K610" s="24" t="s">
        <v>3121</v>
      </c>
      <c r="L610" s="13" t="s">
        <v>30</v>
      </c>
      <c r="M610" s="38"/>
      <c r="N610" s="38"/>
      <c r="O610" s="38" t="s">
        <v>56</v>
      </c>
      <c r="P610" s="38"/>
      <c r="Q610" s="37" t="str">
        <f t="shared" si="24"/>
        <v xml:space="preserve"> </v>
      </c>
      <c r="R610" s="37" t="str">
        <f t="shared" si="23"/>
        <v xml:space="preserve"> </v>
      </c>
      <c r="S610" s="11" t="s">
        <v>55</v>
      </c>
      <c r="T610" s="5" t="s">
        <v>27</v>
      </c>
      <c r="U610" s="5" t="s">
        <v>29</v>
      </c>
      <c r="V610" s="12" t="s">
        <v>901</v>
      </c>
      <c r="W610" s="40" t="s">
        <v>736</v>
      </c>
      <c r="X610" s="50" t="s">
        <v>3123</v>
      </c>
      <c r="Y610" s="40" t="s">
        <v>3124</v>
      </c>
      <c r="Z610" s="50"/>
      <c r="AA610" s="40" t="s">
        <v>3125</v>
      </c>
      <c r="AB610" s="50" t="s">
        <v>28</v>
      </c>
      <c r="AC610" s="51" t="s">
        <v>2988</v>
      </c>
      <c r="AD610" s="50" t="s">
        <v>951</v>
      </c>
      <c r="AE610" s="50"/>
      <c r="AF610" s="50"/>
    </row>
    <row r="611" spans="1:32" s="12" customFormat="1" ht="24.95" customHeight="1">
      <c r="A611" s="28">
        <v>609</v>
      </c>
      <c r="B611" s="66" t="s">
        <v>3126</v>
      </c>
      <c r="C611" s="12" t="s">
        <v>12</v>
      </c>
      <c r="D611" s="12">
        <v>68</v>
      </c>
      <c r="E611" s="12" t="s">
        <v>11</v>
      </c>
      <c r="F611" s="5"/>
      <c r="G611" s="45">
        <v>459</v>
      </c>
      <c r="H611" s="9" t="s">
        <v>3110</v>
      </c>
      <c r="I611" s="13" t="s">
        <v>54</v>
      </c>
      <c r="J611" s="6" t="s">
        <v>40</v>
      </c>
      <c r="K611" s="24" t="s">
        <v>3121</v>
      </c>
      <c r="L611" s="13" t="s">
        <v>30</v>
      </c>
      <c r="M611" s="38"/>
      <c r="N611" s="38"/>
      <c r="O611" s="38" t="s">
        <v>56</v>
      </c>
      <c r="P611" s="38"/>
      <c r="Q611" s="37" t="str">
        <f t="shared" si="24"/>
        <v xml:space="preserve"> </v>
      </c>
      <c r="R611" s="37" t="str">
        <f t="shared" si="23"/>
        <v xml:space="preserve"> </v>
      </c>
      <c r="S611" s="11" t="s">
        <v>58</v>
      </c>
      <c r="T611" s="5" t="s">
        <v>27</v>
      </c>
      <c r="U611" s="5" t="s">
        <v>29</v>
      </c>
      <c r="V611" s="12" t="s">
        <v>82</v>
      </c>
      <c r="W611" s="40" t="s">
        <v>736</v>
      </c>
      <c r="X611" s="50" t="s">
        <v>473</v>
      </c>
      <c r="Y611" s="40" t="s">
        <v>76</v>
      </c>
      <c r="Z611" s="50"/>
      <c r="AA611" s="40" t="s">
        <v>3127</v>
      </c>
      <c r="AB611" s="50" t="s">
        <v>28</v>
      </c>
      <c r="AC611" s="51" t="s">
        <v>95</v>
      </c>
      <c r="AD611" s="50" t="s">
        <v>3128</v>
      </c>
      <c r="AE611" s="50"/>
      <c r="AF611" s="50"/>
    </row>
    <row r="612" spans="1:32" s="12" customFormat="1" ht="24.95" customHeight="1">
      <c r="A612" s="28">
        <v>610</v>
      </c>
      <c r="B612" s="43" t="s">
        <v>3120</v>
      </c>
      <c r="C612" s="12" t="s">
        <v>12</v>
      </c>
      <c r="D612" s="5">
        <v>78</v>
      </c>
      <c r="E612" s="5" t="s">
        <v>13</v>
      </c>
      <c r="F612" s="5"/>
      <c r="G612" s="45">
        <v>460</v>
      </c>
      <c r="H612" s="9" t="s">
        <v>3111</v>
      </c>
      <c r="I612" s="13" t="s">
        <v>54</v>
      </c>
      <c r="J612" s="6" t="s">
        <v>40</v>
      </c>
      <c r="K612" s="24" t="s">
        <v>3121</v>
      </c>
      <c r="L612" s="13" t="s">
        <v>30</v>
      </c>
      <c r="M612" s="38"/>
      <c r="N612" s="38"/>
      <c r="O612" s="38" t="s">
        <v>56</v>
      </c>
      <c r="P612" s="38"/>
      <c r="Q612" s="37" t="str">
        <f t="shared" si="24"/>
        <v xml:space="preserve"> </v>
      </c>
      <c r="R612" s="37" t="str">
        <f t="shared" si="23"/>
        <v xml:space="preserve"> </v>
      </c>
      <c r="S612" s="11" t="s">
        <v>55</v>
      </c>
      <c r="T612" s="5" t="s">
        <v>27</v>
      </c>
      <c r="U612" s="5" t="s">
        <v>29</v>
      </c>
      <c r="V612" s="12" t="s">
        <v>901</v>
      </c>
      <c r="W612" s="40" t="s">
        <v>736</v>
      </c>
      <c r="X612" s="50" t="s">
        <v>3131</v>
      </c>
      <c r="Y612" s="40" t="s">
        <v>3132</v>
      </c>
      <c r="Z612" s="50"/>
      <c r="AA612" s="40" t="s">
        <v>3133</v>
      </c>
      <c r="AB612" s="50" t="s">
        <v>28</v>
      </c>
      <c r="AC612" s="51" t="s">
        <v>2988</v>
      </c>
      <c r="AD612" s="50" t="s">
        <v>427</v>
      </c>
      <c r="AE612" s="50"/>
      <c r="AF612" s="50"/>
    </row>
    <row r="613" spans="1:32" s="12" customFormat="1" ht="24.95" customHeight="1">
      <c r="A613" s="28">
        <v>611</v>
      </c>
      <c r="B613" s="43" t="s">
        <v>3135</v>
      </c>
      <c r="C613" s="12" t="s">
        <v>12</v>
      </c>
      <c r="D613" s="5">
        <v>67</v>
      </c>
      <c r="E613" s="5" t="s">
        <v>11</v>
      </c>
      <c r="F613" s="5"/>
      <c r="G613" s="45">
        <v>461</v>
      </c>
      <c r="H613" s="9" t="s">
        <v>3129</v>
      </c>
      <c r="I613" s="13" t="s">
        <v>54</v>
      </c>
      <c r="J613" s="6" t="s">
        <v>40</v>
      </c>
      <c r="K613" s="24" t="s">
        <v>3121</v>
      </c>
      <c r="L613" s="13" t="s">
        <v>30</v>
      </c>
      <c r="M613" s="38"/>
      <c r="N613" s="38"/>
      <c r="O613" s="38" t="s">
        <v>56</v>
      </c>
      <c r="P613" s="38"/>
      <c r="Q613" s="37" t="str">
        <f t="shared" si="24"/>
        <v xml:space="preserve"> </v>
      </c>
      <c r="R613" s="37" t="str">
        <f t="shared" si="23"/>
        <v xml:space="preserve"> </v>
      </c>
      <c r="S613" s="11" t="s">
        <v>55</v>
      </c>
      <c r="T613" s="5" t="s">
        <v>27</v>
      </c>
      <c r="U613" s="5" t="s">
        <v>29</v>
      </c>
      <c r="V613" s="12" t="s">
        <v>901</v>
      </c>
      <c r="W613" s="40" t="s">
        <v>736</v>
      </c>
      <c r="X613" s="50" t="s">
        <v>3136</v>
      </c>
      <c r="Y613" s="40" t="s">
        <v>3137</v>
      </c>
      <c r="Z613" s="50"/>
      <c r="AA613" s="40" t="s">
        <v>3138</v>
      </c>
      <c r="AB613" s="50" t="s">
        <v>28</v>
      </c>
      <c r="AC613" s="51" t="s">
        <v>2988</v>
      </c>
      <c r="AD613" s="50" t="s">
        <v>427</v>
      </c>
      <c r="AE613" s="50"/>
      <c r="AF613" s="50"/>
    </row>
    <row r="614" spans="1:32" s="12" customFormat="1" ht="24.95" customHeight="1">
      <c r="A614" s="28">
        <v>612</v>
      </c>
      <c r="B614" s="66" t="s">
        <v>3134</v>
      </c>
      <c r="C614" s="12" t="s">
        <v>12</v>
      </c>
      <c r="D614" s="12">
        <v>67</v>
      </c>
      <c r="E614" s="12" t="s">
        <v>13</v>
      </c>
      <c r="F614" s="5"/>
      <c r="G614" s="45">
        <v>462</v>
      </c>
      <c r="H614" s="9" t="s">
        <v>3130</v>
      </c>
      <c r="I614" s="13" t="s">
        <v>38</v>
      </c>
      <c r="J614" s="6" t="s">
        <v>40</v>
      </c>
      <c r="K614" s="24" t="s">
        <v>3121</v>
      </c>
      <c r="L614" s="10" t="s">
        <v>3025</v>
      </c>
      <c r="M614" s="38"/>
      <c r="N614" s="38"/>
      <c r="O614" s="38" t="s">
        <v>56</v>
      </c>
      <c r="P614" s="38"/>
      <c r="Q614" s="37" t="str">
        <f t="shared" si="24"/>
        <v xml:space="preserve"> </v>
      </c>
      <c r="R614" s="37" t="str">
        <f t="shared" si="23"/>
        <v xml:space="preserve"> </v>
      </c>
      <c r="S614" s="11" t="s">
        <v>55</v>
      </c>
      <c r="T614" s="5" t="s">
        <v>27</v>
      </c>
      <c r="U614" s="5" t="s">
        <v>29</v>
      </c>
      <c r="V614" s="12" t="s">
        <v>901</v>
      </c>
      <c r="W614" s="40" t="s">
        <v>736</v>
      </c>
      <c r="X614" s="50" t="s">
        <v>3139</v>
      </c>
      <c r="Y614" s="40" t="s">
        <v>3140</v>
      </c>
      <c r="Z614" s="50"/>
      <c r="AA614" s="40" t="s">
        <v>3141</v>
      </c>
      <c r="AB614" s="50" t="s">
        <v>28</v>
      </c>
      <c r="AC614" s="51" t="s">
        <v>2988</v>
      </c>
      <c r="AD614" s="50" t="s">
        <v>427</v>
      </c>
      <c r="AE614" s="50"/>
      <c r="AF614" s="50"/>
    </row>
    <row r="615" spans="1:32" s="12" customFormat="1" ht="24.95" customHeight="1">
      <c r="A615" s="28">
        <v>613</v>
      </c>
      <c r="B615" s="43" t="s">
        <v>3142</v>
      </c>
      <c r="C615" s="12" t="s">
        <v>12</v>
      </c>
      <c r="D615" s="5">
        <v>52</v>
      </c>
      <c r="E615" s="5" t="s">
        <v>13</v>
      </c>
      <c r="F615" s="5"/>
      <c r="G615" s="45">
        <v>463</v>
      </c>
      <c r="H615" s="9" t="s">
        <v>3143</v>
      </c>
      <c r="I615" s="13" t="s">
        <v>54</v>
      </c>
      <c r="J615" s="6" t="s">
        <v>40</v>
      </c>
      <c r="K615" s="24" t="s">
        <v>3144</v>
      </c>
      <c r="L615" s="13" t="s">
        <v>30</v>
      </c>
      <c r="M615" s="38"/>
      <c r="N615" s="38"/>
      <c r="O615" s="38" t="s">
        <v>56</v>
      </c>
      <c r="P615" s="38"/>
      <c r="Q615" s="37" t="str">
        <f t="shared" si="24"/>
        <v xml:space="preserve"> </v>
      </c>
      <c r="R615" s="37" t="str">
        <f t="shared" si="23"/>
        <v xml:space="preserve"> </v>
      </c>
      <c r="S615" s="11" t="s">
        <v>55</v>
      </c>
      <c r="T615" s="5" t="s">
        <v>27</v>
      </c>
      <c r="U615" s="5" t="s">
        <v>29</v>
      </c>
      <c r="V615" s="12" t="s">
        <v>901</v>
      </c>
      <c r="W615" s="50" t="s">
        <v>2015</v>
      </c>
      <c r="X615" s="50" t="s">
        <v>3152</v>
      </c>
      <c r="Y615" s="40" t="s">
        <v>3167</v>
      </c>
      <c r="Z615" s="50"/>
      <c r="AA615" s="40" t="s">
        <v>3153</v>
      </c>
      <c r="AB615" s="50" t="s">
        <v>28</v>
      </c>
      <c r="AC615" s="51" t="s">
        <v>95</v>
      </c>
      <c r="AD615" s="50" t="s">
        <v>427</v>
      </c>
      <c r="AE615" s="50"/>
      <c r="AF615" s="50"/>
    </row>
    <row r="616" spans="1:32" s="12" customFormat="1" ht="24.95" customHeight="1">
      <c r="A616" s="28">
        <v>614</v>
      </c>
      <c r="B616" s="43" t="s">
        <v>3145</v>
      </c>
      <c r="C616" s="12" t="s">
        <v>12</v>
      </c>
      <c r="D616" s="5">
        <v>62</v>
      </c>
      <c r="E616" s="5" t="s">
        <v>13</v>
      </c>
      <c r="F616" s="5"/>
      <c r="G616" s="45">
        <v>464</v>
      </c>
      <c r="H616" s="9" t="s">
        <v>3146</v>
      </c>
      <c r="I616" s="13" t="s">
        <v>54</v>
      </c>
      <c r="J616" s="6" t="s">
        <v>40</v>
      </c>
      <c r="K616" s="24" t="s">
        <v>3144</v>
      </c>
      <c r="L616" s="13" t="s">
        <v>30</v>
      </c>
      <c r="M616" s="38"/>
      <c r="N616" s="38"/>
      <c r="O616" s="38" t="s">
        <v>56</v>
      </c>
      <c r="P616" s="38"/>
      <c r="Q616" s="37" t="str">
        <f t="shared" si="24"/>
        <v xml:space="preserve"> </v>
      </c>
      <c r="R616" s="37" t="str">
        <f t="shared" si="23"/>
        <v xml:space="preserve"> </v>
      </c>
      <c r="S616" s="11" t="s">
        <v>55</v>
      </c>
      <c r="T616" s="5" t="s">
        <v>27</v>
      </c>
      <c r="U616" s="5" t="s">
        <v>29</v>
      </c>
      <c r="V616" s="12" t="s">
        <v>901</v>
      </c>
      <c r="W616" s="50" t="s">
        <v>3154</v>
      </c>
      <c r="X616" s="50" t="s">
        <v>3155</v>
      </c>
      <c r="Y616" s="40" t="s">
        <v>3156</v>
      </c>
      <c r="Z616" s="50"/>
      <c r="AA616" s="40" t="s">
        <v>3157</v>
      </c>
      <c r="AB616" s="50" t="s">
        <v>28</v>
      </c>
      <c r="AC616" s="51" t="s">
        <v>2988</v>
      </c>
      <c r="AD616" s="50" t="s">
        <v>427</v>
      </c>
      <c r="AE616" s="50"/>
      <c r="AF616" s="50"/>
    </row>
    <row r="617" spans="1:32" s="12" customFormat="1" ht="24.95" customHeight="1">
      <c r="A617" s="28">
        <v>615</v>
      </c>
      <c r="B617" s="43" t="s">
        <v>3150</v>
      </c>
      <c r="C617" s="12" t="s">
        <v>12</v>
      </c>
      <c r="D617" s="5">
        <v>53</v>
      </c>
      <c r="E617" s="5" t="s">
        <v>11</v>
      </c>
      <c r="F617" s="5"/>
      <c r="G617" s="45">
        <v>465</v>
      </c>
      <c r="H617" s="9" t="s">
        <v>3147</v>
      </c>
      <c r="I617" s="13" t="s">
        <v>54</v>
      </c>
      <c r="J617" s="6" t="s">
        <v>40</v>
      </c>
      <c r="K617" s="24" t="s">
        <v>3144</v>
      </c>
      <c r="L617" s="13" t="s">
        <v>30</v>
      </c>
      <c r="M617" s="38"/>
      <c r="N617" s="38"/>
      <c r="O617" s="38" t="s">
        <v>56</v>
      </c>
      <c r="P617" s="38"/>
      <c r="Q617" s="37" t="str">
        <f t="shared" si="24"/>
        <v xml:space="preserve"> </v>
      </c>
      <c r="R617" s="37" t="str">
        <f t="shared" si="23"/>
        <v xml:space="preserve"> </v>
      </c>
      <c r="S617" s="11" t="s">
        <v>55</v>
      </c>
      <c r="T617" s="5" t="s">
        <v>27</v>
      </c>
      <c r="U617" s="5" t="s">
        <v>29</v>
      </c>
      <c r="V617" s="12" t="s">
        <v>901</v>
      </c>
      <c r="W617" s="50" t="s">
        <v>726</v>
      </c>
      <c r="X617" s="50" t="s">
        <v>3158</v>
      </c>
      <c r="Y617" s="40" t="s">
        <v>3159</v>
      </c>
      <c r="Z617" s="50"/>
      <c r="AA617" s="40" t="s">
        <v>3160</v>
      </c>
      <c r="AB617" s="50" t="s">
        <v>28</v>
      </c>
      <c r="AC617" s="51" t="s">
        <v>2988</v>
      </c>
      <c r="AD617" s="50" t="s">
        <v>427</v>
      </c>
      <c r="AE617" s="50"/>
      <c r="AF617" s="50"/>
    </row>
    <row r="618" spans="1:32" s="12" customFormat="1" ht="24.95" customHeight="1">
      <c r="A618" s="28">
        <v>616</v>
      </c>
      <c r="B618" s="43" t="s">
        <v>3151</v>
      </c>
      <c r="C618" s="12" t="s">
        <v>12</v>
      </c>
      <c r="D618" s="5">
        <v>48</v>
      </c>
      <c r="E618" s="5" t="s">
        <v>11</v>
      </c>
      <c r="F618" s="5"/>
      <c r="G618" s="45">
        <v>466</v>
      </c>
      <c r="H618" s="9" t="s">
        <v>3148</v>
      </c>
      <c r="I618" s="6" t="s">
        <v>38</v>
      </c>
      <c r="J618" s="6" t="s">
        <v>40</v>
      </c>
      <c r="K618" s="24" t="s">
        <v>3144</v>
      </c>
      <c r="L618" s="10" t="s">
        <v>3025</v>
      </c>
      <c r="M618" s="38"/>
      <c r="N618" s="38"/>
      <c r="O618" s="38" t="s">
        <v>56</v>
      </c>
      <c r="P618" s="38"/>
      <c r="Q618" s="37" t="str">
        <f t="shared" si="24"/>
        <v xml:space="preserve"> </v>
      </c>
      <c r="R618" s="37" t="str">
        <f t="shared" si="23"/>
        <v xml:space="preserve"> </v>
      </c>
      <c r="S618" s="11" t="s">
        <v>55</v>
      </c>
      <c r="T618" s="5" t="s">
        <v>27</v>
      </c>
      <c r="U618" s="5" t="s">
        <v>29</v>
      </c>
      <c r="V618" s="12" t="s">
        <v>901</v>
      </c>
      <c r="W618" s="40" t="s">
        <v>736</v>
      </c>
      <c r="X618" s="50" t="s">
        <v>3162</v>
      </c>
      <c r="Y618" s="40" t="s">
        <v>3164</v>
      </c>
      <c r="Z618" s="50"/>
      <c r="AA618" s="40" t="s">
        <v>3163</v>
      </c>
      <c r="AB618" s="50" t="s">
        <v>28</v>
      </c>
      <c r="AC618" s="51" t="s">
        <v>95</v>
      </c>
      <c r="AD618" s="50" t="s">
        <v>427</v>
      </c>
      <c r="AE618" s="50"/>
      <c r="AF618" s="50"/>
    </row>
    <row r="619" spans="1:32" s="12" customFormat="1" ht="24.95" customHeight="1">
      <c r="A619" s="28">
        <v>617</v>
      </c>
      <c r="B619" s="43" t="s">
        <v>3161</v>
      </c>
      <c r="C619" s="12" t="s">
        <v>12</v>
      </c>
      <c r="D619" s="5">
        <v>47</v>
      </c>
      <c r="E619" s="5" t="s">
        <v>11</v>
      </c>
      <c r="F619" s="5"/>
      <c r="G619" s="45">
        <v>467</v>
      </c>
      <c r="H619" s="9" t="s">
        <v>3149</v>
      </c>
      <c r="I619" s="6" t="s">
        <v>38</v>
      </c>
      <c r="J619" s="6" t="s">
        <v>40</v>
      </c>
      <c r="K619" s="24" t="s">
        <v>3144</v>
      </c>
      <c r="L619" s="10" t="s">
        <v>3025</v>
      </c>
      <c r="M619" s="38"/>
      <c r="N619" s="38"/>
      <c r="O619" s="38" t="s">
        <v>56</v>
      </c>
      <c r="P619" s="38"/>
      <c r="Q619" s="37" t="str">
        <f t="shared" si="24"/>
        <v xml:space="preserve"> </v>
      </c>
      <c r="R619" s="37" t="str">
        <f t="shared" si="23"/>
        <v xml:space="preserve"> </v>
      </c>
      <c r="S619" s="11" t="s">
        <v>55</v>
      </c>
      <c r="T619" s="5" t="s">
        <v>27</v>
      </c>
      <c r="U619" s="5" t="s">
        <v>29</v>
      </c>
      <c r="V619" s="12" t="s">
        <v>901</v>
      </c>
      <c r="W619" s="40" t="s">
        <v>2015</v>
      </c>
      <c r="X619" s="50" t="s">
        <v>3166</v>
      </c>
      <c r="Y619" s="40" t="s">
        <v>3168</v>
      </c>
      <c r="Z619" s="50"/>
      <c r="AA619" s="40" t="s">
        <v>3165</v>
      </c>
      <c r="AB619" s="50" t="s">
        <v>28</v>
      </c>
      <c r="AC619" s="51" t="s">
        <v>95</v>
      </c>
      <c r="AD619" s="50" t="s">
        <v>2564</v>
      </c>
      <c r="AE619" s="50"/>
      <c r="AF619" s="50"/>
    </row>
    <row r="620" spans="1:32" s="12" customFormat="1" ht="24.95" customHeight="1">
      <c r="A620" s="28">
        <v>618</v>
      </c>
      <c r="B620" s="43" t="s">
        <v>3169</v>
      </c>
      <c r="C620" s="12" t="s">
        <v>12</v>
      </c>
      <c r="D620" s="5">
        <v>72</v>
      </c>
      <c r="E620" s="5" t="s">
        <v>13</v>
      </c>
      <c r="F620" s="5"/>
      <c r="G620" s="45">
        <v>468</v>
      </c>
      <c r="H620" s="9" t="s">
        <v>3170</v>
      </c>
      <c r="I620" s="13" t="s">
        <v>54</v>
      </c>
      <c r="J620" s="6" t="s">
        <v>40</v>
      </c>
      <c r="K620" s="24" t="s">
        <v>3171</v>
      </c>
      <c r="L620" s="13" t="s">
        <v>30</v>
      </c>
      <c r="M620" s="38"/>
      <c r="N620" s="38"/>
      <c r="O620" s="38" t="s">
        <v>56</v>
      </c>
      <c r="P620" s="38"/>
      <c r="Q620" s="37" t="str">
        <f t="shared" ref="Q620" si="25">IF(N620="DR. MUHAMMAD UMER","Consultant Cardiologist"," ")</f>
        <v xml:space="preserve"> </v>
      </c>
      <c r="R620" s="37" t="str">
        <f t="shared" ref="R620" si="26">IF(N620="DR. MUHAMMAD UMER","Interventionist"," ")</f>
        <v xml:space="preserve"> </v>
      </c>
      <c r="S620" s="11" t="s">
        <v>55</v>
      </c>
      <c r="T620" s="5" t="s">
        <v>27</v>
      </c>
      <c r="U620" s="5" t="s">
        <v>29</v>
      </c>
      <c r="V620" s="12" t="s">
        <v>901</v>
      </c>
      <c r="W620" s="40" t="s">
        <v>736</v>
      </c>
      <c r="X620" s="50" t="s">
        <v>3172</v>
      </c>
      <c r="Y620" s="50" t="s">
        <v>3173</v>
      </c>
      <c r="Z620" s="50"/>
      <c r="AA620" s="40" t="s">
        <v>3174</v>
      </c>
      <c r="AB620" s="50" t="s">
        <v>28</v>
      </c>
      <c r="AC620" s="51" t="s">
        <v>95</v>
      </c>
      <c r="AD620" s="50" t="s">
        <v>1171</v>
      </c>
      <c r="AE620" s="50"/>
      <c r="AF620" s="50"/>
    </row>
    <row r="621" spans="1:32" s="12" customFormat="1" ht="24.95" customHeight="1">
      <c r="A621" s="28">
        <v>619</v>
      </c>
      <c r="B621" s="43" t="s">
        <v>3175</v>
      </c>
      <c r="C621" s="12" t="s">
        <v>12</v>
      </c>
      <c r="D621" s="5">
        <v>56</v>
      </c>
      <c r="E621" s="5" t="s">
        <v>13</v>
      </c>
      <c r="F621" s="5"/>
      <c r="G621" s="45">
        <v>469</v>
      </c>
      <c r="H621" s="9" t="s">
        <v>3176</v>
      </c>
      <c r="I621" s="13" t="s">
        <v>54</v>
      </c>
      <c r="J621" s="6" t="s">
        <v>40</v>
      </c>
      <c r="K621" s="24" t="s">
        <v>3171</v>
      </c>
      <c r="L621" s="13" t="s">
        <v>30</v>
      </c>
      <c r="M621" s="38"/>
      <c r="N621" s="38"/>
      <c r="O621" s="38" t="s">
        <v>56</v>
      </c>
      <c r="P621" s="38"/>
      <c r="Q621" s="37" t="str">
        <f t="shared" si="24"/>
        <v xml:space="preserve"> </v>
      </c>
      <c r="R621" s="37" t="str">
        <f t="shared" si="23"/>
        <v xml:space="preserve"> </v>
      </c>
      <c r="S621" s="11" t="s">
        <v>55</v>
      </c>
      <c r="T621" s="5" t="s">
        <v>27</v>
      </c>
      <c r="U621" s="5" t="s">
        <v>29</v>
      </c>
      <c r="V621" s="12" t="s">
        <v>901</v>
      </c>
      <c r="W621" s="50" t="s">
        <v>32</v>
      </c>
      <c r="X621" s="50" t="s">
        <v>3177</v>
      </c>
      <c r="Y621" s="40" t="s">
        <v>579</v>
      </c>
      <c r="Z621" s="50" t="s">
        <v>409</v>
      </c>
      <c r="AA621" s="40" t="s">
        <v>3180</v>
      </c>
      <c r="AB621" s="50" t="s">
        <v>28</v>
      </c>
      <c r="AC621" s="51" t="s">
        <v>1237</v>
      </c>
      <c r="AD621" s="50" t="s">
        <v>622</v>
      </c>
      <c r="AE621" s="50"/>
      <c r="AF621" s="50"/>
    </row>
    <row r="622" spans="1:32" s="12" customFormat="1" ht="24.95" customHeight="1">
      <c r="A622" s="28">
        <v>620</v>
      </c>
      <c r="B622" s="43" t="s">
        <v>3178</v>
      </c>
      <c r="C622" s="12" t="s">
        <v>12</v>
      </c>
      <c r="D622" s="5">
        <v>59</v>
      </c>
      <c r="E622" s="5" t="s">
        <v>13</v>
      </c>
      <c r="F622" s="5"/>
      <c r="G622" s="45">
        <v>470</v>
      </c>
      <c r="H622" s="9" t="s">
        <v>3179</v>
      </c>
      <c r="I622" s="13" t="s">
        <v>54</v>
      </c>
      <c r="J622" s="6" t="s">
        <v>40</v>
      </c>
      <c r="K622" s="24" t="s">
        <v>3171</v>
      </c>
      <c r="L622" s="13" t="s">
        <v>30</v>
      </c>
      <c r="M622" s="38"/>
      <c r="N622" s="38"/>
      <c r="O622" s="38" t="s">
        <v>56</v>
      </c>
      <c r="P622" s="38"/>
      <c r="Q622" s="37" t="str">
        <f t="shared" si="24"/>
        <v xml:space="preserve"> </v>
      </c>
      <c r="R622" s="37" t="str">
        <f t="shared" si="23"/>
        <v xml:space="preserve"> </v>
      </c>
      <c r="S622" s="11" t="s">
        <v>58</v>
      </c>
      <c r="T622" s="5" t="s">
        <v>27</v>
      </c>
      <c r="U622" s="5" t="s">
        <v>29</v>
      </c>
      <c r="V622" s="12" t="s">
        <v>82</v>
      </c>
      <c r="W622" s="40" t="s">
        <v>736</v>
      </c>
      <c r="X622" s="50" t="s">
        <v>3181</v>
      </c>
      <c r="Y622" s="40" t="s">
        <v>1353</v>
      </c>
      <c r="Z622" s="50"/>
      <c r="AA622" s="40" t="s">
        <v>3182</v>
      </c>
      <c r="AB622" s="50" t="s">
        <v>28</v>
      </c>
      <c r="AC622" s="51" t="s">
        <v>95</v>
      </c>
      <c r="AD622" s="50" t="s">
        <v>427</v>
      </c>
      <c r="AE622" s="50"/>
      <c r="AF622" s="50"/>
    </row>
    <row r="623" spans="1:32" s="12" customFormat="1" ht="24.95" customHeight="1">
      <c r="A623" s="28">
        <v>621</v>
      </c>
      <c r="B623" s="43" t="s">
        <v>3184</v>
      </c>
      <c r="C623" s="12" t="s">
        <v>12</v>
      </c>
      <c r="D623" s="5">
        <v>74</v>
      </c>
      <c r="E623" s="5" t="s">
        <v>13</v>
      </c>
      <c r="F623" s="5"/>
      <c r="G623" s="45">
        <v>471</v>
      </c>
      <c r="H623" s="9" t="s">
        <v>3183</v>
      </c>
      <c r="I623" s="6" t="s">
        <v>38</v>
      </c>
      <c r="J623" s="6" t="s">
        <v>40</v>
      </c>
      <c r="K623" s="24" t="s">
        <v>3185</v>
      </c>
      <c r="L623" s="10" t="s">
        <v>3025</v>
      </c>
      <c r="M623" s="38"/>
      <c r="N623" s="38"/>
      <c r="O623" s="38" t="s">
        <v>56</v>
      </c>
      <c r="P623" s="38"/>
      <c r="Q623" s="37" t="str">
        <f t="shared" ref="Q623" si="27">IF(N623="DR. MUHAMMAD UMER","Consultant Cardiologist"," ")</f>
        <v xml:space="preserve"> </v>
      </c>
      <c r="R623" s="37" t="str">
        <f t="shared" ref="R623" si="28">IF(N623="DR. MUHAMMAD UMER","Interventionist"," ")</f>
        <v xml:space="preserve"> </v>
      </c>
      <c r="S623" s="11" t="s">
        <v>55</v>
      </c>
      <c r="T623" s="5" t="s">
        <v>27</v>
      </c>
      <c r="U623" s="5" t="s">
        <v>29</v>
      </c>
      <c r="V623" s="12" t="s">
        <v>901</v>
      </c>
      <c r="W623" s="40" t="s">
        <v>2404</v>
      </c>
      <c r="X623" s="50" t="s">
        <v>3186</v>
      </c>
      <c r="Y623" s="40" t="s">
        <v>3187</v>
      </c>
      <c r="Z623" s="50"/>
      <c r="AA623" s="40" t="s">
        <v>3189</v>
      </c>
      <c r="AB623" s="50" t="s">
        <v>28</v>
      </c>
      <c r="AC623" s="51" t="s">
        <v>2988</v>
      </c>
      <c r="AD623" s="50" t="s">
        <v>3188</v>
      </c>
      <c r="AE623" s="50"/>
      <c r="AF623" s="50"/>
    </row>
    <row r="624" spans="1:32" s="12" customFormat="1" ht="24.95" customHeight="1">
      <c r="A624" s="28">
        <v>622</v>
      </c>
      <c r="B624" s="43" t="s">
        <v>3190</v>
      </c>
      <c r="C624" s="12" t="s">
        <v>12</v>
      </c>
      <c r="D624" s="5">
        <v>42</v>
      </c>
      <c r="E624" s="5" t="s">
        <v>11</v>
      </c>
      <c r="F624" s="5"/>
      <c r="G624" s="45">
        <v>472</v>
      </c>
      <c r="H624" s="9" t="s">
        <v>3191</v>
      </c>
      <c r="I624" s="13" t="s">
        <v>54</v>
      </c>
      <c r="J624" s="6" t="s">
        <v>40</v>
      </c>
      <c r="K624" s="24" t="s">
        <v>3192</v>
      </c>
      <c r="L624" s="13" t="s">
        <v>30</v>
      </c>
      <c r="M624" s="38"/>
      <c r="N624" s="38"/>
      <c r="O624" s="38" t="s">
        <v>56</v>
      </c>
      <c r="P624" s="38"/>
      <c r="Q624" s="37" t="str">
        <f t="shared" si="24"/>
        <v xml:space="preserve"> </v>
      </c>
      <c r="R624" s="37" t="str">
        <f t="shared" si="23"/>
        <v xml:space="preserve"> </v>
      </c>
      <c r="S624" s="11" t="s">
        <v>55</v>
      </c>
      <c r="T624" s="5" t="s">
        <v>27</v>
      </c>
      <c r="U624" s="5" t="s">
        <v>29</v>
      </c>
      <c r="V624" s="12" t="s">
        <v>901</v>
      </c>
      <c r="W624" s="40" t="s">
        <v>736</v>
      </c>
      <c r="X624" s="50" t="s">
        <v>311</v>
      </c>
      <c r="Y624" s="40" t="s">
        <v>94</v>
      </c>
      <c r="Z624" s="50"/>
      <c r="AA624" s="40" t="s">
        <v>76</v>
      </c>
      <c r="AB624" s="50" t="s">
        <v>28</v>
      </c>
      <c r="AC624" s="51" t="s">
        <v>827</v>
      </c>
      <c r="AD624" s="50" t="s">
        <v>3193</v>
      </c>
      <c r="AE624" s="50"/>
      <c r="AF624" s="50"/>
    </row>
    <row r="625" spans="1:32" s="12" customFormat="1" ht="24.95" customHeight="1">
      <c r="A625" s="28">
        <v>623</v>
      </c>
      <c r="B625" s="43" t="s">
        <v>3194</v>
      </c>
      <c r="C625" s="12" t="s">
        <v>12</v>
      </c>
      <c r="D625" s="5">
        <v>64</v>
      </c>
      <c r="E625" s="5" t="s">
        <v>13</v>
      </c>
      <c r="F625" s="5"/>
      <c r="G625" s="45">
        <v>473</v>
      </c>
      <c r="H625" s="9" t="s">
        <v>3195</v>
      </c>
      <c r="I625" s="13" t="s">
        <v>54</v>
      </c>
      <c r="J625" s="6" t="s">
        <v>40</v>
      </c>
      <c r="K625" s="24" t="s">
        <v>3192</v>
      </c>
      <c r="L625" s="13" t="s">
        <v>30</v>
      </c>
      <c r="M625" s="38"/>
      <c r="N625" s="38"/>
      <c r="O625" s="38" t="s">
        <v>56</v>
      </c>
      <c r="P625" s="38"/>
      <c r="Q625" s="37" t="str">
        <f t="shared" si="24"/>
        <v xml:space="preserve"> </v>
      </c>
      <c r="R625" s="37" t="str">
        <f t="shared" si="23"/>
        <v xml:space="preserve"> </v>
      </c>
      <c r="S625" s="11" t="s">
        <v>55</v>
      </c>
      <c r="T625" s="5" t="s">
        <v>27</v>
      </c>
      <c r="U625" s="5" t="s">
        <v>29</v>
      </c>
      <c r="V625" s="12" t="s">
        <v>901</v>
      </c>
      <c r="W625" s="40" t="s">
        <v>736</v>
      </c>
      <c r="X625" s="50" t="s">
        <v>3155</v>
      </c>
      <c r="Y625" s="40" t="s">
        <v>3200</v>
      </c>
      <c r="Z625" s="50"/>
      <c r="AA625" s="40" t="s">
        <v>3201</v>
      </c>
      <c r="AB625" s="50" t="s">
        <v>28</v>
      </c>
      <c r="AC625" s="51" t="s">
        <v>2988</v>
      </c>
      <c r="AD625" s="50" t="s">
        <v>3202</v>
      </c>
      <c r="AE625" s="50"/>
      <c r="AF625" s="50"/>
    </row>
    <row r="626" spans="1:32" s="12" customFormat="1" ht="24.95" customHeight="1">
      <c r="A626" s="28">
        <v>624</v>
      </c>
      <c r="B626" s="43" t="s">
        <v>3198</v>
      </c>
      <c r="C626" s="12" t="s">
        <v>12</v>
      </c>
      <c r="D626" s="5">
        <v>63</v>
      </c>
      <c r="E626" s="5" t="s">
        <v>11</v>
      </c>
      <c r="F626" s="5"/>
      <c r="G626" s="45">
        <v>474</v>
      </c>
      <c r="H626" s="9" t="s">
        <v>3196</v>
      </c>
      <c r="I626" s="13" t="s">
        <v>54</v>
      </c>
      <c r="J626" s="6" t="s">
        <v>40</v>
      </c>
      <c r="K626" s="24" t="s">
        <v>3192</v>
      </c>
      <c r="L626" s="13" t="s">
        <v>30</v>
      </c>
      <c r="M626" s="38"/>
      <c r="N626" s="38"/>
      <c r="O626" s="38" t="s">
        <v>56</v>
      </c>
      <c r="P626" s="38"/>
      <c r="Q626" s="37" t="str">
        <f t="shared" si="24"/>
        <v xml:space="preserve"> </v>
      </c>
      <c r="R626" s="37" t="str">
        <f t="shared" si="23"/>
        <v xml:space="preserve"> </v>
      </c>
      <c r="S626" s="11" t="s">
        <v>55</v>
      </c>
      <c r="T626" s="5" t="s">
        <v>27</v>
      </c>
      <c r="U626" s="5" t="s">
        <v>29</v>
      </c>
      <c r="V626" s="12" t="s">
        <v>901</v>
      </c>
      <c r="W626" s="40" t="s">
        <v>736</v>
      </c>
      <c r="X626" s="50" t="s">
        <v>3199</v>
      </c>
      <c r="Y626" s="40" t="s">
        <v>654</v>
      </c>
      <c r="Z626" s="50"/>
      <c r="AA626" s="40" t="s">
        <v>76</v>
      </c>
      <c r="AB626" s="50" t="s">
        <v>28</v>
      </c>
      <c r="AC626" s="51" t="s">
        <v>95</v>
      </c>
      <c r="AD626" s="50" t="s">
        <v>204</v>
      </c>
      <c r="AE626" s="50"/>
      <c r="AF626" s="50"/>
    </row>
    <row r="627" spans="1:32" s="12" customFormat="1" ht="24.95" customHeight="1">
      <c r="A627" s="28">
        <v>625</v>
      </c>
      <c r="B627" s="43" t="s">
        <v>3203</v>
      </c>
      <c r="C627" s="12" t="s">
        <v>12</v>
      </c>
      <c r="D627" s="5">
        <v>39</v>
      </c>
      <c r="E627" s="5" t="s">
        <v>13</v>
      </c>
      <c r="F627" s="5"/>
      <c r="G627" s="45">
        <v>475</v>
      </c>
      <c r="H627" s="9" t="s">
        <v>3197</v>
      </c>
      <c r="I627" s="13" t="s">
        <v>54</v>
      </c>
      <c r="J627" s="6" t="s">
        <v>40</v>
      </c>
      <c r="K627" s="24" t="s">
        <v>3192</v>
      </c>
      <c r="L627" s="13" t="s">
        <v>30</v>
      </c>
      <c r="M627" s="38"/>
      <c r="N627" s="38"/>
      <c r="O627" s="38" t="s">
        <v>56</v>
      </c>
      <c r="P627" s="38"/>
      <c r="Q627" s="37" t="str">
        <f t="shared" si="24"/>
        <v xml:space="preserve"> </v>
      </c>
      <c r="R627" s="37" t="str">
        <f t="shared" si="23"/>
        <v xml:space="preserve"> </v>
      </c>
      <c r="S627" s="11" t="s">
        <v>55</v>
      </c>
      <c r="T627" s="5" t="s">
        <v>27</v>
      </c>
      <c r="U627" s="5" t="s">
        <v>29</v>
      </c>
      <c r="V627" s="12" t="s">
        <v>901</v>
      </c>
      <c r="W627" s="40" t="s">
        <v>736</v>
      </c>
      <c r="X627" s="50" t="s">
        <v>3204</v>
      </c>
      <c r="Y627" s="40" t="s">
        <v>3205</v>
      </c>
      <c r="Z627" s="50"/>
      <c r="AA627" s="40" t="s">
        <v>76</v>
      </c>
      <c r="AB627" s="50" t="s">
        <v>28</v>
      </c>
      <c r="AC627" s="51" t="s">
        <v>1237</v>
      </c>
      <c r="AD627" s="50" t="s">
        <v>3193</v>
      </c>
      <c r="AE627" s="50"/>
      <c r="AF627" s="50"/>
    </row>
    <row r="628" spans="1:32" s="12" customFormat="1" ht="24.95" customHeight="1">
      <c r="A628" s="28">
        <v>626</v>
      </c>
      <c r="B628" s="43" t="s">
        <v>3206</v>
      </c>
      <c r="C628" s="12" t="s">
        <v>12</v>
      </c>
      <c r="D628" s="5">
        <v>69</v>
      </c>
      <c r="E628" s="5" t="s">
        <v>11</v>
      </c>
      <c r="F628" s="5"/>
      <c r="G628" s="45">
        <v>476</v>
      </c>
      <c r="H628" s="9" t="s">
        <v>3207</v>
      </c>
      <c r="I628" s="13" t="s">
        <v>54</v>
      </c>
      <c r="J628" s="6" t="s">
        <v>40</v>
      </c>
      <c r="K628" s="24" t="s">
        <v>3208</v>
      </c>
      <c r="L628" s="13" t="s">
        <v>30</v>
      </c>
      <c r="M628" s="38"/>
      <c r="N628" s="38"/>
      <c r="O628" s="38" t="s">
        <v>56</v>
      </c>
      <c r="P628" s="38"/>
      <c r="Q628" s="37" t="str">
        <f t="shared" si="24"/>
        <v xml:space="preserve"> </v>
      </c>
      <c r="R628" s="37" t="str">
        <f t="shared" si="23"/>
        <v xml:space="preserve"> </v>
      </c>
      <c r="S628" s="11" t="s">
        <v>55</v>
      </c>
      <c r="T628" s="5" t="s">
        <v>27</v>
      </c>
      <c r="U628" s="5" t="s">
        <v>29</v>
      </c>
      <c r="V628" s="12" t="s">
        <v>901</v>
      </c>
      <c r="W628" s="40" t="s">
        <v>736</v>
      </c>
      <c r="X628" s="50" t="s">
        <v>3213</v>
      </c>
      <c r="Y628" s="40" t="s">
        <v>3216</v>
      </c>
      <c r="Z628" s="50"/>
      <c r="AA628" s="40" t="s">
        <v>1406</v>
      </c>
      <c r="AB628" s="50" t="s">
        <v>28</v>
      </c>
      <c r="AC628" s="51" t="s">
        <v>95</v>
      </c>
      <c r="AD628" s="50" t="s">
        <v>3214</v>
      </c>
      <c r="AE628" s="50"/>
      <c r="AF628" s="50"/>
    </row>
    <row r="629" spans="1:32" s="12" customFormat="1" ht="24.95" customHeight="1">
      <c r="A629" s="28">
        <v>627</v>
      </c>
      <c r="B629" s="43" t="s">
        <v>3209</v>
      </c>
      <c r="C629" s="12" t="s">
        <v>12</v>
      </c>
      <c r="D629" s="5">
        <v>62</v>
      </c>
      <c r="E629" s="5" t="s">
        <v>11</v>
      </c>
      <c r="F629" s="5"/>
      <c r="G629" s="45">
        <v>477</v>
      </c>
      <c r="H629" s="9" t="s">
        <v>3210</v>
      </c>
      <c r="I629" s="13" t="s">
        <v>54</v>
      </c>
      <c r="J629" s="6" t="s">
        <v>40</v>
      </c>
      <c r="K629" s="24" t="s">
        <v>3208</v>
      </c>
      <c r="L629" s="13" t="s">
        <v>30</v>
      </c>
      <c r="M629" s="38"/>
      <c r="N629" s="38"/>
      <c r="O629" s="38" t="s">
        <v>56</v>
      </c>
      <c r="P629" s="38"/>
      <c r="Q629" s="37" t="str">
        <f t="shared" si="24"/>
        <v xml:space="preserve"> </v>
      </c>
      <c r="R629" s="37" t="str">
        <f t="shared" si="23"/>
        <v xml:space="preserve"> </v>
      </c>
      <c r="S629" s="11" t="s">
        <v>55</v>
      </c>
      <c r="T629" s="5" t="s">
        <v>27</v>
      </c>
      <c r="U629" s="5" t="s">
        <v>29</v>
      </c>
      <c r="V629" s="12" t="s">
        <v>901</v>
      </c>
      <c r="W629" s="40" t="s">
        <v>736</v>
      </c>
      <c r="X629" s="50" t="s">
        <v>3259</v>
      </c>
      <c r="Y629" s="40" t="s">
        <v>3215</v>
      </c>
      <c r="Z629" s="50"/>
      <c r="AA629" s="40" t="s">
        <v>989</v>
      </c>
      <c r="AB629" s="50" t="s">
        <v>28</v>
      </c>
      <c r="AC629" s="51" t="s">
        <v>2988</v>
      </c>
      <c r="AD629" s="50" t="s">
        <v>68</v>
      </c>
      <c r="AE629" s="50"/>
      <c r="AF629" s="50"/>
    </row>
    <row r="630" spans="1:32" s="12" customFormat="1" ht="24.95" customHeight="1">
      <c r="A630" s="28">
        <v>628</v>
      </c>
      <c r="B630" s="43" t="s">
        <v>3217</v>
      </c>
      <c r="C630" s="12" t="s">
        <v>12</v>
      </c>
      <c r="D630" s="5">
        <v>51</v>
      </c>
      <c r="E630" s="5" t="s">
        <v>13</v>
      </c>
      <c r="F630" s="5"/>
      <c r="G630" s="45">
        <v>478</v>
      </c>
      <c r="H630" s="9" t="s">
        <v>3212</v>
      </c>
      <c r="I630" s="13" t="s">
        <v>38</v>
      </c>
      <c r="J630" s="6" t="s">
        <v>40</v>
      </c>
      <c r="K630" s="24" t="s">
        <v>3208</v>
      </c>
      <c r="L630" s="10" t="s">
        <v>3025</v>
      </c>
      <c r="M630" s="38"/>
      <c r="N630" s="38"/>
      <c r="O630" s="38" t="s">
        <v>56</v>
      </c>
      <c r="P630" s="38"/>
      <c r="Q630" s="37" t="str">
        <f t="shared" si="24"/>
        <v xml:space="preserve"> </v>
      </c>
      <c r="R630" s="37" t="str">
        <f t="shared" si="23"/>
        <v xml:space="preserve"> </v>
      </c>
      <c r="S630" s="11" t="s">
        <v>55</v>
      </c>
      <c r="T630" s="5" t="s">
        <v>27</v>
      </c>
      <c r="U630" s="5" t="s">
        <v>29</v>
      </c>
      <c r="V630" s="12" t="s">
        <v>901</v>
      </c>
      <c r="W630" s="40" t="s">
        <v>2015</v>
      </c>
      <c r="X630" s="50" t="s">
        <v>3218</v>
      </c>
      <c r="Y630" s="40" t="s">
        <v>3219</v>
      </c>
      <c r="Z630" s="50"/>
      <c r="AA630" s="40" t="s">
        <v>989</v>
      </c>
      <c r="AB630" s="50" t="s">
        <v>28</v>
      </c>
      <c r="AC630" s="51" t="s">
        <v>95</v>
      </c>
      <c r="AD630" s="50" t="s">
        <v>3220</v>
      </c>
      <c r="AE630" s="50"/>
      <c r="AF630" s="50"/>
    </row>
    <row r="631" spans="1:32" s="12" customFormat="1" ht="24.95" customHeight="1">
      <c r="A631" s="28">
        <v>629</v>
      </c>
      <c r="B631" s="43" t="s">
        <v>3221</v>
      </c>
      <c r="C631" s="12" t="s">
        <v>12</v>
      </c>
      <c r="D631" s="5">
        <v>45</v>
      </c>
      <c r="E631" s="5" t="s">
        <v>13</v>
      </c>
      <c r="F631" s="5"/>
      <c r="G631" s="45">
        <v>479</v>
      </c>
      <c r="H631" s="9" t="s">
        <v>3211</v>
      </c>
      <c r="I631" s="13" t="s">
        <v>54</v>
      </c>
      <c r="J631" s="6" t="s">
        <v>40</v>
      </c>
      <c r="K631" s="24" t="s">
        <v>3208</v>
      </c>
      <c r="L631" s="13" t="s">
        <v>30</v>
      </c>
      <c r="M631" s="38"/>
      <c r="N631" s="38"/>
      <c r="O631" s="38" t="s">
        <v>56</v>
      </c>
      <c r="P631" s="38"/>
      <c r="Q631" s="37" t="str">
        <f t="shared" si="24"/>
        <v xml:space="preserve"> </v>
      </c>
      <c r="R631" s="37" t="str">
        <f t="shared" si="23"/>
        <v xml:space="preserve"> </v>
      </c>
      <c r="S631" s="11" t="s">
        <v>58</v>
      </c>
      <c r="T631" s="5" t="s">
        <v>27</v>
      </c>
      <c r="U631" s="5" t="s">
        <v>29</v>
      </c>
      <c r="V631" s="12" t="s">
        <v>82</v>
      </c>
      <c r="W631" s="40" t="s">
        <v>736</v>
      </c>
      <c r="X631" s="50" t="s">
        <v>473</v>
      </c>
      <c r="Y631" s="40" t="s">
        <v>76</v>
      </c>
      <c r="Z631" s="50"/>
      <c r="AA631" s="40" t="s">
        <v>707</v>
      </c>
      <c r="AB631" s="50" t="s">
        <v>28</v>
      </c>
      <c r="AC631" s="51" t="s">
        <v>1488</v>
      </c>
      <c r="AD631" s="50" t="s">
        <v>1173</v>
      </c>
      <c r="AE631" s="50"/>
      <c r="AF631" s="50"/>
    </row>
    <row r="632" spans="1:32" s="12" customFormat="1" ht="24.95" customHeight="1">
      <c r="A632" s="28">
        <v>630</v>
      </c>
      <c r="B632" s="43" t="s">
        <v>3222</v>
      </c>
      <c r="C632" s="12" t="s">
        <v>12</v>
      </c>
      <c r="D632" s="5">
        <v>47</v>
      </c>
      <c r="E632" s="5" t="s">
        <v>11</v>
      </c>
      <c r="F632" s="5"/>
      <c r="G632" s="45">
        <v>480</v>
      </c>
      <c r="H632" s="9" t="s">
        <v>3223</v>
      </c>
      <c r="I632" s="13" t="s">
        <v>54</v>
      </c>
      <c r="J632" s="6" t="s">
        <v>40</v>
      </c>
      <c r="K632" s="24" t="s">
        <v>3224</v>
      </c>
      <c r="L632" s="13" t="s">
        <v>30</v>
      </c>
      <c r="M632" s="38"/>
      <c r="N632" s="38"/>
      <c r="O632" s="38" t="s">
        <v>56</v>
      </c>
      <c r="P632" s="38"/>
      <c r="Q632" s="37" t="str">
        <f t="shared" si="24"/>
        <v xml:space="preserve"> </v>
      </c>
      <c r="R632" s="37" t="str">
        <f t="shared" si="23"/>
        <v xml:space="preserve"> </v>
      </c>
      <c r="S632" s="11" t="s">
        <v>55</v>
      </c>
      <c r="T632" s="5" t="s">
        <v>27</v>
      </c>
      <c r="U632" s="5" t="s">
        <v>29</v>
      </c>
      <c r="V632" s="12" t="s">
        <v>901</v>
      </c>
      <c r="W632" s="40" t="s">
        <v>736</v>
      </c>
      <c r="X632" s="50" t="s">
        <v>311</v>
      </c>
      <c r="Y632" s="40" t="s">
        <v>76</v>
      </c>
      <c r="Z632" s="50"/>
      <c r="AA632" s="40" t="s">
        <v>91</v>
      </c>
      <c r="AB632" s="50" t="s">
        <v>78</v>
      </c>
      <c r="AC632" s="51" t="s">
        <v>827</v>
      </c>
      <c r="AD632" s="50" t="s">
        <v>3193</v>
      </c>
      <c r="AE632" s="50"/>
      <c r="AF632" s="50"/>
    </row>
    <row r="633" spans="1:32" s="12" customFormat="1" ht="24.95" customHeight="1">
      <c r="A633" s="28">
        <v>631</v>
      </c>
      <c r="B633" s="43" t="s">
        <v>3225</v>
      </c>
      <c r="C633" s="12" t="s">
        <v>12</v>
      </c>
      <c r="D633" s="5">
        <v>58</v>
      </c>
      <c r="E633" s="5" t="s">
        <v>11</v>
      </c>
      <c r="F633" s="5"/>
      <c r="G633" s="45">
        <v>481</v>
      </c>
      <c r="H633" s="9" t="s">
        <v>3226</v>
      </c>
      <c r="I633" s="13" t="s">
        <v>54</v>
      </c>
      <c r="J633" s="6" t="s">
        <v>40</v>
      </c>
      <c r="K633" s="24" t="s">
        <v>3224</v>
      </c>
      <c r="L633" s="13" t="s">
        <v>30</v>
      </c>
      <c r="M633" s="38"/>
      <c r="N633" s="38"/>
      <c r="O633" s="38" t="s">
        <v>56</v>
      </c>
      <c r="P633" s="38"/>
      <c r="Q633" s="37" t="str">
        <f t="shared" si="24"/>
        <v xml:space="preserve"> </v>
      </c>
      <c r="R633" s="37" t="str">
        <f t="shared" si="23"/>
        <v xml:space="preserve"> </v>
      </c>
      <c r="S633" s="11" t="s">
        <v>55</v>
      </c>
      <c r="T633" s="5" t="s">
        <v>27</v>
      </c>
      <c r="U633" s="5" t="s">
        <v>29</v>
      </c>
      <c r="V633" s="12" t="s">
        <v>901</v>
      </c>
      <c r="W633" s="40" t="s">
        <v>736</v>
      </c>
      <c r="X633" s="50" t="s">
        <v>311</v>
      </c>
      <c r="Y633" s="40" t="s">
        <v>76</v>
      </c>
      <c r="Z633" s="50"/>
      <c r="AA633" s="40" t="s">
        <v>91</v>
      </c>
      <c r="AB633" s="50" t="s">
        <v>78</v>
      </c>
      <c r="AC633" s="51" t="s">
        <v>827</v>
      </c>
      <c r="AD633" s="50" t="s">
        <v>3193</v>
      </c>
      <c r="AE633" s="50"/>
      <c r="AF633" s="50"/>
    </row>
    <row r="634" spans="1:32" s="12" customFormat="1" ht="24.95" customHeight="1">
      <c r="A634" s="28">
        <v>632</v>
      </c>
      <c r="B634" s="43" t="s">
        <v>3230</v>
      </c>
      <c r="C634" s="12" t="s">
        <v>12</v>
      </c>
      <c r="D634" s="5">
        <v>73</v>
      </c>
      <c r="E634" s="5" t="s">
        <v>11</v>
      </c>
      <c r="F634" s="5"/>
      <c r="G634" s="45">
        <v>482</v>
      </c>
      <c r="H634" s="9" t="s">
        <v>3227</v>
      </c>
      <c r="I634" s="13" t="s">
        <v>38</v>
      </c>
      <c r="J634" s="6" t="s">
        <v>40</v>
      </c>
      <c r="K634" s="24" t="s">
        <v>3224</v>
      </c>
      <c r="L634" s="10" t="s">
        <v>3025</v>
      </c>
      <c r="M634" s="38"/>
      <c r="N634" s="38"/>
      <c r="O634" s="38" t="s">
        <v>56</v>
      </c>
      <c r="P634" s="38"/>
      <c r="Q634" s="37" t="str">
        <f t="shared" si="24"/>
        <v xml:space="preserve"> </v>
      </c>
      <c r="R634" s="37" t="str">
        <f t="shared" si="23"/>
        <v xml:space="preserve"> </v>
      </c>
      <c r="S634" s="11" t="s">
        <v>55</v>
      </c>
      <c r="T634" s="5" t="s">
        <v>27</v>
      </c>
      <c r="U634" s="5" t="s">
        <v>29</v>
      </c>
      <c r="V634" s="12" t="s">
        <v>901</v>
      </c>
      <c r="W634" s="40" t="s">
        <v>736</v>
      </c>
      <c r="X634" s="50" t="s">
        <v>3231</v>
      </c>
      <c r="Y634" s="40" t="s">
        <v>3232</v>
      </c>
      <c r="Z634" s="50"/>
      <c r="AA634" s="40" t="s">
        <v>3233</v>
      </c>
      <c r="AB634" s="50" t="s">
        <v>78</v>
      </c>
      <c r="AC634" s="51" t="s">
        <v>1237</v>
      </c>
      <c r="AD634" s="50" t="s">
        <v>3239</v>
      </c>
      <c r="AE634" s="50"/>
      <c r="AF634" s="50"/>
    </row>
    <row r="635" spans="1:32" s="12" customFormat="1" ht="24.95" customHeight="1">
      <c r="A635" s="28">
        <v>633</v>
      </c>
      <c r="B635" s="43" t="s">
        <v>3234</v>
      </c>
      <c r="C635" s="12" t="s">
        <v>12</v>
      </c>
      <c r="D635" s="5">
        <v>51</v>
      </c>
      <c r="E635" s="5" t="s">
        <v>11</v>
      </c>
      <c r="F635" s="5"/>
      <c r="G635" s="45">
        <v>483</v>
      </c>
      <c r="H635" s="9" t="s">
        <v>3228</v>
      </c>
      <c r="I635" s="13" t="s">
        <v>54</v>
      </c>
      <c r="J635" s="6" t="s">
        <v>40</v>
      </c>
      <c r="K635" s="24" t="s">
        <v>3224</v>
      </c>
      <c r="L635" s="13" t="s">
        <v>30</v>
      </c>
      <c r="M635" s="38"/>
      <c r="N635" s="38"/>
      <c r="O635" s="38" t="s">
        <v>56</v>
      </c>
      <c r="P635" s="38"/>
      <c r="Q635" s="37" t="str">
        <f t="shared" si="24"/>
        <v xml:space="preserve"> </v>
      </c>
      <c r="R635" s="37" t="str">
        <f t="shared" si="23"/>
        <v xml:space="preserve"> </v>
      </c>
      <c r="S635" s="11" t="s">
        <v>55</v>
      </c>
      <c r="T635" s="5" t="s">
        <v>27</v>
      </c>
      <c r="U635" s="5" t="s">
        <v>29</v>
      </c>
      <c r="V635" s="12" t="s">
        <v>901</v>
      </c>
      <c r="W635" s="40" t="s">
        <v>736</v>
      </c>
      <c r="X635" s="50" t="s">
        <v>311</v>
      </c>
      <c r="Y635" s="40" t="s">
        <v>411</v>
      </c>
      <c r="Z635" s="50"/>
      <c r="AA635" s="40" t="s">
        <v>411</v>
      </c>
      <c r="AB635" s="50" t="s">
        <v>78</v>
      </c>
      <c r="AC635" s="51" t="s">
        <v>827</v>
      </c>
      <c r="AD635" s="50" t="s">
        <v>3193</v>
      </c>
      <c r="AE635" s="50"/>
      <c r="AF635" s="50"/>
    </row>
    <row r="636" spans="1:32" s="12" customFormat="1" ht="24.95" customHeight="1">
      <c r="A636" s="28">
        <v>634</v>
      </c>
      <c r="B636" s="43" t="s">
        <v>3235</v>
      </c>
      <c r="C636" s="12" t="s">
        <v>12</v>
      </c>
      <c r="D636" s="5">
        <v>80</v>
      </c>
      <c r="E636" s="5" t="s">
        <v>13</v>
      </c>
      <c r="F636" s="5"/>
      <c r="G636" s="45">
        <v>484</v>
      </c>
      <c r="H636" s="9" t="s">
        <v>3229</v>
      </c>
      <c r="I636" s="13" t="s">
        <v>38</v>
      </c>
      <c r="J636" s="6" t="s">
        <v>40</v>
      </c>
      <c r="K636" s="24" t="s">
        <v>3224</v>
      </c>
      <c r="L636" s="10" t="s">
        <v>3025</v>
      </c>
      <c r="M636" s="38"/>
      <c r="N636" s="38"/>
      <c r="O636" s="38" t="s">
        <v>56</v>
      </c>
      <c r="P636" s="38"/>
      <c r="Q636" s="37" t="str">
        <f t="shared" si="24"/>
        <v xml:space="preserve"> </v>
      </c>
      <c r="R636" s="37" t="str">
        <f t="shared" si="23"/>
        <v xml:space="preserve"> </v>
      </c>
      <c r="S636" s="11" t="s">
        <v>58</v>
      </c>
      <c r="T636" s="5" t="s">
        <v>27</v>
      </c>
      <c r="U636" s="5" t="s">
        <v>29</v>
      </c>
      <c r="V636" s="12" t="s">
        <v>82</v>
      </c>
      <c r="W636" s="40" t="s">
        <v>736</v>
      </c>
      <c r="X636" s="50" t="s">
        <v>3237</v>
      </c>
      <c r="Y636" s="40" t="s">
        <v>1902</v>
      </c>
      <c r="Z636" s="50"/>
      <c r="AA636" s="40" t="s">
        <v>3238</v>
      </c>
      <c r="AB636" s="50" t="s">
        <v>78</v>
      </c>
      <c r="AC636" s="51" t="s">
        <v>2988</v>
      </c>
      <c r="AD636" s="50" t="s">
        <v>1173</v>
      </c>
      <c r="AE636" s="50"/>
      <c r="AF636" s="50"/>
    </row>
    <row r="637" spans="1:32" s="12" customFormat="1" ht="24.95" customHeight="1">
      <c r="A637" s="28">
        <v>635</v>
      </c>
      <c r="B637" s="43" t="s">
        <v>3240</v>
      </c>
      <c r="C637" s="12" t="s">
        <v>12</v>
      </c>
      <c r="D637" s="5">
        <v>63</v>
      </c>
      <c r="E637" s="5" t="s">
        <v>11</v>
      </c>
      <c r="F637" s="5"/>
      <c r="G637" s="45">
        <v>485</v>
      </c>
      <c r="H637" s="9" t="s">
        <v>3236</v>
      </c>
      <c r="I637" s="13" t="s">
        <v>54</v>
      </c>
      <c r="J637" s="6" t="s">
        <v>40</v>
      </c>
      <c r="K637" s="24" t="s">
        <v>3224</v>
      </c>
      <c r="L637" s="13" t="s">
        <v>30</v>
      </c>
      <c r="M637" s="38"/>
      <c r="N637" s="38"/>
      <c r="O637" s="38" t="s">
        <v>56</v>
      </c>
      <c r="P637" s="38"/>
      <c r="Q637" s="37" t="str">
        <f t="shared" si="24"/>
        <v xml:space="preserve"> </v>
      </c>
      <c r="R637" s="37" t="str">
        <f t="shared" si="23"/>
        <v xml:space="preserve"> </v>
      </c>
      <c r="S637" s="11" t="s">
        <v>55</v>
      </c>
      <c r="T637" s="5" t="s">
        <v>27</v>
      </c>
      <c r="U637" s="5" t="s">
        <v>29</v>
      </c>
      <c r="V637" s="12" t="s">
        <v>901</v>
      </c>
      <c r="W637" s="40" t="s">
        <v>736</v>
      </c>
      <c r="X637" s="50" t="s">
        <v>3242</v>
      </c>
      <c r="Y637" s="40" t="s">
        <v>3243</v>
      </c>
      <c r="Z637" s="50"/>
      <c r="AA637" s="40" t="s">
        <v>3241</v>
      </c>
      <c r="AB637" s="50" t="s">
        <v>78</v>
      </c>
      <c r="AC637" s="51" t="s">
        <v>2988</v>
      </c>
      <c r="AD637" s="50" t="s">
        <v>427</v>
      </c>
      <c r="AE637" s="50"/>
      <c r="AF637" s="50"/>
    </row>
    <row r="638" spans="1:32" s="12" customFormat="1" ht="24.95" customHeight="1">
      <c r="A638" s="28">
        <v>636</v>
      </c>
      <c r="B638" s="43" t="s">
        <v>3244</v>
      </c>
      <c r="C638" s="12" t="s">
        <v>12</v>
      </c>
      <c r="D638" s="5">
        <v>47</v>
      </c>
      <c r="E638" s="5" t="s">
        <v>11</v>
      </c>
      <c r="F638" s="5"/>
      <c r="G638" s="45">
        <v>486</v>
      </c>
      <c r="H638" s="9" t="s">
        <v>3245</v>
      </c>
      <c r="I638" s="13" t="s">
        <v>54</v>
      </c>
      <c r="J638" s="6" t="s">
        <v>40</v>
      </c>
      <c r="K638" s="24" t="s">
        <v>3246</v>
      </c>
      <c r="L638" s="13" t="s">
        <v>30</v>
      </c>
      <c r="M638" s="38"/>
      <c r="N638" s="38"/>
      <c r="O638" s="38" t="s">
        <v>56</v>
      </c>
      <c r="P638" s="38"/>
      <c r="Q638" s="37" t="str">
        <f t="shared" si="24"/>
        <v xml:space="preserve"> </v>
      </c>
      <c r="R638" s="37" t="str">
        <f t="shared" si="23"/>
        <v xml:space="preserve"> </v>
      </c>
      <c r="S638" s="11" t="s">
        <v>55</v>
      </c>
      <c r="T638" s="5" t="s">
        <v>27</v>
      </c>
      <c r="U638" s="5" t="s">
        <v>29</v>
      </c>
      <c r="V638" s="12" t="s">
        <v>901</v>
      </c>
      <c r="W638" s="40" t="s">
        <v>736</v>
      </c>
      <c r="X638" s="50" t="s">
        <v>311</v>
      </c>
      <c r="Y638" s="40" t="s">
        <v>411</v>
      </c>
      <c r="Z638" s="50"/>
      <c r="AA638" s="40" t="s">
        <v>411</v>
      </c>
      <c r="AB638" s="50" t="s">
        <v>78</v>
      </c>
      <c r="AC638" s="51" t="s">
        <v>827</v>
      </c>
      <c r="AD638" s="50" t="s">
        <v>3193</v>
      </c>
      <c r="AE638" s="50"/>
      <c r="AF638" s="50"/>
    </row>
    <row r="639" spans="1:32" s="12" customFormat="1" ht="24.95" customHeight="1">
      <c r="A639" s="28">
        <v>637</v>
      </c>
      <c r="B639" s="43" t="s">
        <v>3247</v>
      </c>
      <c r="C639" s="12" t="s">
        <v>12</v>
      </c>
      <c r="D639" s="5">
        <v>43</v>
      </c>
      <c r="E639" s="5" t="s">
        <v>11</v>
      </c>
      <c r="F639" s="5"/>
      <c r="G639" s="45">
        <v>487</v>
      </c>
      <c r="H639" s="9" t="s">
        <v>3248</v>
      </c>
      <c r="I639" s="13" t="s">
        <v>54</v>
      </c>
      <c r="J639" s="6" t="s">
        <v>40</v>
      </c>
      <c r="K639" s="24" t="s">
        <v>3246</v>
      </c>
      <c r="L639" s="13" t="s">
        <v>30</v>
      </c>
      <c r="M639" s="38"/>
      <c r="N639" s="38"/>
      <c r="O639" s="38" t="s">
        <v>56</v>
      </c>
      <c r="P639" s="38"/>
      <c r="Q639" s="37" t="str">
        <f t="shared" si="24"/>
        <v xml:space="preserve"> </v>
      </c>
      <c r="R639" s="37" t="str">
        <f t="shared" si="23"/>
        <v xml:space="preserve"> </v>
      </c>
      <c r="S639" s="11" t="s">
        <v>55</v>
      </c>
      <c r="T639" s="5" t="s">
        <v>27</v>
      </c>
      <c r="U639" s="5" t="s">
        <v>29</v>
      </c>
      <c r="V639" s="12" t="s">
        <v>901</v>
      </c>
      <c r="W639" s="40" t="s">
        <v>736</v>
      </c>
      <c r="X639" s="50" t="s">
        <v>3249</v>
      </c>
      <c r="Y639" s="40" t="s">
        <v>3250</v>
      </c>
      <c r="Z639" s="50"/>
      <c r="AA639" s="40" t="s">
        <v>3251</v>
      </c>
      <c r="AB639" s="50" t="s">
        <v>78</v>
      </c>
      <c r="AC639" s="51" t="s">
        <v>2988</v>
      </c>
      <c r="AD639" s="50" t="s">
        <v>427</v>
      </c>
      <c r="AE639" s="50"/>
      <c r="AF639" s="50"/>
    </row>
    <row r="640" spans="1:32" s="12" customFormat="1" ht="24.95" customHeight="1">
      <c r="A640" s="28">
        <v>638</v>
      </c>
      <c r="B640" s="43" t="s">
        <v>3252</v>
      </c>
      <c r="C640" s="12" t="s">
        <v>12</v>
      </c>
      <c r="D640" s="5">
        <v>46</v>
      </c>
      <c r="E640" s="5" t="s">
        <v>13</v>
      </c>
      <c r="F640" s="5"/>
      <c r="G640" s="45">
        <v>488</v>
      </c>
      <c r="H640" s="9" t="s">
        <v>3253</v>
      </c>
      <c r="I640" s="13" t="s">
        <v>54</v>
      </c>
      <c r="J640" s="6" t="s">
        <v>40</v>
      </c>
      <c r="K640" s="24" t="s">
        <v>3246</v>
      </c>
      <c r="L640" s="13" t="s">
        <v>30</v>
      </c>
      <c r="M640" s="38"/>
      <c r="N640" s="38"/>
      <c r="O640" s="38" t="s">
        <v>56</v>
      </c>
      <c r="P640" s="38"/>
      <c r="Q640" s="37" t="str">
        <f t="shared" si="24"/>
        <v xml:space="preserve"> </v>
      </c>
      <c r="R640" s="37" t="str">
        <f t="shared" ref="R640:R703" si="29">IF(N640="DR. MUHAMMAD UMER","Interventionist"," ")</f>
        <v xml:space="preserve"> </v>
      </c>
      <c r="S640" s="11" t="s">
        <v>55</v>
      </c>
      <c r="T640" s="5" t="s">
        <v>27</v>
      </c>
      <c r="U640" s="5" t="s">
        <v>29</v>
      </c>
      <c r="V640" s="12" t="s">
        <v>901</v>
      </c>
      <c r="W640" s="40" t="s">
        <v>736</v>
      </c>
      <c r="X640" s="50" t="s">
        <v>574</v>
      </c>
      <c r="Y640" s="40" t="s">
        <v>76</v>
      </c>
      <c r="Z640" s="50"/>
      <c r="AA640" s="40" t="s">
        <v>3255</v>
      </c>
      <c r="AB640" s="50" t="s">
        <v>28</v>
      </c>
      <c r="AC640" s="51" t="s">
        <v>1237</v>
      </c>
      <c r="AD640" s="50" t="s">
        <v>3128</v>
      </c>
      <c r="AE640" s="50"/>
      <c r="AF640" s="50"/>
    </row>
    <row r="641" spans="1:32" s="12" customFormat="1" ht="24.95" customHeight="1">
      <c r="A641" s="28">
        <v>639</v>
      </c>
      <c r="B641" s="43" t="s">
        <v>3256</v>
      </c>
      <c r="C641" s="12" t="s">
        <v>12</v>
      </c>
      <c r="D641" s="5">
        <v>49</v>
      </c>
      <c r="E641" s="5" t="s">
        <v>13</v>
      </c>
      <c r="F641" s="5"/>
      <c r="G641" s="45">
        <v>489</v>
      </c>
      <c r="H641" s="9" t="s">
        <v>3254</v>
      </c>
      <c r="I641" s="6" t="s">
        <v>38</v>
      </c>
      <c r="J641" s="6" t="s">
        <v>40</v>
      </c>
      <c r="K641" s="24" t="s">
        <v>3246</v>
      </c>
      <c r="L641" s="10" t="s">
        <v>3025</v>
      </c>
      <c r="M641" s="38"/>
      <c r="N641" s="38"/>
      <c r="O641" s="38" t="s">
        <v>56</v>
      </c>
      <c r="P641" s="38"/>
      <c r="Q641" s="37" t="str">
        <f t="shared" si="24"/>
        <v xml:space="preserve"> </v>
      </c>
      <c r="R641" s="37" t="str">
        <f t="shared" si="29"/>
        <v xml:space="preserve"> </v>
      </c>
      <c r="S641" s="11" t="s">
        <v>55</v>
      </c>
      <c r="T641" s="5" t="s">
        <v>27</v>
      </c>
      <c r="U641" s="5" t="s">
        <v>29</v>
      </c>
      <c r="V641" s="12" t="s">
        <v>901</v>
      </c>
      <c r="W641" s="40" t="s">
        <v>736</v>
      </c>
      <c r="X641" s="50" t="s">
        <v>3257</v>
      </c>
      <c r="Y641" s="40" t="s">
        <v>76</v>
      </c>
      <c r="Z641" s="50"/>
      <c r="AA641" s="40" t="s">
        <v>67</v>
      </c>
      <c r="AB641" s="50" t="s">
        <v>28</v>
      </c>
      <c r="AC641" s="51" t="s">
        <v>95</v>
      </c>
      <c r="AD641" s="50" t="s">
        <v>3258</v>
      </c>
      <c r="AE641" s="50"/>
      <c r="AF641" s="50"/>
    </row>
    <row r="642" spans="1:32" s="12" customFormat="1" ht="24.95" customHeight="1">
      <c r="A642" s="28">
        <v>640</v>
      </c>
      <c r="B642" s="43" t="s">
        <v>3260</v>
      </c>
      <c r="C642" s="12" t="s">
        <v>12</v>
      </c>
      <c r="D642" s="5">
        <v>46</v>
      </c>
      <c r="E642" s="5" t="s">
        <v>13</v>
      </c>
      <c r="F642" s="5"/>
      <c r="G642" s="45">
        <v>490</v>
      </c>
      <c r="H642" s="9" t="s">
        <v>3261</v>
      </c>
      <c r="I642" s="13" t="s">
        <v>54</v>
      </c>
      <c r="J642" s="6" t="s">
        <v>40</v>
      </c>
      <c r="K642" s="24" t="s">
        <v>3262</v>
      </c>
      <c r="L642" s="13" t="s">
        <v>30</v>
      </c>
      <c r="M642" s="38"/>
      <c r="N642" s="38"/>
      <c r="O642" s="38" t="s">
        <v>56</v>
      </c>
      <c r="P642" s="38"/>
      <c r="Q642" s="37" t="str">
        <f t="shared" si="24"/>
        <v xml:space="preserve"> </v>
      </c>
      <c r="R642" s="37" t="str">
        <f t="shared" si="29"/>
        <v xml:space="preserve"> </v>
      </c>
      <c r="S642" s="11" t="s">
        <v>55</v>
      </c>
      <c r="T642" s="5" t="s">
        <v>27</v>
      </c>
      <c r="U642" s="5" t="s">
        <v>29</v>
      </c>
      <c r="V642" s="12" t="s">
        <v>901</v>
      </c>
      <c r="W642" s="40" t="s">
        <v>736</v>
      </c>
      <c r="X642" s="50" t="s">
        <v>3266</v>
      </c>
      <c r="Y642" s="40" t="s">
        <v>3267</v>
      </c>
      <c r="Z642" s="50"/>
      <c r="AA642" s="40" t="s">
        <v>489</v>
      </c>
      <c r="AB642" s="50" t="s">
        <v>78</v>
      </c>
      <c r="AC642" s="51" t="s">
        <v>95</v>
      </c>
      <c r="AD642" s="50" t="s">
        <v>3268</v>
      </c>
      <c r="AE642" s="50"/>
      <c r="AF642" s="50"/>
    </row>
    <row r="643" spans="1:32" s="12" customFormat="1" ht="24.95" customHeight="1">
      <c r="A643" s="28">
        <v>641</v>
      </c>
      <c r="B643" s="43" t="s">
        <v>3263</v>
      </c>
      <c r="C643" s="12" t="s">
        <v>12</v>
      </c>
      <c r="D643" s="5">
        <v>68</v>
      </c>
      <c r="E643" s="5" t="s">
        <v>13</v>
      </c>
      <c r="F643" s="5"/>
      <c r="G643" s="45">
        <v>491</v>
      </c>
      <c r="H643" s="9" t="s">
        <v>3264</v>
      </c>
      <c r="I643" s="13" t="s">
        <v>54</v>
      </c>
      <c r="J643" s="6" t="s">
        <v>40</v>
      </c>
      <c r="K643" s="24" t="s">
        <v>3262</v>
      </c>
      <c r="L643" s="13" t="s">
        <v>30</v>
      </c>
      <c r="M643" s="38"/>
      <c r="N643" s="38"/>
      <c r="O643" s="38" t="s">
        <v>56</v>
      </c>
      <c r="P643" s="38"/>
      <c r="Q643" s="37" t="str">
        <f t="shared" si="24"/>
        <v xml:space="preserve"> </v>
      </c>
      <c r="R643" s="37" t="str">
        <f t="shared" si="29"/>
        <v xml:space="preserve"> </v>
      </c>
      <c r="S643" s="11" t="s">
        <v>58</v>
      </c>
      <c r="T643" s="5" t="s">
        <v>27</v>
      </c>
      <c r="U643" s="5" t="s">
        <v>29</v>
      </c>
      <c r="V643" s="12" t="s">
        <v>82</v>
      </c>
      <c r="W643" s="40" t="s">
        <v>736</v>
      </c>
      <c r="X643" s="50" t="s">
        <v>574</v>
      </c>
      <c r="Y643" s="40" t="s">
        <v>3270</v>
      </c>
      <c r="Z643" s="50"/>
      <c r="AA643" s="40" t="s">
        <v>3279</v>
      </c>
      <c r="AB643" s="50" t="s">
        <v>78</v>
      </c>
      <c r="AC643" s="51" t="s">
        <v>3271</v>
      </c>
      <c r="AD643" s="50" t="s">
        <v>1173</v>
      </c>
      <c r="AE643" s="50"/>
      <c r="AF643" s="50"/>
    </row>
    <row r="644" spans="1:32" s="12" customFormat="1" ht="24.95" customHeight="1">
      <c r="A644" s="28">
        <v>642</v>
      </c>
      <c r="B644" s="66" t="s">
        <v>3269</v>
      </c>
      <c r="C644" s="12" t="s">
        <v>12</v>
      </c>
      <c r="D644" s="12">
        <v>47</v>
      </c>
      <c r="E644" s="5" t="s">
        <v>13</v>
      </c>
      <c r="F644" s="5"/>
      <c r="G644" s="45">
        <v>492</v>
      </c>
      <c r="H644" s="9" t="s">
        <v>3265</v>
      </c>
      <c r="I644" s="13" t="s">
        <v>54</v>
      </c>
      <c r="J644" s="6" t="s">
        <v>40</v>
      </c>
      <c r="K644" s="24" t="s">
        <v>3262</v>
      </c>
      <c r="L644" s="13" t="s">
        <v>30</v>
      </c>
      <c r="M644" s="38"/>
      <c r="N644" s="38"/>
      <c r="O644" s="38" t="s">
        <v>56</v>
      </c>
      <c r="P644" s="38"/>
      <c r="Q644" s="37" t="str">
        <f t="shared" ref="Q644:Q707" si="30">IF(N644="DR. MUHAMMAD UMER","Consultant Cardiologist"," ")</f>
        <v xml:space="preserve"> </v>
      </c>
      <c r="R644" s="37" t="str">
        <f t="shared" si="29"/>
        <v xml:space="preserve"> </v>
      </c>
      <c r="S644" s="11" t="s">
        <v>55</v>
      </c>
      <c r="T644" s="5" t="s">
        <v>27</v>
      </c>
      <c r="U644" s="5" t="s">
        <v>29</v>
      </c>
      <c r="V644" s="12" t="s">
        <v>901</v>
      </c>
      <c r="W644" s="40" t="s">
        <v>736</v>
      </c>
      <c r="X644" s="50" t="s">
        <v>3274</v>
      </c>
      <c r="Y644" s="40" t="s">
        <v>3278</v>
      </c>
      <c r="Z644" s="50"/>
      <c r="AA644" s="40" t="s">
        <v>3275</v>
      </c>
      <c r="AB644" s="50" t="s">
        <v>78</v>
      </c>
      <c r="AC644" s="51" t="s">
        <v>2988</v>
      </c>
      <c r="AD644" s="50" t="s">
        <v>951</v>
      </c>
      <c r="AE644" s="50"/>
      <c r="AF644" s="50"/>
    </row>
    <row r="645" spans="1:32" s="12" customFormat="1" ht="24.95" customHeight="1">
      <c r="A645" s="28">
        <v>643</v>
      </c>
      <c r="B645" s="43" t="s">
        <v>3272</v>
      </c>
      <c r="C645" s="12" t="s">
        <v>12</v>
      </c>
      <c r="D645" s="5">
        <v>47</v>
      </c>
      <c r="E645" s="5" t="s">
        <v>13</v>
      </c>
      <c r="F645" s="5"/>
      <c r="G645" s="45">
        <v>493</v>
      </c>
      <c r="H645" s="9" t="s">
        <v>3273</v>
      </c>
      <c r="I645" s="13" t="s">
        <v>54</v>
      </c>
      <c r="J645" s="6" t="s">
        <v>40</v>
      </c>
      <c r="K645" s="24" t="s">
        <v>3262</v>
      </c>
      <c r="L645" s="13" t="s">
        <v>30</v>
      </c>
      <c r="M645" s="38"/>
      <c r="N645" s="38"/>
      <c r="O645" s="38" t="s">
        <v>56</v>
      </c>
      <c r="P645" s="38"/>
      <c r="Q645" s="37" t="str">
        <f t="shared" si="30"/>
        <v xml:space="preserve"> </v>
      </c>
      <c r="R645" s="37" t="str">
        <f t="shared" si="29"/>
        <v xml:space="preserve"> </v>
      </c>
      <c r="S645" s="11" t="s">
        <v>55</v>
      </c>
      <c r="T645" s="5" t="s">
        <v>27</v>
      </c>
      <c r="U645" s="5" t="s">
        <v>29</v>
      </c>
      <c r="V645" s="12" t="s">
        <v>901</v>
      </c>
      <c r="W645" s="40" t="s">
        <v>736</v>
      </c>
      <c r="X645" s="50" t="s">
        <v>3276</v>
      </c>
      <c r="Y645" s="40" t="s">
        <v>3277</v>
      </c>
      <c r="Z645" s="50"/>
      <c r="AA645" s="40" t="s">
        <v>3280</v>
      </c>
      <c r="AB645" s="50" t="s">
        <v>78</v>
      </c>
      <c r="AC645" s="51" t="s">
        <v>2988</v>
      </c>
      <c r="AD645" s="50" t="s">
        <v>3281</v>
      </c>
      <c r="AE645" s="50"/>
      <c r="AF645" s="50"/>
    </row>
    <row r="646" spans="1:32" s="12" customFormat="1" ht="24.95" customHeight="1">
      <c r="A646" s="28">
        <v>644</v>
      </c>
      <c r="B646" s="43" t="s">
        <v>3282</v>
      </c>
      <c r="C646" s="12" t="s">
        <v>12</v>
      </c>
      <c r="D646" s="5">
        <v>56</v>
      </c>
      <c r="E646" s="5" t="s">
        <v>13</v>
      </c>
      <c r="F646" s="5"/>
      <c r="G646" s="45">
        <v>494</v>
      </c>
      <c r="H646" s="9" t="s">
        <v>3283</v>
      </c>
      <c r="I646" s="13" t="s">
        <v>54</v>
      </c>
      <c r="J646" s="6" t="s">
        <v>40</v>
      </c>
      <c r="K646" s="24" t="s">
        <v>3284</v>
      </c>
      <c r="L646" s="13" t="s">
        <v>30</v>
      </c>
      <c r="M646" s="38"/>
      <c r="N646" s="38"/>
      <c r="O646" s="38" t="s">
        <v>56</v>
      </c>
      <c r="P646" s="38"/>
      <c r="Q646" s="37" t="str">
        <f t="shared" si="30"/>
        <v xml:space="preserve"> </v>
      </c>
      <c r="R646" s="37" t="str">
        <f t="shared" si="29"/>
        <v xml:space="preserve"> </v>
      </c>
      <c r="S646" s="11" t="s">
        <v>55</v>
      </c>
      <c r="T646" s="5" t="s">
        <v>27</v>
      </c>
      <c r="U646" s="5" t="s">
        <v>29</v>
      </c>
      <c r="V646" s="12" t="s">
        <v>901</v>
      </c>
      <c r="W646" s="40" t="s">
        <v>736</v>
      </c>
      <c r="X646" s="50" t="s">
        <v>1135</v>
      </c>
      <c r="Y646" s="40" t="s">
        <v>76</v>
      </c>
      <c r="Z646" s="50"/>
      <c r="AA646" s="40" t="s">
        <v>2148</v>
      </c>
      <c r="AB646" s="50" t="s">
        <v>78</v>
      </c>
      <c r="AC646" s="51" t="s">
        <v>95</v>
      </c>
      <c r="AD646" s="50" t="s">
        <v>3287</v>
      </c>
      <c r="AE646" s="50"/>
      <c r="AF646" s="50"/>
    </row>
    <row r="647" spans="1:32" s="12" customFormat="1" ht="24.95" customHeight="1">
      <c r="A647" s="28">
        <v>645</v>
      </c>
      <c r="B647" s="43" t="s">
        <v>3285</v>
      </c>
      <c r="C647" s="12" t="s">
        <v>12</v>
      </c>
      <c r="D647" s="5">
        <v>53</v>
      </c>
      <c r="E647" s="5" t="s">
        <v>11</v>
      </c>
      <c r="F647" s="5"/>
      <c r="G647" s="45">
        <v>495</v>
      </c>
      <c r="H647" s="9" t="s">
        <v>3286</v>
      </c>
      <c r="I647" s="13" t="s">
        <v>54</v>
      </c>
      <c r="J647" s="6" t="s">
        <v>40</v>
      </c>
      <c r="K647" s="24" t="s">
        <v>3284</v>
      </c>
      <c r="L647" s="13" t="s">
        <v>30</v>
      </c>
      <c r="M647" s="38"/>
      <c r="N647" s="38"/>
      <c r="O647" s="38" t="s">
        <v>56</v>
      </c>
      <c r="P647" s="38"/>
      <c r="Q647" s="37" t="str">
        <f t="shared" si="30"/>
        <v xml:space="preserve"> </v>
      </c>
      <c r="R647" s="37" t="str">
        <f t="shared" si="29"/>
        <v xml:space="preserve"> </v>
      </c>
      <c r="S647" s="11" t="s">
        <v>55</v>
      </c>
      <c r="T647" s="5" t="s">
        <v>27</v>
      </c>
      <c r="U647" s="5" t="s">
        <v>29</v>
      </c>
      <c r="V647" s="12" t="s">
        <v>901</v>
      </c>
      <c r="W647" s="40" t="s">
        <v>736</v>
      </c>
      <c r="X647" s="50" t="s">
        <v>3288</v>
      </c>
      <c r="Y647" s="40" t="s">
        <v>76</v>
      </c>
      <c r="Z647" s="50"/>
      <c r="AA647" s="40" t="s">
        <v>3290</v>
      </c>
      <c r="AB647" s="50" t="s">
        <v>78</v>
      </c>
      <c r="AC647" s="51" t="s">
        <v>95</v>
      </c>
      <c r="AD647" s="50" t="s">
        <v>3289</v>
      </c>
      <c r="AE647" s="50"/>
      <c r="AF647" s="50"/>
    </row>
    <row r="648" spans="1:32" s="12" customFormat="1" ht="24.95" customHeight="1">
      <c r="A648" s="28">
        <v>646</v>
      </c>
      <c r="B648" s="43" t="s">
        <v>3291</v>
      </c>
      <c r="C648" s="12" t="s">
        <v>12</v>
      </c>
      <c r="D648" s="5">
        <v>47</v>
      </c>
      <c r="E648" s="5" t="s">
        <v>13</v>
      </c>
      <c r="F648" s="5"/>
      <c r="G648" s="45">
        <v>496</v>
      </c>
      <c r="H648" s="9" t="s">
        <v>3292</v>
      </c>
      <c r="I648" s="13" t="s">
        <v>54</v>
      </c>
      <c r="J648" s="6" t="s">
        <v>40</v>
      </c>
      <c r="K648" s="24" t="s">
        <v>3284</v>
      </c>
      <c r="L648" s="13" t="s">
        <v>30</v>
      </c>
      <c r="M648" s="38"/>
      <c r="N648" s="38"/>
      <c r="O648" s="38" t="s">
        <v>56</v>
      </c>
      <c r="P648" s="38"/>
      <c r="Q648" s="37" t="str">
        <f t="shared" si="30"/>
        <v xml:space="preserve"> </v>
      </c>
      <c r="R648" s="37" t="str">
        <f t="shared" si="29"/>
        <v xml:space="preserve"> </v>
      </c>
      <c r="S648" s="11" t="s">
        <v>55</v>
      </c>
      <c r="T648" s="5" t="s">
        <v>27</v>
      </c>
      <c r="U648" s="5" t="s">
        <v>29</v>
      </c>
      <c r="V648" s="12" t="s">
        <v>901</v>
      </c>
      <c r="W648" s="40" t="s">
        <v>736</v>
      </c>
      <c r="X648" s="50" t="s">
        <v>3295</v>
      </c>
      <c r="Y648" s="40" t="s">
        <v>3296</v>
      </c>
      <c r="Z648" s="50"/>
      <c r="AA648" s="40" t="s">
        <v>3297</v>
      </c>
      <c r="AB648" s="50" t="s">
        <v>28</v>
      </c>
      <c r="AC648" s="51" t="s">
        <v>2988</v>
      </c>
      <c r="AD648" s="50" t="s">
        <v>3298</v>
      </c>
      <c r="AE648" s="50"/>
      <c r="AF648" s="50"/>
    </row>
    <row r="649" spans="1:32" s="12" customFormat="1" ht="24.95" customHeight="1">
      <c r="A649" s="28">
        <v>647</v>
      </c>
      <c r="B649" s="43" t="s">
        <v>3294</v>
      </c>
      <c r="C649" s="12" t="s">
        <v>12</v>
      </c>
      <c r="D649" s="5">
        <v>77</v>
      </c>
      <c r="E649" s="5" t="s">
        <v>13</v>
      </c>
      <c r="F649" s="5"/>
      <c r="G649" s="45">
        <v>497</v>
      </c>
      <c r="H649" s="9" t="s">
        <v>3293</v>
      </c>
      <c r="I649" s="13" t="s">
        <v>38</v>
      </c>
      <c r="J649" s="6" t="s">
        <v>40</v>
      </c>
      <c r="K649" s="24" t="s">
        <v>3284</v>
      </c>
      <c r="L649" s="10" t="s">
        <v>3025</v>
      </c>
      <c r="M649" s="38"/>
      <c r="N649" s="38"/>
      <c r="O649" s="38" t="s">
        <v>56</v>
      </c>
      <c r="P649" s="38"/>
      <c r="Q649" s="37" t="str">
        <f t="shared" si="30"/>
        <v xml:space="preserve"> </v>
      </c>
      <c r="R649" s="37" t="str">
        <f t="shared" si="29"/>
        <v xml:space="preserve"> </v>
      </c>
      <c r="S649" s="11" t="s">
        <v>55</v>
      </c>
      <c r="T649" s="5" t="s">
        <v>27</v>
      </c>
      <c r="U649" s="5" t="s">
        <v>29</v>
      </c>
      <c r="V649" s="12" t="s">
        <v>901</v>
      </c>
      <c r="W649" s="40" t="s">
        <v>736</v>
      </c>
      <c r="X649" s="50" t="s">
        <v>3301</v>
      </c>
      <c r="Y649" s="40" t="s">
        <v>3302</v>
      </c>
      <c r="Z649" s="50"/>
      <c r="AA649" s="40" t="s">
        <v>3303</v>
      </c>
      <c r="AB649" s="50" t="s">
        <v>28</v>
      </c>
      <c r="AC649" s="51" t="s">
        <v>2988</v>
      </c>
      <c r="AD649" s="50" t="s">
        <v>951</v>
      </c>
      <c r="AE649" s="50"/>
      <c r="AF649" s="50"/>
    </row>
    <row r="650" spans="1:32" s="12" customFormat="1" ht="24.95" customHeight="1">
      <c r="A650" s="28">
        <v>648</v>
      </c>
      <c r="B650" s="43" t="s">
        <v>3299</v>
      </c>
      <c r="C650" s="12" t="s">
        <v>12</v>
      </c>
      <c r="D650" s="5">
        <v>59</v>
      </c>
      <c r="E650" s="5" t="s">
        <v>11</v>
      </c>
      <c r="F650" s="5"/>
      <c r="G650" s="45">
        <v>498</v>
      </c>
      <c r="H650" s="9" t="s">
        <v>3300</v>
      </c>
      <c r="I650" s="6" t="s">
        <v>38</v>
      </c>
      <c r="J650" s="6" t="s">
        <v>40</v>
      </c>
      <c r="K650" s="24" t="s">
        <v>3284</v>
      </c>
      <c r="L650" s="10" t="s">
        <v>3025</v>
      </c>
      <c r="M650" s="38"/>
      <c r="N650" s="38"/>
      <c r="O650" s="38" t="s">
        <v>56</v>
      </c>
      <c r="P650" s="38"/>
      <c r="Q650" s="37" t="str">
        <f t="shared" si="30"/>
        <v xml:space="preserve"> </v>
      </c>
      <c r="R650" s="37" t="str">
        <f t="shared" si="29"/>
        <v xml:space="preserve"> </v>
      </c>
      <c r="S650" s="11" t="s">
        <v>55</v>
      </c>
      <c r="T650" s="5" t="s">
        <v>27</v>
      </c>
      <c r="U650" s="5" t="s">
        <v>29</v>
      </c>
      <c r="V650" s="12" t="s">
        <v>901</v>
      </c>
      <c r="W650" s="40" t="s">
        <v>736</v>
      </c>
      <c r="X650" s="50" t="s">
        <v>3304</v>
      </c>
      <c r="Y650" s="40" t="s">
        <v>3305</v>
      </c>
      <c r="Z650" s="50"/>
      <c r="AA650" s="40" t="s">
        <v>3306</v>
      </c>
      <c r="AB650" s="50" t="s">
        <v>78</v>
      </c>
      <c r="AC650" s="51" t="s">
        <v>2988</v>
      </c>
      <c r="AD650" s="50" t="s">
        <v>427</v>
      </c>
      <c r="AE650" s="50"/>
      <c r="AF650" s="50"/>
    </row>
    <row r="651" spans="1:32" s="12" customFormat="1" ht="24.95" customHeight="1">
      <c r="A651" s="28">
        <v>649</v>
      </c>
      <c r="B651" s="43" t="s">
        <v>3307</v>
      </c>
      <c r="C651" s="12" t="s">
        <v>12</v>
      </c>
      <c r="D651" s="5">
        <v>46</v>
      </c>
      <c r="E651" s="5" t="s">
        <v>13</v>
      </c>
      <c r="F651" s="5"/>
      <c r="G651" s="45">
        <v>499</v>
      </c>
      <c r="H651" s="9" t="s">
        <v>3309</v>
      </c>
      <c r="I651" s="13" t="s">
        <v>54</v>
      </c>
      <c r="J651" s="6" t="s">
        <v>40</v>
      </c>
      <c r="K651" s="24" t="s">
        <v>3319</v>
      </c>
      <c r="L651" s="13" t="s">
        <v>30</v>
      </c>
      <c r="M651" s="38"/>
      <c r="N651" s="38"/>
      <c r="O651" s="38" t="s">
        <v>56</v>
      </c>
      <c r="P651" s="38"/>
      <c r="Q651" s="37" t="str">
        <f t="shared" si="30"/>
        <v xml:space="preserve"> </v>
      </c>
      <c r="R651" s="37" t="str">
        <f t="shared" si="29"/>
        <v xml:space="preserve"> </v>
      </c>
      <c r="S651" s="11" t="s">
        <v>55</v>
      </c>
      <c r="T651" s="5" t="s">
        <v>27</v>
      </c>
      <c r="U651" s="5" t="s">
        <v>29</v>
      </c>
      <c r="V651" s="12" t="s">
        <v>901</v>
      </c>
      <c r="W651" s="50" t="s">
        <v>32</v>
      </c>
      <c r="X651" s="50" t="s">
        <v>3313</v>
      </c>
      <c r="Y651" s="40" t="s">
        <v>3314</v>
      </c>
      <c r="Z651" s="50"/>
      <c r="AA651" s="40" t="s">
        <v>3315</v>
      </c>
      <c r="AB651" s="50" t="s">
        <v>78</v>
      </c>
      <c r="AC651" s="51" t="s">
        <v>2988</v>
      </c>
      <c r="AD651" s="50" t="s">
        <v>427</v>
      </c>
      <c r="AE651" s="50"/>
      <c r="AF651" s="50"/>
    </row>
    <row r="652" spans="1:32" s="12" customFormat="1" ht="24.95" customHeight="1">
      <c r="A652" s="28">
        <v>650</v>
      </c>
      <c r="B652" s="43" t="s">
        <v>3308</v>
      </c>
      <c r="C652" s="12" t="s">
        <v>12</v>
      </c>
      <c r="D652" s="5">
        <v>55</v>
      </c>
      <c r="E652" s="5" t="s">
        <v>11</v>
      </c>
      <c r="F652" s="5"/>
      <c r="G652" s="45">
        <v>500</v>
      </c>
      <c r="H652" s="9" t="s">
        <v>3310</v>
      </c>
      <c r="I652" s="13" t="s">
        <v>54</v>
      </c>
      <c r="J652" s="6" t="s">
        <v>40</v>
      </c>
      <c r="K652" s="24" t="s">
        <v>3319</v>
      </c>
      <c r="L652" s="13" t="s">
        <v>30</v>
      </c>
      <c r="M652" s="38"/>
      <c r="N652" s="38"/>
      <c r="O652" s="38" t="s">
        <v>56</v>
      </c>
      <c r="P652" s="38"/>
      <c r="Q652" s="37" t="str">
        <f t="shared" si="30"/>
        <v xml:space="preserve"> </v>
      </c>
      <c r="R652" s="37" t="str">
        <f t="shared" si="29"/>
        <v xml:space="preserve"> </v>
      </c>
      <c r="S652" s="11" t="s">
        <v>58</v>
      </c>
      <c r="T652" s="5" t="s">
        <v>27</v>
      </c>
      <c r="U652" s="5" t="s">
        <v>29</v>
      </c>
      <c r="V652" s="12" t="s">
        <v>82</v>
      </c>
      <c r="W652" s="40" t="s">
        <v>736</v>
      </c>
      <c r="X652" s="50" t="s">
        <v>3316</v>
      </c>
      <c r="Y652" s="40" t="s">
        <v>3317</v>
      </c>
      <c r="Z652" s="50"/>
      <c r="AA652" s="40" t="s">
        <v>3318</v>
      </c>
      <c r="AB652" s="50" t="s">
        <v>28</v>
      </c>
      <c r="AC652" s="51" t="s">
        <v>2988</v>
      </c>
      <c r="AD652" s="50" t="s">
        <v>427</v>
      </c>
      <c r="AE652" s="50"/>
      <c r="AF652" s="50"/>
    </row>
    <row r="653" spans="1:32" s="12" customFormat="1" ht="24.95" customHeight="1">
      <c r="A653" s="28">
        <v>651</v>
      </c>
      <c r="B653" s="43" t="s">
        <v>3312</v>
      </c>
      <c r="C653" s="12" t="s">
        <v>12</v>
      </c>
      <c r="D653" s="5">
        <v>68</v>
      </c>
      <c r="E653" s="5" t="s">
        <v>11</v>
      </c>
      <c r="F653" s="5"/>
      <c r="G653" s="45">
        <v>501</v>
      </c>
      <c r="H653" s="9" t="s">
        <v>3311</v>
      </c>
      <c r="I653" s="13" t="s">
        <v>54</v>
      </c>
      <c r="J653" s="6" t="s">
        <v>40</v>
      </c>
      <c r="K653" s="24" t="s">
        <v>3319</v>
      </c>
      <c r="L653" s="13" t="s">
        <v>30</v>
      </c>
      <c r="M653" s="38"/>
      <c r="N653" s="38"/>
      <c r="O653" s="38" t="s">
        <v>56</v>
      </c>
      <c r="P653" s="38"/>
      <c r="Q653" s="37" t="str">
        <f t="shared" si="30"/>
        <v xml:space="preserve"> </v>
      </c>
      <c r="R653" s="37" t="str">
        <f t="shared" si="29"/>
        <v xml:space="preserve"> </v>
      </c>
      <c r="S653" s="11" t="s">
        <v>55</v>
      </c>
      <c r="T653" s="5" t="s">
        <v>27</v>
      </c>
      <c r="U653" s="5" t="s">
        <v>29</v>
      </c>
      <c r="V653" s="12" t="s">
        <v>901</v>
      </c>
      <c r="W653" s="40" t="s">
        <v>736</v>
      </c>
      <c r="X653" s="50" t="s">
        <v>3320</v>
      </c>
      <c r="Y653" s="40" t="s">
        <v>76</v>
      </c>
      <c r="Z653" s="50"/>
      <c r="AA653" s="40" t="s">
        <v>74</v>
      </c>
      <c r="AB653" s="50" t="s">
        <v>78</v>
      </c>
      <c r="AC653" s="51" t="s">
        <v>1206</v>
      </c>
      <c r="AD653" s="50" t="s">
        <v>1173</v>
      </c>
      <c r="AE653" s="50"/>
      <c r="AF653" s="50"/>
    </row>
    <row r="654" spans="1:32" s="12" customFormat="1" ht="24.95" customHeight="1">
      <c r="A654" s="28">
        <v>652</v>
      </c>
      <c r="B654" s="43" t="s">
        <v>3321</v>
      </c>
      <c r="C654" s="12" t="s">
        <v>12</v>
      </c>
      <c r="D654" s="5">
        <v>52</v>
      </c>
      <c r="E654" s="5" t="s">
        <v>11</v>
      </c>
      <c r="F654" s="5"/>
      <c r="G654" s="45">
        <v>502</v>
      </c>
      <c r="H654" s="9" t="s">
        <v>3322</v>
      </c>
      <c r="I654" s="13" t="s">
        <v>54</v>
      </c>
      <c r="J654" s="6" t="s">
        <v>40</v>
      </c>
      <c r="K654" s="24" t="s">
        <v>3319</v>
      </c>
      <c r="L654" s="13" t="s">
        <v>30</v>
      </c>
      <c r="M654" s="38"/>
      <c r="N654" s="38"/>
      <c r="O654" s="38" t="s">
        <v>56</v>
      </c>
      <c r="P654" s="38"/>
      <c r="Q654" s="37" t="str">
        <f t="shared" si="30"/>
        <v xml:space="preserve"> </v>
      </c>
      <c r="R654" s="37" t="str">
        <f t="shared" si="29"/>
        <v xml:space="preserve"> </v>
      </c>
      <c r="S654" s="11" t="s">
        <v>58</v>
      </c>
      <c r="T654" s="5" t="s">
        <v>27</v>
      </c>
      <c r="U654" s="5" t="s">
        <v>29</v>
      </c>
      <c r="V654" s="12" t="s">
        <v>82</v>
      </c>
      <c r="W654" s="40" t="s">
        <v>736</v>
      </c>
      <c r="X654" s="50" t="s">
        <v>3323</v>
      </c>
      <c r="Y654" s="40" t="s">
        <v>1693</v>
      </c>
      <c r="Z654" s="50"/>
      <c r="AA654" s="40" t="s">
        <v>3324</v>
      </c>
      <c r="AB654" s="50" t="s">
        <v>28</v>
      </c>
      <c r="AC654" s="51" t="s">
        <v>2988</v>
      </c>
      <c r="AD654" s="50" t="s">
        <v>2577</v>
      </c>
      <c r="AE654" s="50"/>
      <c r="AF654" s="50"/>
    </row>
    <row r="655" spans="1:32" s="12" customFormat="1" ht="24.95" customHeight="1">
      <c r="A655" s="28">
        <v>653</v>
      </c>
      <c r="B655" s="43" t="s">
        <v>3326</v>
      </c>
      <c r="C655" s="12" t="s">
        <v>12</v>
      </c>
      <c r="D655" s="5">
        <v>62</v>
      </c>
      <c r="E655" s="5" t="s">
        <v>13</v>
      </c>
      <c r="F655" s="5"/>
      <c r="G655" s="45">
        <v>503</v>
      </c>
      <c r="H655" s="9" t="s">
        <v>3325</v>
      </c>
      <c r="I655" s="13" t="s">
        <v>54</v>
      </c>
      <c r="J655" s="6" t="s">
        <v>40</v>
      </c>
      <c r="K655" s="24" t="s">
        <v>3319</v>
      </c>
      <c r="L655" s="13" t="s">
        <v>30</v>
      </c>
      <c r="M655" s="38"/>
      <c r="N655" s="38"/>
      <c r="O655" s="38" t="s">
        <v>56</v>
      </c>
      <c r="P655" s="38"/>
      <c r="Q655" s="37" t="str">
        <f t="shared" si="30"/>
        <v xml:space="preserve"> </v>
      </c>
      <c r="R655" s="37" t="str">
        <f t="shared" si="29"/>
        <v xml:space="preserve"> </v>
      </c>
      <c r="S655" s="11" t="s">
        <v>55</v>
      </c>
      <c r="T655" s="5" t="s">
        <v>27</v>
      </c>
      <c r="U655" s="5" t="s">
        <v>29</v>
      </c>
      <c r="V655" s="12" t="s">
        <v>901</v>
      </c>
      <c r="W655" s="40" t="s">
        <v>736</v>
      </c>
      <c r="X655" s="50" t="s">
        <v>3327</v>
      </c>
      <c r="Y655" s="40" t="s">
        <v>291</v>
      </c>
      <c r="Z655" s="50"/>
      <c r="AA655" s="40" t="s">
        <v>3328</v>
      </c>
      <c r="AB655" s="50" t="s">
        <v>28</v>
      </c>
      <c r="AC655" s="51" t="s">
        <v>3329</v>
      </c>
      <c r="AD655" s="50" t="s">
        <v>1173</v>
      </c>
      <c r="AE655" s="50"/>
      <c r="AF655" s="50"/>
    </row>
    <row r="656" spans="1:32" s="12" customFormat="1" ht="24.95" customHeight="1">
      <c r="A656" s="28">
        <v>654</v>
      </c>
      <c r="B656" s="66" t="s">
        <v>3337</v>
      </c>
      <c r="C656" s="12" t="s">
        <v>12</v>
      </c>
      <c r="D656" s="12">
        <v>49</v>
      </c>
      <c r="E656" s="12" t="s">
        <v>11</v>
      </c>
      <c r="G656" s="45">
        <v>504</v>
      </c>
      <c r="H656" s="9" t="s">
        <v>3332</v>
      </c>
      <c r="I656" s="13" t="s">
        <v>54</v>
      </c>
      <c r="J656" s="12" t="s">
        <v>40</v>
      </c>
      <c r="K656" s="24" t="s">
        <v>3336</v>
      </c>
      <c r="L656" s="13" t="s">
        <v>30</v>
      </c>
      <c r="M656" s="38"/>
      <c r="N656" s="38"/>
      <c r="O656" s="38" t="s">
        <v>56</v>
      </c>
      <c r="P656" s="38"/>
      <c r="Q656" s="37" t="str">
        <f t="shared" si="30"/>
        <v xml:space="preserve"> </v>
      </c>
      <c r="R656" s="37" t="str">
        <f t="shared" si="29"/>
        <v xml:space="preserve"> </v>
      </c>
      <c r="S656" s="11" t="s">
        <v>55</v>
      </c>
      <c r="T656" s="5" t="s">
        <v>27</v>
      </c>
      <c r="U656" s="5" t="s">
        <v>29</v>
      </c>
      <c r="V656" s="12" t="s">
        <v>901</v>
      </c>
      <c r="W656" s="40" t="s">
        <v>736</v>
      </c>
      <c r="X656" s="50" t="s">
        <v>1135</v>
      </c>
      <c r="Y656" s="40" t="s">
        <v>3338</v>
      </c>
      <c r="Z656" s="50"/>
      <c r="AA656" s="40" t="s">
        <v>3339</v>
      </c>
      <c r="AB656" s="50" t="s">
        <v>28</v>
      </c>
      <c r="AC656" s="51" t="s">
        <v>95</v>
      </c>
      <c r="AD656" s="50" t="s">
        <v>3340</v>
      </c>
      <c r="AE656" s="50"/>
      <c r="AF656" s="50"/>
    </row>
    <row r="657" spans="1:32" s="12" customFormat="1" ht="24.95" customHeight="1">
      <c r="A657" s="28">
        <v>655</v>
      </c>
      <c r="B657" s="43" t="s">
        <v>3330</v>
      </c>
      <c r="C657" s="12" t="s">
        <v>12</v>
      </c>
      <c r="D657" s="5">
        <v>58</v>
      </c>
      <c r="E657" s="5" t="s">
        <v>13</v>
      </c>
      <c r="F657" s="5"/>
      <c r="G657" s="45">
        <v>505</v>
      </c>
      <c r="H657" s="9" t="s">
        <v>3333</v>
      </c>
      <c r="I657" s="13" t="s">
        <v>38</v>
      </c>
      <c r="J657" s="12" t="s">
        <v>40</v>
      </c>
      <c r="K657" s="24" t="s">
        <v>3336</v>
      </c>
      <c r="L657" s="10" t="s">
        <v>3025</v>
      </c>
      <c r="M657" s="38"/>
      <c r="N657" s="38"/>
      <c r="O657" s="38" t="s">
        <v>56</v>
      </c>
      <c r="P657" s="38"/>
      <c r="Q657" s="37" t="str">
        <f t="shared" si="30"/>
        <v xml:space="preserve"> </v>
      </c>
      <c r="R657" s="37" t="str">
        <f t="shared" si="29"/>
        <v xml:space="preserve"> </v>
      </c>
      <c r="S657" s="11" t="s">
        <v>58</v>
      </c>
      <c r="T657" s="5" t="s">
        <v>27</v>
      </c>
      <c r="U657" s="5" t="s">
        <v>29</v>
      </c>
      <c r="V657" s="12" t="s">
        <v>82</v>
      </c>
      <c r="W657" s="40" t="s">
        <v>736</v>
      </c>
      <c r="X657" s="50" t="s">
        <v>3343</v>
      </c>
      <c r="Y657" s="40" t="s">
        <v>3341</v>
      </c>
      <c r="Z657" s="50"/>
      <c r="AA657" s="40" t="s">
        <v>3344</v>
      </c>
      <c r="AB657" s="50" t="s">
        <v>78</v>
      </c>
      <c r="AC657" s="51" t="s">
        <v>2988</v>
      </c>
      <c r="AD657" s="50" t="s">
        <v>427</v>
      </c>
      <c r="AE657" s="50"/>
      <c r="AF657" s="50"/>
    </row>
    <row r="658" spans="1:32" s="12" customFormat="1" ht="24.95" customHeight="1">
      <c r="A658" s="28">
        <v>656</v>
      </c>
      <c r="B658" s="66" t="s">
        <v>3342</v>
      </c>
      <c r="C658" s="12" t="s">
        <v>12</v>
      </c>
      <c r="D658" s="12">
        <v>60</v>
      </c>
      <c r="E658" s="12" t="s">
        <v>13</v>
      </c>
      <c r="G658" s="45">
        <v>506</v>
      </c>
      <c r="H658" s="9" t="s">
        <v>3334</v>
      </c>
      <c r="I658" s="13" t="s">
        <v>54</v>
      </c>
      <c r="J658" s="6" t="s">
        <v>40</v>
      </c>
      <c r="K658" s="24" t="s">
        <v>3336</v>
      </c>
      <c r="L658" s="13" t="s">
        <v>30</v>
      </c>
      <c r="M658" s="38"/>
      <c r="N658" s="38"/>
      <c r="O658" s="38" t="s">
        <v>56</v>
      </c>
      <c r="P658" s="38"/>
      <c r="Q658" s="37" t="str">
        <f t="shared" si="30"/>
        <v xml:space="preserve"> </v>
      </c>
      <c r="R658" s="37" t="str">
        <f t="shared" si="29"/>
        <v xml:space="preserve"> </v>
      </c>
      <c r="S658" s="11" t="s">
        <v>55</v>
      </c>
      <c r="T658" s="5" t="s">
        <v>27</v>
      </c>
      <c r="U658" s="5" t="s">
        <v>29</v>
      </c>
      <c r="V658" s="12" t="s">
        <v>901</v>
      </c>
      <c r="W658" s="40" t="s">
        <v>736</v>
      </c>
      <c r="X658" s="50" t="s">
        <v>3345</v>
      </c>
      <c r="Y658" s="40" t="s">
        <v>3346</v>
      </c>
      <c r="Z658" s="50"/>
      <c r="AA658" s="40" t="s">
        <v>3347</v>
      </c>
      <c r="AB658" s="50" t="s">
        <v>28</v>
      </c>
      <c r="AC658" s="51" t="s">
        <v>95</v>
      </c>
      <c r="AD658" s="50" t="s">
        <v>427</v>
      </c>
      <c r="AE658" s="50"/>
      <c r="AF658" s="50"/>
    </row>
    <row r="659" spans="1:32" s="12" customFormat="1" ht="24.95" customHeight="1">
      <c r="A659" s="28">
        <v>657</v>
      </c>
      <c r="B659" s="43" t="s">
        <v>3331</v>
      </c>
      <c r="C659" s="12" t="s">
        <v>12</v>
      </c>
      <c r="D659" s="5">
        <v>53</v>
      </c>
      <c r="E659" s="5" t="s">
        <v>13</v>
      </c>
      <c r="F659" s="5"/>
      <c r="G659" s="45">
        <v>507</v>
      </c>
      <c r="H659" s="9" t="s">
        <v>3335</v>
      </c>
      <c r="I659" s="6" t="s">
        <v>38</v>
      </c>
      <c r="J659" s="6" t="s">
        <v>40</v>
      </c>
      <c r="K659" s="24" t="s">
        <v>3336</v>
      </c>
      <c r="L659" s="10" t="s">
        <v>3025</v>
      </c>
      <c r="M659" s="38"/>
      <c r="N659" s="38"/>
      <c r="O659" s="38" t="s">
        <v>56</v>
      </c>
      <c r="P659" s="38"/>
      <c r="Q659" s="37" t="str">
        <f t="shared" si="30"/>
        <v xml:space="preserve"> </v>
      </c>
      <c r="R659" s="37" t="str">
        <f t="shared" si="29"/>
        <v xml:space="preserve"> </v>
      </c>
      <c r="S659" s="11" t="s">
        <v>55</v>
      </c>
      <c r="T659" s="5" t="s">
        <v>27</v>
      </c>
      <c r="U659" s="5" t="s">
        <v>29</v>
      </c>
      <c r="V659" s="12" t="s">
        <v>901</v>
      </c>
      <c r="W659" s="40" t="s">
        <v>736</v>
      </c>
      <c r="X659" s="50" t="s">
        <v>3348</v>
      </c>
      <c r="Y659" s="40" t="s">
        <v>3349</v>
      </c>
      <c r="Z659" s="50"/>
      <c r="AA659" s="40" t="s">
        <v>76</v>
      </c>
      <c r="AB659" s="50" t="s">
        <v>28</v>
      </c>
      <c r="AC659" s="51" t="s">
        <v>1237</v>
      </c>
      <c r="AD659" s="50" t="s">
        <v>2577</v>
      </c>
      <c r="AE659" s="50"/>
      <c r="AF659" s="50"/>
    </row>
    <row r="660" spans="1:32" s="12" customFormat="1" ht="24.95" customHeight="1">
      <c r="A660" s="28">
        <v>658</v>
      </c>
      <c r="B660" s="43" t="s">
        <v>3350</v>
      </c>
      <c r="C660" s="12" t="s">
        <v>12</v>
      </c>
      <c r="D660" s="5">
        <v>49</v>
      </c>
      <c r="E660" s="5" t="s">
        <v>13</v>
      </c>
      <c r="F660" s="5"/>
      <c r="G660" s="45">
        <v>508</v>
      </c>
      <c r="H660" s="9" t="s">
        <v>3351</v>
      </c>
      <c r="I660" s="13" t="s">
        <v>54</v>
      </c>
      <c r="J660" s="12" t="s">
        <v>40</v>
      </c>
      <c r="K660" s="24" t="s">
        <v>3352</v>
      </c>
      <c r="L660" s="13" t="s">
        <v>30</v>
      </c>
      <c r="M660" s="38"/>
      <c r="N660" s="38"/>
      <c r="O660" s="38" t="s">
        <v>56</v>
      </c>
      <c r="P660" s="38"/>
      <c r="Q660" s="37" t="str">
        <f t="shared" si="30"/>
        <v xml:space="preserve"> </v>
      </c>
      <c r="R660" s="37" t="str">
        <f t="shared" si="29"/>
        <v xml:space="preserve"> </v>
      </c>
      <c r="S660" s="11" t="s">
        <v>55</v>
      </c>
      <c r="T660" s="5" t="s">
        <v>27</v>
      </c>
      <c r="U660" s="5" t="s">
        <v>29</v>
      </c>
      <c r="V660" s="12" t="s">
        <v>901</v>
      </c>
      <c r="W660" s="50" t="s">
        <v>32</v>
      </c>
      <c r="X660" s="50" t="s">
        <v>3353</v>
      </c>
      <c r="Y660" s="40" t="s">
        <v>3354</v>
      </c>
      <c r="Z660" s="50" t="s">
        <v>3355</v>
      </c>
      <c r="AA660" s="40" t="s">
        <v>3356</v>
      </c>
      <c r="AB660" s="50" t="s">
        <v>28</v>
      </c>
      <c r="AC660" s="51" t="s">
        <v>566</v>
      </c>
      <c r="AD660" s="50" t="s">
        <v>1171</v>
      </c>
      <c r="AE660" s="50"/>
      <c r="AF660" s="50"/>
    </row>
    <row r="661" spans="1:32" s="12" customFormat="1" ht="24.95" customHeight="1">
      <c r="A661" s="28">
        <v>659</v>
      </c>
      <c r="B661" s="43" t="s">
        <v>3360</v>
      </c>
      <c r="C661" s="12" t="s">
        <v>12</v>
      </c>
      <c r="D661" s="5">
        <v>57</v>
      </c>
      <c r="E661" s="5" t="s">
        <v>13</v>
      </c>
      <c r="F661" s="5"/>
      <c r="G661" s="45">
        <v>509</v>
      </c>
      <c r="H661" s="9" t="s">
        <v>3357</v>
      </c>
      <c r="I661" s="6" t="s">
        <v>38</v>
      </c>
      <c r="J661" s="6" t="s">
        <v>40</v>
      </c>
      <c r="K661" s="24" t="s">
        <v>3352</v>
      </c>
      <c r="L661" s="10" t="s">
        <v>3025</v>
      </c>
      <c r="M661" s="38"/>
      <c r="N661" s="38"/>
      <c r="O661" s="38" t="s">
        <v>56</v>
      </c>
      <c r="P661" s="38"/>
      <c r="Q661" s="37" t="str">
        <f t="shared" si="30"/>
        <v xml:space="preserve"> </v>
      </c>
      <c r="R661" s="37" t="str">
        <f t="shared" si="29"/>
        <v xml:space="preserve"> </v>
      </c>
      <c r="S661" s="11" t="s">
        <v>58</v>
      </c>
      <c r="T661" s="5" t="s">
        <v>27</v>
      </c>
      <c r="U661" s="5" t="s">
        <v>29</v>
      </c>
      <c r="V661" s="12" t="s">
        <v>82</v>
      </c>
      <c r="W661" s="40" t="s">
        <v>736</v>
      </c>
      <c r="X661" s="50" t="s">
        <v>3361</v>
      </c>
      <c r="Y661" s="40" t="s">
        <v>3362</v>
      </c>
      <c r="Z661" s="50"/>
      <c r="AA661" s="40" t="s">
        <v>3363</v>
      </c>
      <c r="AB661" s="50" t="s">
        <v>28</v>
      </c>
      <c r="AC661" s="51" t="s">
        <v>2988</v>
      </c>
      <c r="AD661" s="50" t="s">
        <v>427</v>
      </c>
      <c r="AE661" s="50"/>
      <c r="AF661" s="50"/>
    </row>
    <row r="662" spans="1:32" s="12" customFormat="1" ht="24.95" customHeight="1">
      <c r="A662" s="28">
        <v>660</v>
      </c>
      <c r="B662" s="43" t="s">
        <v>3364</v>
      </c>
      <c r="C662" s="12" t="s">
        <v>12</v>
      </c>
      <c r="D662" s="5">
        <v>55</v>
      </c>
      <c r="E662" s="5" t="s">
        <v>13</v>
      </c>
      <c r="F662" s="5"/>
      <c r="G662" s="45">
        <v>510</v>
      </c>
      <c r="H662" s="9" t="s">
        <v>3358</v>
      </c>
      <c r="I662" s="6" t="s">
        <v>38</v>
      </c>
      <c r="J662" s="6" t="s">
        <v>40</v>
      </c>
      <c r="K662" s="24" t="s">
        <v>3352</v>
      </c>
      <c r="L662" s="10" t="s">
        <v>3025</v>
      </c>
      <c r="M662" s="38"/>
      <c r="N662" s="38"/>
      <c r="O662" s="38" t="s">
        <v>56</v>
      </c>
      <c r="P662" s="38"/>
      <c r="Q662" s="37" t="str">
        <f t="shared" si="30"/>
        <v xml:space="preserve"> </v>
      </c>
      <c r="R662" s="37" t="str">
        <f t="shared" si="29"/>
        <v xml:space="preserve"> </v>
      </c>
      <c r="S662" s="11" t="s">
        <v>55</v>
      </c>
      <c r="T662" s="5" t="s">
        <v>27</v>
      </c>
      <c r="U662" s="5" t="s">
        <v>29</v>
      </c>
      <c r="V662" s="12" t="s">
        <v>901</v>
      </c>
      <c r="W662" s="40" t="s">
        <v>736</v>
      </c>
      <c r="X662" s="50" t="s">
        <v>3365</v>
      </c>
      <c r="Y662" s="40" t="s">
        <v>3366</v>
      </c>
      <c r="Z662" s="50"/>
      <c r="AA662" s="50" t="s">
        <v>3366</v>
      </c>
      <c r="AB662" s="50" t="s">
        <v>28</v>
      </c>
      <c r="AC662" s="51" t="s">
        <v>2988</v>
      </c>
      <c r="AD662" s="50" t="s">
        <v>427</v>
      </c>
      <c r="AE662" s="50"/>
      <c r="AF662" s="50"/>
    </row>
    <row r="663" spans="1:32" s="12" customFormat="1" ht="24.95" customHeight="1">
      <c r="A663" s="28">
        <v>661</v>
      </c>
      <c r="B663" s="43" t="s">
        <v>3367</v>
      </c>
      <c r="C663" s="12" t="s">
        <v>12</v>
      </c>
      <c r="D663" s="5">
        <v>69</v>
      </c>
      <c r="E663" s="5" t="s">
        <v>11</v>
      </c>
      <c r="F663" s="5"/>
      <c r="G663" s="45">
        <v>511</v>
      </c>
      <c r="H663" s="9" t="s">
        <v>3359</v>
      </c>
      <c r="I663" s="13" t="s">
        <v>54</v>
      </c>
      <c r="J663" s="6" t="s">
        <v>40</v>
      </c>
      <c r="K663" s="24" t="s">
        <v>3352</v>
      </c>
      <c r="L663" s="13" t="s">
        <v>30</v>
      </c>
      <c r="M663" s="38"/>
      <c r="N663" s="38"/>
      <c r="O663" s="38" t="s">
        <v>56</v>
      </c>
      <c r="P663" s="38"/>
      <c r="Q663" s="37" t="str">
        <f t="shared" si="30"/>
        <v xml:space="preserve"> </v>
      </c>
      <c r="R663" s="37" t="str">
        <f t="shared" si="29"/>
        <v xml:space="preserve"> </v>
      </c>
      <c r="S663" s="11" t="s">
        <v>55</v>
      </c>
      <c r="T663" s="5" t="s">
        <v>27</v>
      </c>
      <c r="U663" s="5" t="s">
        <v>29</v>
      </c>
      <c r="V663" s="12" t="s">
        <v>901</v>
      </c>
      <c r="W663" s="40" t="s">
        <v>736</v>
      </c>
      <c r="X663" s="50" t="s">
        <v>3368</v>
      </c>
      <c r="Y663" s="40" t="s">
        <v>3369</v>
      </c>
      <c r="Z663" s="50"/>
      <c r="AA663" s="40" t="s">
        <v>411</v>
      </c>
      <c r="AB663" s="50" t="s">
        <v>28</v>
      </c>
      <c r="AC663" s="51" t="s">
        <v>95</v>
      </c>
      <c r="AD663" s="50" t="s">
        <v>486</v>
      </c>
      <c r="AE663" s="50"/>
      <c r="AF663" s="50"/>
    </row>
    <row r="664" spans="1:32" s="12" customFormat="1" ht="24.95" customHeight="1">
      <c r="A664" s="28">
        <v>662</v>
      </c>
      <c r="B664" s="43" t="s">
        <v>3370</v>
      </c>
      <c r="C664" s="12" t="s">
        <v>12</v>
      </c>
      <c r="D664" s="5">
        <v>64</v>
      </c>
      <c r="E664" s="5" t="s">
        <v>13</v>
      </c>
      <c r="F664" s="5"/>
      <c r="G664" s="45">
        <v>512</v>
      </c>
      <c r="H664" s="9" t="s">
        <v>3371</v>
      </c>
      <c r="I664" s="13" t="s">
        <v>54</v>
      </c>
      <c r="J664" s="6" t="s">
        <v>40</v>
      </c>
      <c r="K664" s="24" t="s">
        <v>3372</v>
      </c>
      <c r="L664" s="13" t="s">
        <v>30</v>
      </c>
      <c r="M664" s="38"/>
      <c r="N664" s="38"/>
      <c r="O664" s="38" t="s">
        <v>56</v>
      </c>
      <c r="P664" s="38"/>
      <c r="Q664" s="37" t="str">
        <f t="shared" si="30"/>
        <v xml:space="preserve"> </v>
      </c>
      <c r="R664" s="37" t="str">
        <f t="shared" si="29"/>
        <v xml:space="preserve"> </v>
      </c>
      <c r="S664" s="11" t="s">
        <v>55</v>
      </c>
      <c r="T664" s="5" t="s">
        <v>27</v>
      </c>
      <c r="U664" s="5" t="s">
        <v>29</v>
      </c>
      <c r="V664" s="12" t="s">
        <v>901</v>
      </c>
      <c r="W664" s="40" t="s">
        <v>736</v>
      </c>
      <c r="X664" s="50" t="s">
        <v>3374</v>
      </c>
      <c r="Y664" s="40" t="s">
        <v>3375</v>
      </c>
      <c r="Z664" s="50"/>
      <c r="AA664" s="40" t="s">
        <v>3376</v>
      </c>
      <c r="AB664" s="50" t="s">
        <v>78</v>
      </c>
      <c r="AC664" s="51" t="s">
        <v>2988</v>
      </c>
      <c r="AD664" s="50" t="s">
        <v>427</v>
      </c>
      <c r="AE664" s="50"/>
      <c r="AF664" s="50"/>
    </row>
    <row r="665" spans="1:32" s="12" customFormat="1" ht="24.95" customHeight="1">
      <c r="A665" s="28">
        <v>663</v>
      </c>
      <c r="B665" s="43" t="s">
        <v>3377</v>
      </c>
      <c r="C665" s="12" t="s">
        <v>12</v>
      </c>
      <c r="D665" s="5">
        <v>65</v>
      </c>
      <c r="E665" s="5" t="s">
        <v>11</v>
      </c>
      <c r="F665" s="5"/>
      <c r="G665" s="45">
        <v>513</v>
      </c>
      <c r="H665" s="9" t="s">
        <v>3373</v>
      </c>
      <c r="I665" s="13" t="s">
        <v>54</v>
      </c>
      <c r="J665" s="6" t="s">
        <v>40</v>
      </c>
      <c r="K665" s="24" t="s">
        <v>3372</v>
      </c>
      <c r="L665" s="13" t="s">
        <v>30</v>
      </c>
      <c r="M665" s="38"/>
      <c r="N665" s="38"/>
      <c r="O665" s="38" t="s">
        <v>56</v>
      </c>
      <c r="P665" s="38"/>
      <c r="Q665" s="37" t="str">
        <f t="shared" si="30"/>
        <v xml:space="preserve"> </v>
      </c>
      <c r="R665" s="37" t="str">
        <f t="shared" si="29"/>
        <v xml:space="preserve"> </v>
      </c>
      <c r="S665" s="11" t="s">
        <v>55</v>
      </c>
      <c r="T665" s="5" t="s">
        <v>27</v>
      </c>
      <c r="U665" s="5" t="s">
        <v>29</v>
      </c>
      <c r="V665" s="12" t="s">
        <v>901</v>
      </c>
      <c r="W665" s="40" t="s">
        <v>3378</v>
      </c>
      <c r="X665" s="50" t="s">
        <v>808</v>
      </c>
      <c r="Y665" s="40" t="s">
        <v>1250</v>
      </c>
      <c r="Z665" s="50"/>
      <c r="AA665" s="40" t="s">
        <v>415</v>
      </c>
      <c r="AB665" s="50" t="s">
        <v>78</v>
      </c>
      <c r="AC665" s="51" t="s">
        <v>95</v>
      </c>
      <c r="AD665" s="50" t="s">
        <v>3202</v>
      </c>
      <c r="AE665" s="50"/>
      <c r="AF665" s="50"/>
    </row>
    <row r="666" spans="1:32" s="12" customFormat="1" ht="24.95" customHeight="1">
      <c r="A666" s="28">
        <v>664</v>
      </c>
      <c r="B666" s="43" t="s">
        <v>3379</v>
      </c>
      <c r="C666" s="12" t="s">
        <v>12</v>
      </c>
      <c r="D666" s="5">
        <v>62</v>
      </c>
      <c r="E666" s="5" t="s">
        <v>13</v>
      </c>
      <c r="F666" s="5"/>
      <c r="G666" s="45">
        <v>514</v>
      </c>
      <c r="H666" s="9" t="s">
        <v>3380</v>
      </c>
      <c r="I666" s="6" t="s">
        <v>38</v>
      </c>
      <c r="J666" s="6" t="s">
        <v>40</v>
      </c>
      <c r="K666" s="24" t="s">
        <v>3372</v>
      </c>
      <c r="L666" s="10" t="s">
        <v>3025</v>
      </c>
      <c r="M666" s="38"/>
      <c r="N666" s="38"/>
      <c r="O666" s="38" t="s">
        <v>56</v>
      </c>
      <c r="P666" s="38"/>
      <c r="Q666" s="37" t="str">
        <f t="shared" si="30"/>
        <v xml:space="preserve"> </v>
      </c>
      <c r="R666" s="37" t="str">
        <f t="shared" si="29"/>
        <v xml:space="preserve"> </v>
      </c>
      <c r="S666" s="11" t="s">
        <v>55</v>
      </c>
      <c r="T666" s="5" t="s">
        <v>27</v>
      </c>
      <c r="U666" s="5" t="s">
        <v>29</v>
      </c>
      <c r="V666" s="12" t="s">
        <v>901</v>
      </c>
      <c r="W666" s="50" t="s">
        <v>2283</v>
      </c>
      <c r="X666" s="50" t="s">
        <v>3381</v>
      </c>
      <c r="Y666" s="40" t="s">
        <v>3382</v>
      </c>
      <c r="Z666" s="50" t="s">
        <v>3383</v>
      </c>
      <c r="AA666" s="40" t="s">
        <v>1495</v>
      </c>
      <c r="AB666" s="50" t="s">
        <v>78</v>
      </c>
      <c r="AC666" s="51" t="s">
        <v>2988</v>
      </c>
      <c r="AD666" s="50" t="s">
        <v>2380</v>
      </c>
      <c r="AE666" s="50"/>
      <c r="AF666" s="50"/>
    </row>
    <row r="667" spans="1:32" s="12" customFormat="1" ht="24.95" customHeight="1">
      <c r="A667" s="28">
        <v>665</v>
      </c>
      <c r="B667" s="43" t="s">
        <v>3384</v>
      </c>
      <c r="C667" s="12" t="s">
        <v>12</v>
      </c>
      <c r="D667" s="5">
        <v>53</v>
      </c>
      <c r="E667" s="5" t="s">
        <v>11</v>
      </c>
      <c r="F667" s="5"/>
      <c r="G667" s="45">
        <v>515</v>
      </c>
      <c r="H667" s="9" t="s">
        <v>3386</v>
      </c>
      <c r="I667" s="13" t="s">
        <v>54</v>
      </c>
      <c r="J667" s="6" t="s">
        <v>40</v>
      </c>
      <c r="K667" s="24" t="s">
        <v>3385</v>
      </c>
      <c r="L667" s="13" t="s">
        <v>30</v>
      </c>
      <c r="M667" s="38"/>
      <c r="N667" s="38"/>
      <c r="O667" s="38" t="s">
        <v>56</v>
      </c>
      <c r="P667" s="38"/>
      <c r="Q667" s="37" t="str">
        <f t="shared" si="30"/>
        <v xml:space="preserve"> </v>
      </c>
      <c r="R667" s="37" t="str">
        <f t="shared" si="29"/>
        <v xml:space="preserve"> </v>
      </c>
      <c r="S667" s="11" t="s">
        <v>55</v>
      </c>
      <c r="T667" s="5" t="s">
        <v>27</v>
      </c>
      <c r="U667" s="5" t="s">
        <v>29</v>
      </c>
      <c r="V667" s="12" t="s">
        <v>901</v>
      </c>
      <c r="W667" s="40" t="s">
        <v>736</v>
      </c>
      <c r="X667" s="50" t="s">
        <v>3390</v>
      </c>
      <c r="Y667" s="40" t="s">
        <v>3391</v>
      </c>
      <c r="Z667" s="50"/>
      <c r="AA667" s="40" t="s">
        <v>415</v>
      </c>
      <c r="AB667" s="50" t="s">
        <v>28</v>
      </c>
      <c r="AC667" s="51" t="s">
        <v>2988</v>
      </c>
      <c r="AD667" s="50" t="s">
        <v>3392</v>
      </c>
      <c r="AE667" s="50"/>
      <c r="AF667" s="50"/>
    </row>
    <row r="668" spans="1:32" s="12" customFormat="1" ht="24.95" customHeight="1">
      <c r="A668" s="28">
        <v>666</v>
      </c>
      <c r="B668" s="43" t="s">
        <v>3393</v>
      </c>
      <c r="C668" s="12" t="s">
        <v>12</v>
      </c>
      <c r="D668" s="5">
        <v>55</v>
      </c>
      <c r="E668" s="5" t="s">
        <v>13</v>
      </c>
      <c r="F668" s="5"/>
      <c r="G668" s="45">
        <v>516</v>
      </c>
      <c r="H668" s="9" t="s">
        <v>3387</v>
      </c>
      <c r="I668" s="6" t="s">
        <v>38</v>
      </c>
      <c r="J668" s="6" t="s">
        <v>40</v>
      </c>
      <c r="K668" s="24" t="s">
        <v>3385</v>
      </c>
      <c r="L668" s="10" t="s">
        <v>3025</v>
      </c>
      <c r="M668" s="38"/>
      <c r="N668" s="38"/>
      <c r="O668" s="38" t="s">
        <v>56</v>
      </c>
      <c r="P668" s="38"/>
      <c r="Q668" s="37" t="str">
        <f t="shared" si="30"/>
        <v xml:space="preserve"> </v>
      </c>
      <c r="R668" s="37" t="str">
        <f t="shared" si="29"/>
        <v xml:space="preserve"> </v>
      </c>
      <c r="S668" s="11" t="s">
        <v>58</v>
      </c>
      <c r="T668" s="5" t="s">
        <v>27</v>
      </c>
      <c r="U668" s="5" t="s">
        <v>29</v>
      </c>
      <c r="V668" s="12" t="s">
        <v>82</v>
      </c>
      <c r="W668" s="40" t="s">
        <v>736</v>
      </c>
      <c r="X668" s="50" t="s">
        <v>3394</v>
      </c>
      <c r="Y668" s="40" t="s">
        <v>3395</v>
      </c>
      <c r="Z668" s="50"/>
      <c r="AA668" s="40" t="s">
        <v>67</v>
      </c>
      <c r="AB668" s="50" t="s">
        <v>28</v>
      </c>
      <c r="AC668" s="51" t="s">
        <v>95</v>
      </c>
      <c r="AD668" s="50" t="s">
        <v>427</v>
      </c>
      <c r="AE668" s="50"/>
      <c r="AF668" s="50"/>
    </row>
    <row r="669" spans="1:32" s="12" customFormat="1" ht="24.95" customHeight="1">
      <c r="A669" s="28">
        <v>667</v>
      </c>
      <c r="B669" s="43" t="s">
        <v>3396</v>
      </c>
      <c r="C669" s="12" t="s">
        <v>12</v>
      </c>
      <c r="D669" s="5">
        <v>77</v>
      </c>
      <c r="E669" s="5" t="s">
        <v>11</v>
      </c>
      <c r="F669" s="5"/>
      <c r="G669" s="45">
        <v>517</v>
      </c>
      <c r="H669" s="9" t="s">
        <v>3388</v>
      </c>
      <c r="I669" s="13" t="s">
        <v>54</v>
      </c>
      <c r="J669" s="6" t="s">
        <v>40</v>
      </c>
      <c r="K669" s="24" t="s">
        <v>3385</v>
      </c>
      <c r="L669" s="13" t="s">
        <v>30</v>
      </c>
      <c r="M669" s="38"/>
      <c r="N669" s="38"/>
      <c r="O669" s="38" t="s">
        <v>56</v>
      </c>
      <c r="P669" s="38"/>
      <c r="Q669" s="37" t="str">
        <f t="shared" si="30"/>
        <v xml:space="preserve"> </v>
      </c>
      <c r="R669" s="37" t="str">
        <f t="shared" si="29"/>
        <v xml:space="preserve"> </v>
      </c>
      <c r="S669" s="11" t="s">
        <v>55</v>
      </c>
      <c r="T669" s="5" t="s">
        <v>27</v>
      </c>
      <c r="U669" s="5" t="s">
        <v>29</v>
      </c>
      <c r="V669" s="12" t="s">
        <v>901</v>
      </c>
      <c r="W669" s="40" t="s">
        <v>3397</v>
      </c>
      <c r="X669" s="50" t="s">
        <v>3398</v>
      </c>
      <c r="Y669" s="40" t="s">
        <v>3399</v>
      </c>
      <c r="Z669" s="50"/>
      <c r="AA669" s="40" t="s">
        <v>3400</v>
      </c>
      <c r="AB669" s="50" t="s">
        <v>28</v>
      </c>
      <c r="AC669" s="51" t="s">
        <v>2988</v>
      </c>
      <c r="AD669" s="50" t="s">
        <v>2380</v>
      </c>
      <c r="AE669" s="50"/>
      <c r="AF669" s="50"/>
    </row>
    <row r="670" spans="1:32" s="12" customFormat="1" ht="24.95" customHeight="1">
      <c r="A670" s="28">
        <v>668</v>
      </c>
      <c r="B670" s="43" t="s">
        <v>3401</v>
      </c>
      <c r="C670" s="12" t="s">
        <v>12</v>
      </c>
      <c r="D670" s="5">
        <v>62</v>
      </c>
      <c r="E670" s="5" t="s">
        <v>13</v>
      </c>
      <c r="F670" s="5"/>
      <c r="G670" s="45">
        <v>518</v>
      </c>
      <c r="H670" s="9" t="s">
        <v>3389</v>
      </c>
      <c r="I670" s="13" t="s">
        <v>54</v>
      </c>
      <c r="J670" s="6" t="s">
        <v>40</v>
      </c>
      <c r="K670" s="24" t="s">
        <v>3385</v>
      </c>
      <c r="L670" s="13" t="s">
        <v>30</v>
      </c>
      <c r="M670" s="38"/>
      <c r="N670" s="38"/>
      <c r="O670" s="38" t="s">
        <v>56</v>
      </c>
      <c r="P670" s="38"/>
      <c r="Q670" s="37" t="str">
        <f t="shared" si="30"/>
        <v xml:space="preserve"> </v>
      </c>
      <c r="R670" s="37" t="str">
        <f t="shared" si="29"/>
        <v xml:space="preserve"> </v>
      </c>
      <c r="S670" s="11" t="s">
        <v>55</v>
      </c>
      <c r="T670" s="5" t="s">
        <v>27</v>
      </c>
      <c r="U670" s="5" t="s">
        <v>29</v>
      </c>
      <c r="V670" s="12" t="s">
        <v>901</v>
      </c>
      <c r="W670" s="40" t="s">
        <v>736</v>
      </c>
      <c r="X670" s="50" t="s">
        <v>3403</v>
      </c>
      <c r="Y670" s="40" t="s">
        <v>3404</v>
      </c>
      <c r="Z670" s="50"/>
      <c r="AA670" s="40" t="s">
        <v>3405</v>
      </c>
      <c r="AB670" s="50" t="s">
        <v>28</v>
      </c>
      <c r="AC670" s="51" t="s">
        <v>2988</v>
      </c>
      <c r="AD670" s="50" t="s">
        <v>427</v>
      </c>
      <c r="AE670" s="50"/>
      <c r="AF670" s="50"/>
    </row>
    <row r="671" spans="1:32" s="12" customFormat="1" ht="24.95" customHeight="1">
      <c r="A671" s="28">
        <v>669</v>
      </c>
      <c r="B671" s="43" t="s">
        <v>3406</v>
      </c>
      <c r="C671" s="12" t="s">
        <v>12</v>
      </c>
      <c r="D671" s="5">
        <v>50</v>
      </c>
      <c r="E671" s="5" t="s">
        <v>13</v>
      </c>
      <c r="F671" s="5"/>
      <c r="G671" s="45">
        <v>519</v>
      </c>
      <c r="H671" s="9" t="s">
        <v>3402</v>
      </c>
      <c r="I671" s="13" t="s">
        <v>54</v>
      </c>
      <c r="J671" s="6" t="s">
        <v>40</v>
      </c>
      <c r="K671" s="24" t="s">
        <v>3385</v>
      </c>
      <c r="L671" s="13" t="s">
        <v>30</v>
      </c>
      <c r="M671" s="38"/>
      <c r="N671" s="38"/>
      <c r="O671" s="38" t="s">
        <v>56</v>
      </c>
      <c r="P671" s="38"/>
      <c r="Q671" s="37" t="str">
        <f t="shared" si="30"/>
        <v xml:space="preserve"> </v>
      </c>
      <c r="R671" s="37" t="str">
        <f t="shared" si="29"/>
        <v xml:space="preserve"> </v>
      </c>
      <c r="S671" s="11" t="s">
        <v>55</v>
      </c>
      <c r="T671" s="5" t="s">
        <v>27</v>
      </c>
      <c r="U671" s="5" t="s">
        <v>29</v>
      </c>
      <c r="V671" s="12" t="s">
        <v>901</v>
      </c>
      <c r="W671" s="40" t="s">
        <v>736</v>
      </c>
      <c r="X671" s="50" t="s">
        <v>3407</v>
      </c>
      <c r="Y671" s="40" t="s">
        <v>3408</v>
      </c>
      <c r="Z671" s="50"/>
      <c r="AA671" s="40" t="s">
        <v>63</v>
      </c>
      <c r="AB671" s="50" t="s">
        <v>28</v>
      </c>
      <c r="AC671" s="51" t="s">
        <v>2988</v>
      </c>
      <c r="AD671" s="50" t="s">
        <v>238</v>
      </c>
      <c r="AE671" s="50"/>
      <c r="AF671" s="50"/>
    </row>
    <row r="672" spans="1:32" s="12" customFormat="1" ht="24.95" customHeight="1">
      <c r="A672" s="28">
        <v>670</v>
      </c>
      <c r="B672" s="43" t="s">
        <v>3411</v>
      </c>
      <c r="C672" s="12" t="s">
        <v>12</v>
      </c>
      <c r="D672" s="5">
        <v>44</v>
      </c>
      <c r="E672" s="5" t="s">
        <v>13</v>
      </c>
      <c r="F672" s="5"/>
      <c r="G672" s="45">
        <v>520</v>
      </c>
      <c r="H672" s="9" t="s">
        <v>3409</v>
      </c>
      <c r="I672" s="13" t="s">
        <v>54</v>
      </c>
      <c r="J672" s="6" t="s">
        <v>40</v>
      </c>
      <c r="K672" s="24" t="s">
        <v>3410</v>
      </c>
      <c r="L672" s="13" t="s">
        <v>30</v>
      </c>
      <c r="M672" s="38"/>
      <c r="N672" s="38"/>
      <c r="O672" s="38" t="s">
        <v>56</v>
      </c>
      <c r="P672" s="38"/>
      <c r="Q672" s="37" t="str">
        <f t="shared" ref="Q672" si="31">IF(N672="DR. MUHAMMAD UMER","Consultant Cardiologist"," ")</f>
        <v xml:space="preserve"> </v>
      </c>
      <c r="R672" s="37" t="str">
        <f t="shared" ref="R672" si="32">IF(N672="DR. MUHAMMAD UMER","Interventionist"," ")</f>
        <v xml:space="preserve"> </v>
      </c>
      <c r="S672" s="11" t="s">
        <v>55</v>
      </c>
      <c r="T672" s="5" t="s">
        <v>27</v>
      </c>
      <c r="U672" s="5" t="s">
        <v>29</v>
      </c>
      <c r="V672" s="12" t="s">
        <v>901</v>
      </c>
      <c r="W672" s="40" t="s">
        <v>736</v>
      </c>
      <c r="X672" s="50" t="s">
        <v>3415</v>
      </c>
      <c r="Y672" s="40" t="s">
        <v>3416</v>
      </c>
      <c r="Z672" s="50"/>
      <c r="AA672" s="40" t="s">
        <v>3417</v>
      </c>
      <c r="AB672" s="50" t="s">
        <v>28</v>
      </c>
      <c r="AC672" s="51" t="s">
        <v>2988</v>
      </c>
      <c r="AD672" s="50" t="s">
        <v>486</v>
      </c>
      <c r="AE672" s="50"/>
      <c r="AF672" s="50"/>
    </row>
    <row r="673" spans="1:32" s="12" customFormat="1" ht="24.95" customHeight="1">
      <c r="A673" s="28">
        <v>671</v>
      </c>
      <c r="B673" s="43" t="s">
        <v>3418</v>
      </c>
      <c r="C673" s="12" t="s">
        <v>12</v>
      </c>
      <c r="D673" s="5">
        <v>54</v>
      </c>
      <c r="E673" s="5" t="s">
        <v>13</v>
      </c>
      <c r="F673" s="5"/>
      <c r="G673" s="45">
        <v>521</v>
      </c>
      <c r="H673" s="9" t="s">
        <v>3412</v>
      </c>
      <c r="I673" s="13" t="s">
        <v>54</v>
      </c>
      <c r="J673" s="6" t="s">
        <v>40</v>
      </c>
      <c r="K673" s="24" t="s">
        <v>3410</v>
      </c>
      <c r="L673" s="13" t="s">
        <v>30</v>
      </c>
      <c r="M673" s="38"/>
      <c r="N673" s="38"/>
      <c r="O673" s="38" t="s">
        <v>56</v>
      </c>
      <c r="P673" s="38"/>
      <c r="Q673" s="37" t="str">
        <f t="shared" si="30"/>
        <v xml:space="preserve"> </v>
      </c>
      <c r="R673" s="37" t="str">
        <f t="shared" si="29"/>
        <v xml:space="preserve"> </v>
      </c>
      <c r="S673" s="11" t="s">
        <v>55</v>
      </c>
      <c r="T673" s="5" t="s">
        <v>27</v>
      </c>
      <c r="U673" s="5" t="s">
        <v>29</v>
      </c>
      <c r="V673" s="12" t="s">
        <v>901</v>
      </c>
      <c r="W673" s="40" t="s">
        <v>736</v>
      </c>
      <c r="X673" s="50" t="s">
        <v>3420</v>
      </c>
      <c r="Y673" s="40" t="s">
        <v>76</v>
      </c>
      <c r="Z673" s="50"/>
      <c r="AA673" s="40" t="s">
        <v>3419</v>
      </c>
      <c r="AB673" s="50" t="s">
        <v>28</v>
      </c>
      <c r="AC673" s="51" t="s">
        <v>1846</v>
      </c>
      <c r="AD673" s="50" t="s">
        <v>1171</v>
      </c>
      <c r="AE673" s="50"/>
      <c r="AF673" s="50"/>
    </row>
    <row r="674" spans="1:32" s="12" customFormat="1" ht="24.95" customHeight="1">
      <c r="A674" s="28">
        <v>672</v>
      </c>
      <c r="B674" s="43" t="s">
        <v>3421</v>
      </c>
      <c r="C674" s="12" t="s">
        <v>12</v>
      </c>
      <c r="D674" s="5">
        <v>58</v>
      </c>
      <c r="E674" s="5" t="s">
        <v>11</v>
      </c>
      <c r="F674" s="5"/>
      <c r="G674" s="45">
        <v>522</v>
      </c>
      <c r="H674" s="9" t="s">
        <v>3413</v>
      </c>
      <c r="I674" s="13" t="s">
        <v>38</v>
      </c>
      <c r="J674" s="6" t="s">
        <v>40</v>
      </c>
      <c r="K674" s="24" t="s">
        <v>3410</v>
      </c>
      <c r="L674" s="10" t="s">
        <v>3025</v>
      </c>
      <c r="M674" s="38"/>
      <c r="N674" s="38"/>
      <c r="O674" s="38" t="s">
        <v>56</v>
      </c>
      <c r="P674" s="38"/>
      <c r="Q674" s="37" t="str">
        <f t="shared" si="30"/>
        <v xml:space="preserve"> </v>
      </c>
      <c r="R674" s="37" t="str">
        <f t="shared" si="29"/>
        <v xml:space="preserve"> </v>
      </c>
      <c r="S674" s="11" t="s">
        <v>58</v>
      </c>
      <c r="T674" s="5" t="s">
        <v>27</v>
      </c>
      <c r="U674" s="5" t="s">
        <v>29</v>
      </c>
      <c r="V674" s="12" t="s">
        <v>82</v>
      </c>
      <c r="W674" s="40" t="s">
        <v>736</v>
      </c>
      <c r="X674" s="50" t="s">
        <v>3422</v>
      </c>
      <c r="Y674" s="40" t="s">
        <v>3423</v>
      </c>
      <c r="Z674" s="50"/>
      <c r="AA674" s="40" t="s">
        <v>3424</v>
      </c>
      <c r="AB674" s="50" t="s">
        <v>28</v>
      </c>
      <c r="AC674" s="51" t="s">
        <v>3425</v>
      </c>
      <c r="AD674" s="50" t="s">
        <v>427</v>
      </c>
      <c r="AE674" s="50"/>
      <c r="AF674" s="50"/>
    </row>
    <row r="675" spans="1:32" s="12" customFormat="1" ht="24.95" customHeight="1">
      <c r="A675" s="28">
        <v>673</v>
      </c>
      <c r="B675" s="43" t="s">
        <v>3426</v>
      </c>
      <c r="C675" s="12" t="s">
        <v>12</v>
      </c>
      <c r="D675" s="5">
        <v>56</v>
      </c>
      <c r="E675" s="5" t="s">
        <v>11</v>
      </c>
      <c r="F675" s="5"/>
      <c r="G675" s="45">
        <v>523</v>
      </c>
      <c r="H675" s="9" t="s">
        <v>3414</v>
      </c>
      <c r="I675" s="13" t="s">
        <v>54</v>
      </c>
      <c r="J675" s="6" t="s">
        <v>40</v>
      </c>
      <c r="K675" s="24" t="s">
        <v>3410</v>
      </c>
      <c r="L675" s="13" t="s">
        <v>30</v>
      </c>
      <c r="M675" s="38"/>
      <c r="N675" s="38"/>
      <c r="O675" s="38" t="s">
        <v>56</v>
      </c>
      <c r="P675" s="38"/>
      <c r="Q675" s="37" t="str">
        <f t="shared" si="30"/>
        <v xml:space="preserve"> </v>
      </c>
      <c r="R675" s="37" t="str">
        <f t="shared" si="29"/>
        <v xml:space="preserve"> </v>
      </c>
      <c r="S675" s="11" t="s">
        <v>55</v>
      </c>
      <c r="T675" s="5" t="s">
        <v>27</v>
      </c>
      <c r="U675" s="5" t="s">
        <v>29</v>
      </c>
      <c r="V675" s="12" t="s">
        <v>901</v>
      </c>
      <c r="W675" s="40" t="s">
        <v>736</v>
      </c>
      <c r="X675" s="50" t="s">
        <v>808</v>
      </c>
      <c r="Y675" s="40" t="s">
        <v>3296</v>
      </c>
      <c r="Z675" s="50"/>
      <c r="AA675" s="40" t="s">
        <v>3429</v>
      </c>
      <c r="AB675" s="50" t="s">
        <v>28</v>
      </c>
      <c r="AC675" s="51" t="s">
        <v>1237</v>
      </c>
      <c r="AD675" s="50" t="s">
        <v>238</v>
      </c>
      <c r="AE675" s="50"/>
      <c r="AF675" s="50"/>
    </row>
    <row r="676" spans="1:32" s="12" customFormat="1" ht="24.95" customHeight="1">
      <c r="A676" s="28">
        <v>674</v>
      </c>
      <c r="B676" s="43" t="s">
        <v>3427</v>
      </c>
      <c r="C676" s="12" t="s">
        <v>12</v>
      </c>
      <c r="D676" s="5">
        <v>65</v>
      </c>
      <c r="E676" s="5" t="s">
        <v>13</v>
      </c>
      <c r="F676" s="5"/>
      <c r="G676" s="45">
        <v>524</v>
      </c>
      <c r="H676" s="9" t="s">
        <v>3428</v>
      </c>
      <c r="I676" s="13" t="s">
        <v>54</v>
      </c>
      <c r="J676" s="6" t="s">
        <v>40</v>
      </c>
      <c r="K676" s="24" t="s">
        <v>3410</v>
      </c>
      <c r="L676" s="13" t="s">
        <v>30</v>
      </c>
      <c r="M676" s="38"/>
      <c r="N676" s="38"/>
      <c r="O676" s="38" t="s">
        <v>56</v>
      </c>
      <c r="P676" s="38"/>
      <c r="Q676" s="37" t="str">
        <f t="shared" si="30"/>
        <v xml:space="preserve"> </v>
      </c>
      <c r="R676" s="37" t="str">
        <f t="shared" si="29"/>
        <v xml:space="preserve"> </v>
      </c>
      <c r="S676" s="11" t="s">
        <v>55</v>
      </c>
      <c r="T676" s="5" t="s">
        <v>27</v>
      </c>
      <c r="U676" s="5" t="s">
        <v>29</v>
      </c>
      <c r="V676" s="12" t="s">
        <v>901</v>
      </c>
      <c r="W676" s="50" t="s">
        <v>3430</v>
      </c>
      <c r="X676" s="50" t="s">
        <v>3431</v>
      </c>
      <c r="Y676" s="40" t="s">
        <v>3432</v>
      </c>
      <c r="Z676" s="50" t="s">
        <v>1796</v>
      </c>
      <c r="AA676" s="40" t="s">
        <v>3433</v>
      </c>
      <c r="AB676" s="50" t="s">
        <v>28</v>
      </c>
      <c r="AC676" s="51" t="s">
        <v>71</v>
      </c>
      <c r="AD676" s="50" t="s">
        <v>3128</v>
      </c>
      <c r="AE676" s="50"/>
      <c r="AF676" s="50"/>
    </row>
    <row r="677" spans="1:32" s="12" customFormat="1" ht="24.95" customHeight="1">
      <c r="A677" s="28">
        <v>675</v>
      </c>
      <c r="B677" s="43" t="s">
        <v>3434</v>
      </c>
      <c r="C677" s="12" t="s">
        <v>12</v>
      </c>
      <c r="D677" s="5">
        <v>61</v>
      </c>
      <c r="E677" s="5" t="s">
        <v>13</v>
      </c>
      <c r="F677" s="5"/>
      <c r="G677" s="45">
        <v>525</v>
      </c>
      <c r="H677" s="9" t="s">
        <v>3435</v>
      </c>
      <c r="I677" s="13" t="s">
        <v>54</v>
      </c>
      <c r="J677" s="6" t="s">
        <v>40</v>
      </c>
      <c r="K677" s="24" t="s">
        <v>3436</v>
      </c>
      <c r="L677" s="13" t="s">
        <v>30</v>
      </c>
      <c r="M677" s="38"/>
      <c r="N677" s="38"/>
      <c r="O677" s="38" t="s">
        <v>56</v>
      </c>
      <c r="P677" s="38"/>
      <c r="Q677" s="37" t="str">
        <f t="shared" si="30"/>
        <v xml:space="preserve"> </v>
      </c>
      <c r="R677" s="37" t="str">
        <f t="shared" si="29"/>
        <v xml:space="preserve"> </v>
      </c>
      <c r="S677" s="11" t="s">
        <v>55</v>
      </c>
      <c r="T677" s="5" t="s">
        <v>27</v>
      </c>
      <c r="U677" s="5" t="s">
        <v>29</v>
      </c>
      <c r="V677" s="12" t="s">
        <v>901</v>
      </c>
      <c r="W677" s="40" t="s">
        <v>736</v>
      </c>
      <c r="X677" s="50" t="s">
        <v>1033</v>
      </c>
      <c r="Y677" s="40" t="s">
        <v>374</v>
      </c>
      <c r="Z677" s="50"/>
      <c r="AA677" s="40" t="s">
        <v>3201</v>
      </c>
      <c r="AB677" s="50" t="s">
        <v>78</v>
      </c>
      <c r="AC677" s="51" t="s">
        <v>1237</v>
      </c>
      <c r="AD677" s="50" t="s">
        <v>3084</v>
      </c>
      <c r="AE677" s="50"/>
      <c r="AF677" s="50"/>
    </row>
    <row r="678" spans="1:32" s="12" customFormat="1" ht="24.95" customHeight="1">
      <c r="A678" s="28">
        <v>676</v>
      </c>
      <c r="B678" s="43" t="s">
        <v>3437</v>
      </c>
      <c r="C678" s="12" t="s">
        <v>12</v>
      </c>
      <c r="D678" s="5">
        <v>55</v>
      </c>
      <c r="E678" s="5" t="s">
        <v>11</v>
      </c>
      <c r="F678" s="5"/>
      <c r="G678" s="45">
        <v>526</v>
      </c>
      <c r="H678" s="9" t="s">
        <v>3438</v>
      </c>
      <c r="I678" s="13" t="s">
        <v>54</v>
      </c>
      <c r="J678" s="6" t="s">
        <v>40</v>
      </c>
      <c r="K678" s="24" t="s">
        <v>3436</v>
      </c>
      <c r="L678" s="13" t="s">
        <v>30</v>
      </c>
      <c r="M678" s="38"/>
      <c r="N678" s="38"/>
      <c r="O678" s="38" t="s">
        <v>56</v>
      </c>
      <c r="P678" s="38"/>
      <c r="Q678" s="37" t="str">
        <f t="shared" si="30"/>
        <v xml:space="preserve"> </v>
      </c>
      <c r="R678" s="37" t="str">
        <f t="shared" si="29"/>
        <v xml:space="preserve"> </v>
      </c>
      <c r="S678" s="11" t="s">
        <v>58</v>
      </c>
      <c r="T678" s="5" t="s">
        <v>27</v>
      </c>
      <c r="U678" s="5" t="s">
        <v>29</v>
      </c>
      <c r="V678" s="12" t="s">
        <v>82</v>
      </c>
      <c r="W678" s="40" t="s">
        <v>736</v>
      </c>
      <c r="X678" s="50" t="s">
        <v>3443</v>
      </c>
      <c r="Y678" s="40" t="s">
        <v>1693</v>
      </c>
      <c r="Z678" s="50"/>
      <c r="AA678" s="40" t="s">
        <v>3444</v>
      </c>
      <c r="AB678" s="50" t="s">
        <v>28</v>
      </c>
      <c r="AC678" s="51" t="s">
        <v>71</v>
      </c>
      <c r="AD678" s="50" t="s">
        <v>951</v>
      </c>
      <c r="AE678" s="50"/>
      <c r="AF678" s="50"/>
    </row>
    <row r="679" spans="1:32" s="12" customFormat="1" ht="24.95" customHeight="1">
      <c r="A679" s="28">
        <v>677</v>
      </c>
      <c r="B679" s="66" t="s">
        <v>3441</v>
      </c>
      <c r="C679" s="12" t="s">
        <v>12</v>
      </c>
      <c r="D679" s="12">
        <v>65</v>
      </c>
      <c r="E679" s="12" t="s">
        <v>11</v>
      </c>
      <c r="G679" s="45">
        <v>527</v>
      </c>
      <c r="H679" s="9" t="s">
        <v>3440</v>
      </c>
      <c r="I679" s="6" t="s">
        <v>38</v>
      </c>
      <c r="J679" s="6" t="s">
        <v>40</v>
      </c>
      <c r="K679" s="24" t="s">
        <v>3436</v>
      </c>
      <c r="L679" s="10" t="s">
        <v>3025</v>
      </c>
      <c r="M679" s="38"/>
      <c r="N679" s="38"/>
      <c r="O679" s="38" t="s">
        <v>56</v>
      </c>
      <c r="P679" s="38"/>
      <c r="Q679" s="37" t="str">
        <f t="shared" si="30"/>
        <v xml:space="preserve"> </v>
      </c>
      <c r="R679" s="37" t="str">
        <f t="shared" si="29"/>
        <v xml:space="preserve"> </v>
      </c>
      <c r="S679" s="11" t="s">
        <v>55</v>
      </c>
      <c r="T679" s="5" t="s">
        <v>27</v>
      </c>
      <c r="U679" s="5" t="s">
        <v>29</v>
      </c>
      <c r="V679" s="12" t="s">
        <v>901</v>
      </c>
      <c r="W679" s="40" t="s">
        <v>736</v>
      </c>
      <c r="X679" s="50" t="s">
        <v>808</v>
      </c>
      <c r="Y679" s="40" t="s">
        <v>76</v>
      </c>
      <c r="Z679" s="50"/>
      <c r="AA679" s="50" t="s">
        <v>3445</v>
      </c>
      <c r="AB679" s="50" t="s">
        <v>28</v>
      </c>
      <c r="AC679" s="51" t="s">
        <v>1237</v>
      </c>
      <c r="AD679" s="50" t="s">
        <v>3446</v>
      </c>
      <c r="AE679" s="50"/>
      <c r="AF679" s="50"/>
    </row>
    <row r="680" spans="1:32" s="12" customFormat="1" ht="24.95" customHeight="1">
      <c r="A680" s="28">
        <v>678</v>
      </c>
      <c r="B680" s="43" t="s">
        <v>3439</v>
      </c>
      <c r="C680" s="12" t="s">
        <v>12</v>
      </c>
      <c r="D680" s="5">
        <v>66</v>
      </c>
      <c r="E680" s="5" t="s">
        <v>13</v>
      </c>
      <c r="F680" s="5"/>
      <c r="G680" s="45">
        <v>528</v>
      </c>
      <c r="H680" s="9" t="s">
        <v>3442</v>
      </c>
      <c r="I680" s="13" t="s">
        <v>54</v>
      </c>
      <c r="J680" s="6" t="s">
        <v>40</v>
      </c>
      <c r="K680" s="24" t="s">
        <v>3436</v>
      </c>
      <c r="L680" s="13" t="s">
        <v>30</v>
      </c>
      <c r="M680" s="38"/>
      <c r="N680" s="38"/>
      <c r="O680" s="38" t="s">
        <v>56</v>
      </c>
      <c r="P680" s="38"/>
      <c r="Q680" s="37" t="str">
        <f t="shared" si="30"/>
        <v xml:space="preserve"> </v>
      </c>
      <c r="R680" s="37" t="str">
        <f t="shared" si="29"/>
        <v xml:space="preserve"> </v>
      </c>
      <c r="S680" s="11" t="s">
        <v>55</v>
      </c>
      <c r="T680" s="5" t="s">
        <v>27</v>
      </c>
      <c r="U680" s="5" t="s">
        <v>29</v>
      </c>
      <c r="V680" s="12" t="s">
        <v>901</v>
      </c>
      <c r="W680" s="50" t="s">
        <v>3430</v>
      </c>
      <c r="X680" s="50" t="s">
        <v>3447</v>
      </c>
      <c r="Y680" s="40" t="s">
        <v>3448</v>
      </c>
      <c r="Z680" s="50" t="s">
        <v>3449</v>
      </c>
      <c r="AA680" s="40" t="s">
        <v>3450</v>
      </c>
      <c r="AB680" s="50" t="s">
        <v>28</v>
      </c>
      <c r="AC680" s="51" t="s">
        <v>95</v>
      </c>
      <c r="AD680" s="50" t="s">
        <v>3446</v>
      </c>
      <c r="AE680" s="50"/>
      <c r="AF680" s="50"/>
    </row>
    <row r="681" spans="1:32" s="12" customFormat="1" ht="24.95" customHeight="1">
      <c r="A681" s="28">
        <v>679</v>
      </c>
      <c r="B681" s="43" t="s">
        <v>3451</v>
      </c>
      <c r="C681" s="12" t="s">
        <v>12</v>
      </c>
      <c r="D681" s="5">
        <v>56</v>
      </c>
      <c r="E681" s="5" t="s">
        <v>13</v>
      </c>
      <c r="F681" s="5"/>
      <c r="G681" s="10" t="s">
        <v>2641</v>
      </c>
      <c r="H681" s="9" t="s">
        <v>3452</v>
      </c>
      <c r="I681" s="6" t="s">
        <v>38</v>
      </c>
      <c r="J681" s="6" t="s">
        <v>40</v>
      </c>
      <c r="K681" s="24" t="s">
        <v>3453</v>
      </c>
      <c r="L681" s="10" t="s">
        <v>3025</v>
      </c>
      <c r="M681" s="38"/>
      <c r="N681" s="38"/>
      <c r="O681" s="38" t="s">
        <v>56</v>
      </c>
      <c r="P681" s="38"/>
      <c r="Q681" s="37" t="str">
        <f t="shared" si="30"/>
        <v xml:space="preserve"> </v>
      </c>
      <c r="R681" s="37" t="str">
        <f t="shared" si="29"/>
        <v xml:space="preserve"> </v>
      </c>
      <c r="S681" s="11" t="s">
        <v>55</v>
      </c>
      <c r="T681" s="5" t="s">
        <v>27</v>
      </c>
      <c r="U681" s="5" t="s">
        <v>29</v>
      </c>
      <c r="V681" s="12" t="s">
        <v>901</v>
      </c>
      <c r="W681" s="40" t="s">
        <v>736</v>
      </c>
      <c r="X681" s="50" t="s">
        <v>3454</v>
      </c>
      <c r="Y681" s="40" t="s">
        <v>3455</v>
      </c>
      <c r="Z681" s="50"/>
      <c r="AA681" s="40" t="s">
        <v>3456</v>
      </c>
      <c r="AB681" s="50" t="s">
        <v>28</v>
      </c>
      <c r="AC681" s="51" t="s">
        <v>3458</v>
      </c>
      <c r="AD681" s="50" t="s">
        <v>3457</v>
      </c>
      <c r="AE681" s="50"/>
      <c r="AF681" s="50"/>
    </row>
    <row r="682" spans="1:32" s="12" customFormat="1" ht="24.95" customHeight="1">
      <c r="A682" s="28">
        <v>680</v>
      </c>
      <c r="B682" s="43" t="s">
        <v>3459</v>
      </c>
      <c r="C682" s="12" t="s">
        <v>12</v>
      </c>
      <c r="D682" s="5">
        <v>57</v>
      </c>
      <c r="E682" s="5" t="s">
        <v>11</v>
      </c>
      <c r="F682" s="5"/>
      <c r="G682" s="45">
        <v>529</v>
      </c>
      <c r="H682" s="9" t="s">
        <v>3460</v>
      </c>
      <c r="I682" s="13" t="s">
        <v>54</v>
      </c>
      <c r="J682" s="6" t="s">
        <v>40</v>
      </c>
      <c r="K682" s="24" t="s">
        <v>3453</v>
      </c>
      <c r="L682" s="13" t="s">
        <v>30</v>
      </c>
      <c r="M682" s="38"/>
      <c r="N682" s="38"/>
      <c r="O682" s="38" t="s">
        <v>56</v>
      </c>
      <c r="P682" s="38"/>
      <c r="Q682" s="37" t="str">
        <f t="shared" si="30"/>
        <v xml:space="preserve"> </v>
      </c>
      <c r="R682" s="37" t="str">
        <f t="shared" si="29"/>
        <v xml:space="preserve"> </v>
      </c>
      <c r="S682" s="11" t="s">
        <v>55</v>
      </c>
      <c r="T682" s="5" t="s">
        <v>27</v>
      </c>
      <c r="U682" s="5" t="s">
        <v>29</v>
      </c>
      <c r="V682" s="12" t="s">
        <v>901</v>
      </c>
      <c r="W682" s="40" t="s">
        <v>736</v>
      </c>
      <c r="X682" s="50" t="s">
        <v>414</v>
      </c>
      <c r="Y682" s="40" t="s">
        <v>3465</v>
      </c>
      <c r="Z682" s="50"/>
      <c r="AA682" s="40" t="s">
        <v>3466</v>
      </c>
      <c r="AB682" s="50" t="s">
        <v>78</v>
      </c>
      <c r="AC682" s="51" t="s">
        <v>71</v>
      </c>
      <c r="AD682" s="50" t="s">
        <v>3467</v>
      </c>
      <c r="AE682" s="50"/>
      <c r="AF682" s="50"/>
    </row>
    <row r="683" spans="1:32" s="12" customFormat="1" ht="24.95" customHeight="1">
      <c r="A683" s="28">
        <v>681</v>
      </c>
      <c r="B683" s="43" t="s">
        <v>3464</v>
      </c>
      <c r="C683" s="12" t="s">
        <v>12</v>
      </c>
      <c r="D683" s="5">
        <v>51</v>
      </c>
      <c r="E683" s="5" t="s">
        <v>13</v>
      </c>
      <c r="F683" s="5"/>
      <c r="G683" s="45">
        <v>530</v>
      </c>
      <c r="H683" s="9" t="s">
        <v>3461</v>
      </c>
      <c r="I683" s="13" t="s">
        <v>54</v>
      </c>
      <c r="J683" s="6" t="s">
        <v>40</v>
      </c>
      <c r="K683" s="24" t="s">
        <v>3453</v>
      </c>
      <c r="L683" s="13" t="s">
        <v>30</v>
      </c>
      <c r="M683" s="38"/>
      <c r="N683" s="38"/>
      <c r="O683" s="38" t="s">
        <v>56</v>
      </c>
      <c r="P683" s="38"/>
      <c r="Q683" s="37" t="str">
        <f t="shared" si="30"/>
        <v xml:space="preserve"> </v>
      </c>
      <c r="R683" s="37" t="str">
        <f t="shared" si="29"/>
        <v xml:space="preserve"> </v>
      </c>
      <c r="S683" s="11" t="s">
        <v>58</v>
      </c>
      <c r="T683" s="5" t="s">
        <v>27</v>
      </c>
      <c r="U683" s="5" t="s">
        <v>29</v>
      </c>
      <c r="V683" s="12" t="s">
        <v>82</v>
      </c>
      <c r="W683" s="40" t="s">
        <v>3468</v>
      </c>
      <c r="X683" s="50" t="s">
        <v>3469</v>
      </c>
      <c r="Y683" s="40" t="s">
        <v>3470</v>
      </c>
      <c r="Z683" s="50"/>
      <c r="AA683" s="40" t="s">
        <v>3450</v>
      </c>
      <c r="AB683" s="50" t="s">
        <v>78</v>
      </c>
      <c r="AC683" s="51" t="s">
        <v>2379</v>
      </c>
      <c r="AD683" s="50" t="s">
        <v>2380</v>
      </c>
      <c r="AE683" s="50"/>
      <c r="AF683" s="50"/>
    </row>
    <row r="684" spans="1:32" s="12" customFormat="1" ht="24.95" customHeight="1">
      <c r="A684" s="28">
        <v>682</v>
      </c>
      <c r="B684" s="43" t="s">
        <v>3472</v>
      </c>
      <c r="C684" s="12" t="s">
        <v>12</v>
      </c>
      <c r="D684" s="5">
        <v>48</v>
      </c>
      <c r="E684" s="5" t="s">
        <v>11</v>
      </c>
      <c r="F684" s="5"/>
      <c r="G684" s="45">
        <v>531</v>
      </c>
      <c r="H684" s="9" t="s">
        <v>3462</v>
      </c>
      <c r="I684" s="13" t="s">
        <v>54</v>
      </c>
      <c r="J684" s="6" t="s">
        <v>40</v>
      </c>
      <c r="K684" s="24" t="s">
        <v>3453</v>
      </c>
      <c r="L684" s="13" t="s">
        <v>30</v>
      </c>
      <c r="M684" s="38"/>
      <c r="N684" s="38"/>
      <c r="O684" s="38" t="s">
        <v>56</v>
      </c>
      <c r="P684" s="38"/>
      <c r="Q684" s="37" t="str">
        <f t="shared" si="30"/>
        <v xml:space="preserve"> </v>
      </c>
      <c r="R684" s="37" t="str">
        <f t="shared" si="29"/>
        <v xml:space="preserve"> </v>
      </c>
      <c r="S684" s="11" t="s">
        <v>55</v>
      </c>
      <c r="T684" s="5" t="s">
        <v>27</v>
      </c>
      <c r="U684" s="5" t="s">
        <v>29</v>
      </c>
      <c r="V684" s="12" t="s">
        <v>901</v>
      </c>
      <c r="W684" s="50" t="s">
        <v>3430</v>
      </c>
      <c r="X684" s="50" t="s">
        <v>311</v>
      </c>
      <c r="Y684" s="40" t="s">
        <v>2370</v>
      </c>
      <c r="Z684" s="50" t="s">
        <v>409</v>
      </c>
      <c r="AA684" s="50" t="s">
        <v>94</v>
      </c>
      <c r="AB684" s="50" t="s">
        <v>78</v>
      </c>
      <c r="AC684" s="51" t="s">
        <v>827</v>
      </c>
      <c r="AD684" s="50" t="s">
        <v>1171</v>
      </c>
      <c r="AE684" s="50"/>
      <c r="AF684" s="50"/>
    </row>
    <row r="685" spans="1:32" s="12" customFormat="1" ht="24.95" customHeight="1">
      <c r="A685" s="28">
        <v>683</v>
      </c>
      <c r="B685" s="43" t="s">
        <v>3471</v>
      </c>
      <c r="C685" s="12" t="s">
        <v>12</v>
      </c>
      <c r="D685" s="5">
        <v>64</v>
      </c>
      <c r="E685" s="5" t="s">
        <v>11</v>
      </c>
      <c r="F685" s="5"/>
      <c r="G685" s="45">
        <v>532</v>
      </c>
      <c r="H685" s="9" t="s">
        <v>3463</v>
      </c>
      <c r="I685" s="13" t="s">
        <v>54</v>
      </c>
      <c r="J685" s="6" t="s">
        <v>40</v>
      </c>
      <c r="K685" s="24" t="s">
        <v>3453</v>
      </c>
      <c r="L685" s="13" t="s">
        <v>30</v>
      </c>
      <c r="M685" s="38"/>
      <c r="N685" s="38"/>
      <c r="O685" s="38" t="s">
        <v>56</v>
      </c>
      <c r="P685" s="38"/>
      <c r="Q685" s="37" t="str">
        <f t="shared" si="30"/>
        <v xml:space="preserve"> </v>
      </c>
      <c r="R685" s="37" t="str">
        <f t="shared" si="29"/>
        <v xml:space="preserve"> </v>
      </c>
      <c r="S685" s="11" t="s">
        <v>55</v>
      </c>
      <c r="T685" s="5" t="s">
        <v>27</v>
      </c>
      <c r="U685" s="5" t="s">
        <v>29</v>
      </c>
      <c r="V685" s="12" t="s">
        <v>901</v>
      </c>
      <c r="W685" s="40" t="s">
        <v>736</v>
      </c>
      <c r="X685" s="50" t="s">
        <v>473</v>
      </c>
      <c r="Y685" s="40" t="s">
        <v>3473</v>
      </c>
      <c r="Z685" s="50"/>
      <c r="AA685" s="50" t="s">
        <v>63</v>
      </c>
      <c r="AB685" s="50" t="s">
        <v>78</v>
      </c>
      <c r="AC685" s="51" t="s">
        <v>1069</v>
      </c>
      <c r="AD685" s="50" t="s">
        <v>1173</v>
      </c>
      <c r="AE685" s="50"/>
      <c r="AF685" s="50"/>
    </row>
    <row r="686" spans="1:32" s="12" customFormat="1" ht="24.95" customHeight="1">
      <c r="A686" s="28">
        <v>684</v>
      </c>
      <c r="B686" s="43" t="s">
        <v>3475</v>
      </c>
      <c r="C686" s="12" t="s">
        <v>12</v>
      </c>
      <c r="D686" s="5">
        <v>74</v>
      </c>
      <c r="E686" s="5" t="s">
        <v>11</v>
      </c>
      <c r="F686" s="5"/>
      <c r="G686" s="45">
        <v>533</v>
      </c>
      <c r="H686" s="9" t="s">
        <v>3476</v>
      </c>
      <c r="I686" s="13" t="s">
        <v>54</v>
      </c>
      <c r="J686" s="6" t="s">
        <v>40</v>
      </c>
      <c r="K686" s="24" t="s">
        <v>3477</v>
      </c>
      <c r="L686" s="13" t="s">
        <v>30</v>
      </c>
      <c r="M686" s="38"/>
      <c r="N686" s="38"/>
      <c r="O686" s="38" t="s">
        <v>56</v>
      </c>
      <c r="P686" s="38"/>
      <c r="Q686" s="37" t="str">
        <f t="shared" si="30"/>
        <v xml:space="preserve"> </v>
      </c>
      <c r="R686" s="37" t="str">
        <f t="shared" si="29"/>
        <v xml:space="preserve"> </v>
      </c>
      <c r="S686" s="11" t="s">
        <v>55</v>
      </c>
      <c r="T686" s="5" t="s">
        <v>27</v>
      </c>
      <c r="U686" s="5" t="s">
        <v>29</v>
      </c>
      <c r="V686" s="12" t="s">
        <v>901</v>
      </c>
      <c r="W686" s="40" t="s">
        <v>736</v>
      </c>
      <c r="X686" s="50" t="s">
        <v>1072</v>
      </c>
      <c r="Y686" s="40" t="s">
        <v>3479</v>
      </c>
      <c r="Z686" s="50" t="s">
        <v>3474</v>
      </c>
      <c r="AA686" s="40" t="s">
        <v>3480</v>
      </c>
      <c r="AB686" s="50" t="s">
        <v>78</v>
      </c>
      <c r="AC686" s="51" t="s">
        <v>95</v>
      </c>
      <c r="AD686" s="50" t="s">
        <v>1173</v>
      </c>
      <c r="AE686" s="50"/>
      <c r="AF686" s="50"/>
    </row>
    <row r="687" spans="1:32" s="12" customFormat="1" ht="24.95" customHeight="1">
      <c r="A687" s="28">
        <v>685</v>
      </c>
      <c r="B687" s="43" t="s">
        <v>2649</v>
      </c>
      <c r="C687" s="12" t="s">
        <v>12</v>
      </c>
      <c r="D687" s="5">
        <v>62</v>
      </c>
      <c r="E687" s="5" t="s">
        <v>13</v>
      </c>
      <c r="F687" s="5"/>
      <c r="G687" s="45">
        <v>534</v>
      </c>
      <c r="H687" s="9" t="s">
        <v>3478</v>
      </c>
      <c r="I687" s="6" t="s">
        <v>54</v>
      </c>
      <c r="J687" s="6" t="s">
        <v>40</v>
      </c>
      <c r="K687" s="24" t="s">
        <v>3477</v>
      </c>
      <c r="L687" s="13" t="s">
        <v>30</v>
      </c>
      <c r="M687" s="38"/>
      <c r="N687" s="38"/>
      <c r="O687" s="38" t="s">
        <v>56</v>
      </c>
      <c r="P687" s="38"/>
      <c r="Q687" s="37" t="str">
        <f t="shared" si="30"/>
        <v xml:space="preserve"> </v>
      </c>
      <c r="R687" s="37" t="str">
        <f t="shared" si="29"/>
        <v xml:space="preserve"> </v>
      </c>
      <c r="S687" s="11" t="s">
        <v>55</v>
      </c>
      <c r="T687" s="5" t="s">
        <v>27</v>
      </c>
      <c r="U687" s="5" t="s">
        <v>29</v>
      </c>
      <c r="V687" s="12" t="s">
        <v>901</v>
      </c>
      <c r="W687" s="40" t="s">
        <v>736</v>
      </c>
      <c r="X687" s="50" t="s">
        <v>3481</v>
      </c>
      <c r="Y687" s="40" t="s">
        <v>2104</v>
      </c>
      <c r="Z687" s="50"/>
      <c r="AA687" s="40" t="s">
        <v>3482</v>
      </c>
      <c r="AB687" s="50" t="s">
        <v>78</v>
      </c>
      <c r="AC687" s="51" t="s">
        <v>3483</v>
      </c>
      <c r="AD687" s="50" t="s">
        <v>3484</v>
      </c>
      <c r="AE687" s="50"/>
      <c r="AF687" s="50"/>
    </row>
    <row r="688" spans="1:32" s="12" customFormat="1" ht="24.95" customHeight="1">
      <c r="A688" s="28">
        <v>686</v>
      </c>
      <c r="B688" s="43" t="s">
        <v>3485</v>
      </c>
      <c r="C688" s="12" t="s">
        <v>12</v>
      </c>
      <c r="D688" s="5">
        <v>58</v>
      </c>
      <c r="E688" s="5" t="s">
        <v>13</v>
      </c>
      <c r="F688" s="5"/>
      <c r="G688" s="45">
        <v>535</v>
      </c>
      <c r="H688" s="9" t="s">
        <v>3486</v>
      </c>
      <c r="I688" s="6" t="s">
        <v>38</v>
      </c>
      <c r="J688" s="6" t="s">
        <v>40</v>
      </c>
      <c r="K688" s="24" t="s">
        <v>3477</v>
      </c>
      <c r="L688" s="10" t="s">
        <v>3025</v>
      </c>
      <c r="M688" s="38"/>
      <c r="N688" s="38"/>
      <c r="O688" s="38" t="s">
        <v>56</v>
      </c>
      <c r="P688" s="38"/>
      <c r="Q688" s="37" t="str">
        <f t="shared" si="30"/>
        <v xml:space="preserve"> </v>
      </c>
      <c r="R688" s="37" t="str">
        <f t="shared" si="29"/>
        <v xml:space="preserve"> </v>
      </c>
      <c r="S688" s="11" t="s">
        <v>55</v>
      </c>
      <c r="T688" s="5" t="s">
        <v>27</v>
      </c>
      <c r="U688" s="5" t="s">
        <v>29</v>
      </c>
      <c r="V688" s="12" t="s">
        <v>901</v>
      </c>
      <c r="W688" s="40" t="s">
        <v>736</v>
      </c>
      <c r="X688" s="50" t="s">
        <v>930</v>
      </c>
      <c r="Y688" s="40" t="s">
        <v>383</v>
      </c>
      <c r="Z688" s="50"/>
      <c r="AA688" s="50" t="s">
        <v>91</v>
      </c>
      <c r="AB688" s="50" t="s">
        <v>78</v>
      </c>
      <c r="AC688" s="51" t="s">
        <v>1846</v>
      </c>
      <c r="AD688" s="50" t="s">
        <v>238</v>
      </c>
      <c r="AE688" s="50"/>
      <c r="AF688" s="50"/>
    </row>
    <row r="689" spans="1:32" s="12" customFormat="1" ht="24.95" customHeight="1">
      <c r="A689" s="28">
        <v>687</v>
      </c>
      <c r="B689" s="43" t="s">
        <v>3487</v>
      </c>
      <c r="C689" s="12" t="s">
        <v>12</v>
      </c>
      <c r="D689" s="5">
        <v>76</v>
      </c>
      <c r="E689" s="5" t="s">
        <v>13</v>
      </c>
      <c r="F689" s="5"/>
      <c r="G689" s="45">
        <v>536</v>
      </c>
      <c r="H689" s="9" t="s">
        <v>3488</v>
      </c>
      <c r="I689" s="6" t="s">
        <v>54</v>
      </c>
      <c r="J689" s="6" t="s">
        <v>40</v>
      </c>
      <c r="K689" s="24" t="s">
        <v>3489</v>
      </c>
      <c r="L689" s="13" t="s">
        <v>30</v>
      </c>
      <c r="M689" s="38"/>
      <c r="N689" s="38"/>
      <c r="O689" s="38" t="s">
        <v>56</v>
      </c>
      <c r="P689" s="38"/>
      <c r="Q689" s="37" t="str">
        <f t="shared" si="30"/>
        <v xml:space="preserve"> </v>
      </c>
      <c r="R689" s="37" t="str">
        <f t="shared" si="29"/>
        <v xml:space="preserve"> </v>
      </c>
      <c r="S689" s="11" t="s">
        <v>58</v>
      </c>
      <c r="T689" s="5" t="s">
        <v>27</v>
      </c>
      <c r="U689" s="5" t="s">
        <v>29</v>
      </c>
      <c r="V689" s="12" t="s">
        <v>3492</v>
      </c>
      <c r="W689" s="40" t="s">
        <v>736</v>
      </c>
      <c r="X689" s="50" t="s">
        <v>3494</v>
      </c>
      <c r="Y689" s="40" t="s">
        <v>3493</v>
      </c>
      <c r="Z689" s="50"/>
      <c r="AA689" s="50" t="s">
        <v>3493</v>
      </c>
      <c r="AB689" s="50" t="s">
        <v>78</v>
      </c>
      <c r="AC689" s="51" t="s">
        <v>3495</v>
      </c>
      <c r="AD689" s="50" t="s">
        <v>1173</v>
      </c>
      <c r="AE689" s="50"/>
      <c r="AF689" s="50"/>
    </row>
    <row r="690" spans="1:32" s="12" customFormat="1" ht="24.95" customHeight="1">
      <c r="A690" s="28">
        <v>688</v>
      </c>
      <c r="B690" s="43" t="s">
        <v>3491</v>
      </c>
      <c r="C690" s="12" t="s">
        <v>12</v>
      </c>
      <c r="D690" s="5">
        <v>51</v>
      </c>
      <c r="E690" s="5" t="s">
        <v>11</v>
      </c>
      <c r="F690" s="5"/>
      <c r="G690" s="45">
        <v>537</v>
      </c>
      <c r="H690" s="9" t="s">
        <v>3490</v>
      </c>
      <c r="I690" s="6" t="s">
        <v>54</v>
      </c>
      <c r="J690" s="6" t="s">
        <v>40</v>
      </c>
      <c r="K690" s="24" t="s">
        <v>3489</v>
      </c>
      <c r="L690" s="13" t="s">
        <v>30</v>
      </c>
      <c r="M690" s="38"/>
      <c r="N690" s="38"/>
      <c r="O690" s="38" t="s">
        <v>56</v>
      </c>
      <c r="P690" s="38"/>
      <c r="Q690" s="37" t="str">
        <f t="shared" si="30"/>
        <v xml:space="preserve"> </v>
      </c>
      <c r="R690" s="37" t="str">
        <f t="shared" si="29"/>
        <v xml:space="preserve"> </v>
      </c>
      <c r="S690" s="11" t="s">
        <v>55</v>
      </c>
      <c r="T690" s="5" t="s">
        <v>27</v>
      </c>
      <c r="U690" s="5" t="s">
        <v>29</v>
      </c>
      <c r="V690" s="12" t="s">
        <v>901</v>
      </c>
      <c r="W690" s="40" t="s">
        <v>736</v>
      </c>
      <c r="X690" s="50" t="s">
        <v>808</v>
      </c>
      <c r="Y690" s="40" t="s">
        <v>76</v>
      </c>
      <c r="Z690" s="50"/>
      <c r="AA690" s="40" t="s">
        <v>74</v>
      </c>
      <c r="AB690" s="50" t="s">
        <v>28</v>
      </c>
      <c r="AC690" s="51" t="s">
        <v>774</v>
      </c>
      <c r="AD690" s="50" t="s">
        <v>1173</v>
      </c>
      <c r="AE690" s="50"/>
      <c r="AF690" s="50"/>
    </row>
    <row r="691" spans="1:32" s="12" customFormat="1" ht="24.95" customHeight="1">
      <c r="A691" s="28">
        <v>689</v>
      </c>
      <c r="B691" s="43" t="s">
        <v>3496</v>
      </c>
      <c r="C691" s="12" t="s">
        <v>12</v>
      </c>
      <c r="D691" s="5">
        <v>64</v>
      </c>
      <c r="E691" s="5" t="s">
        <v>11</v>
      </c>
      <c r="F691" s="5"/>
      <c r="G691" s="45">
        <v>538</v>
      </c>
      <c r="H691" s="9" t="s">
        <v>3497</v>
      </c>
      <c r="I691" s="6" t="s">
        <v>54</v>
      </c>
      <c r="J691" s="6" t="s">
        <v>40</v>
      </c>
      <c r="K691" s="24" t="s">
        <v>3489</v>
      </c>
      <c r="L691" s="13" t="s">
        <v>30</v>
      </c>
      <c r="M691" s="38"/>
      <c r="N691" s="38"/>
      <c r="O691" s="38" t="s">
        <v>56</v>
      </c>
      <c r="P691" s="38"/>
      <c r="Q691" s="37" t="str">
        <f t="shared" si="30"/>
        <v xml:space="preserve"> </v>
      </c>
      <c r="R691" s="37" t="str">
        <f t="shared" si="29"/>
        <v xml:space="preserve"> </v>
      </c>
      <c r="S691" s="11" t="s">
        <v>58</v>
      </c>
      <c r="T691" s="5" t="s">
        <v>27</v>
      </c>
      <c r="U691" s="5" t="s">
        <v>29</v>
      </c>
      <c r="V691" s="12" t="s">
        <v>82</v>
      </c>
      <c r="W691" s="40" t="s">
        <v>736</v>
      </c>
      <c r="X691" s="50" t="s">
        <v>3501</v>
      </c>
      <c r="Y691" s="40" t="s">
        <v>3502</v>
      </c>
      <c r="Z691" s="50"/>
      <c r="AA691" s="50" t="s">
        <v>91</v>
      </c>
      <c r="AB691" s="50" t="s">
        <v>28</v>
      </c>
      <c r="AC691" s="51" t="s">
        <v>981</v>
      </c>
      <c r="AD691" s="50" t="s">
        <v>3503</v>
      </c>
      <c r="AE691" s="50"/>
      <c r="AF691" s="50"/>
    </row>
    <row r="692" spans="1:32" s="12" customFormat="1" ht="24.95" customHeight="1">
      <c r="A692" s="28">
        <v>690</v>
      </c>
      <c r="B692" s="43" t="s">
        <v>3500</v>
      </c>
      <c r="C692" s="12" t="s">
        <v>12</v>
      </c>
      <c r="D692" s="5">
        <v>57</v>
      </c>
      <c r="E692" s="5" t="s">
        <v>13</v>
      </c>
      <c r="F692" s="5"/>
      <c r="G692" s="45">
        <v>539</v>
      </c>
      <c r="H692" s="9" t="s">
        <v>3498</v>
      </c>
      <c r="I692" s="6" t="s">
        <v>38</v>
      </c>
      <c r="J692" s="6" t="s">
        <v>40</v>
      </c>
      <c r="K692" s="24" t="s">
        <v>3489</v>
      </c>
      <c r="L692" s="10" t="s">
        <v>3025</v>
      </c>
      <c r="M692" s="38"/>
      <c r="N692" s="38"/>
      <c r="O692" s="38" t="s">
        <v>56</v>
      </c>
      <c r="P692" s="38"/>
      <c r="Q692" s="37" t="str">
        <f t="shared" si="30"/>
        <v xml:space="preserve"> </v>
      </c>
      <c r="R692" s="37" t="str">
        <f t="shared" si="29"/>
        <v xml:space="preserve"> </v>
      </c>
      <c r="S692" s="11" t="s">
        <v>55</v>
      </c>
      <c r="T692" s="5" t="s">
        <v>27</v>
      </c>
      <c r="U692" s="5" t="s">
        <v>29</v>
      </c>
      <c r="V692" s="12" t="s">
        <v>901</v>
      </c>
      <c r="W692" s="40" t="s">
        <v>736</v>
      </c>
      <c r="X692" s="50" t="s">
        <v>3505</v>
      </c>
      <c r="Y692" s="40" t="s">
        <v>3504</v>
      </c>
      <c r="Z692" s="50"/>
      <c r="AA692" s="50" t="s">
        <v>3506</v>
      </c>
      <c r="AB692" s="50" t="s">
        <v>78</v>
      </c>
      <c r="AC692" s="51" t="s">
        <v>1846</v>
      </c>
      <c r="AD692" s="50" t="s">
        <v>486</v>
      </c>
      <c r="AE692" s="50"/>
      <c r="AF692" s="50"/>
    </row>
    <row r="693" spans="1:32" s="12" customFormat="1" ht="24.95" customHeight="1">
      <c r="A693" s="28">
        <v>691</v>
      </c>
      <c r="B693" s="43" t="s">
        <v>3507</v>
      </c>
      <c r="C693" s="12" t="s">
        <v>12</v>
      </c>
      <c r="D693" s="5">
        <v>73</v>
      </c>
      <c r="E693" s="5" t="s">
        <v>13</v>
      </c>
      <c r="F693" s="5"/>
      <c r="G693" s="45">
        <v>540</v>
      </c>
      <c r="H693" s="9" t="s">
        <v>3499</v>
      </c>
      <c r="I693" s="6" t="s">
        <v>38</v>
      </c>
      <c r="J693" s="6" t="s">
        <v>40</v>
      </c>
      <c r="K693" s="24" t="s">
        <v>3489</v>
      </c>
      <c r="L693" s="10" t="s">
        <v>3025</v>
      </c>
      <c r="M693" s="38"/>
      <c r="N693" s="38"/>
      <c r="O693" s="38" t="s">
        <v>56</v>
      </c>
      <c r="P693" s="38"/>
      <c r="Q693" s="37" t="str">
        <f t="shared" si="30"/>
        <v xml:space="preserve"> </v>
      </c>
      <c r="R693" s="37" t="str">
        <f t="shared" si="29"/>
        <v xml:space="preserve"> </v>
      </c>
      <c r="S693" s="11" t="s">
        <v>55</v>
      </c>
      <c r="T693" s="5" t="s">
        <v>27</v>
      </c>
      <c r="U693" s="5" t="s">
        <v>29</v>
      </c>
      <c r="V693" s="12" t="s">
        <v>901</v>
      </c>
      <c r="W693" s="40" t="s">
        <v>736</v>
      </c>
      <c r="X693" s="50" t="s">
        <v>3517</v>
      </c>
      <c r="Y693" s="40" t="s">
        <v>3518</v>
      </c>
      <c r="Z693" s="50"/>
      <c r="AA693" s="40" t="s">
        <v>989</v>
      </c>
      <c r="AB693" s="50" t="s">
        <v>78</v>
      </c>
      <c r="AC693" s="51" t="s">
        <v>71</v>
      </c>
      <c r="AD693" s="50" t="s">
        <v>486</v>
      </c>
      <c r="AE693" s="50"/>
      <c r="AF693" s="50"/>
    </row>
    <row r="694" spans="1:32" s="12" customFormat="1" ht="24.95" customHeight="1">
      <c r="A694" s="28">
        <v>692</v>
      </c>
      <c r="B694" s="49" t="s">
        <v>3508</v>
      </c>
      <c r="C694" s="12" t="s">
        <v>12</v>
      </c>
      <c r="D694" s="5">
        <v>62</v>
      </c>
      <c r="E694" s="5" t="s">
        <v>13</v>
      </c>
      <c r="F694" s="5"/>
      <c r="G694" s="45">
        <v>541</v>
      </c>
      <c r="H694" s="9" t="s">
        <v>3509</v>
      </c>
      <c r="I694" s="47" t="s">
        <v>2919</v>
      </c>
      <c r="J694" s="6" t="s">
        <v>40</v>
      </c>
      <c r="K694" s="24" t="s">
        <v>3489</v>
      </c>
      <c r="L694" s="48" t="s">
        <v>692</v>
      </c>
      <c r="M694" s="38"/>
      <c r="N694" s="38"/>
      <c r="O694" s="38" t="s">
        <v>56</v>
      </c>
      <c r="P694" s="38"/>
      <c r="Q694" s="37"/>
      <c r="R694" s="37" t="str">
        <f t="shared" si="29"/>
        <v xml:space="preserve"> </v>
      </c>
      <c r="S694" s="11" t="s">
        <v>55</v>
      </c>
      <c r="T694" s="5" t="s">
        <v>27</v>
      </c>
      <c r="U694" s="5" t="s">
        <v>29</v>
      </c>
      <c r="V694" s="12" t="s">
        <v>901</v>
      </c>
      <c r="W694" s="40" t="s">
        <v>736</v>
      </c>
      <c r="X694" s="50" t="s">
        <v>3516</v>
      </c>
      <c r="Y694" s="50" t="s">
        <v>3520</v>
      </c>
      <c r="Z694" s="50"/>
      <c r="AA694" s="50" t="s">
        <v>3519</v>
      </c>
      <c r="AB694" s="50" t="s">
        <v>78</v>
      </c>
      <c r="AC694" s="51" t="s">
        <v>3521</v>
      </c>
      <c r="AD694" s="50" t="s">
        <v>3522</v>
      </c>
      <c r="AE694" s="50"/>
      <c r="AF694" s="50"/>
    </row>
    <row r="695" spans="1:32" s="12" customFormat="1" ht="24.95" customHeight="1">
      <c r="A695" s="28">
        <v>693</v>
      </c>
      <c r="B695" s="49" t="s">
        <v>3511</v>
      </c>
      <c r="C695" s="12" t="s">
        <v>12</v>
      </c>
      <c r="D695" s="5">
        <v>53</v>
      </c>
      <c r="E695" s="5" t="s">
        <v>11</v>
      </c>
      <c r="F695" s="5"/>
      <c r="G695" s="45">
        <v>542</v>
      </c>
      <c r="H695" s="9" t="s">
        <v>3512</v>
      </c>
      <c r="I695" s="47" t="s">
        <v>2919</v>
      </c>
      <c r="J695" s="6" t="s">
        <v>40</v>
      </c>
      <c r="K695" s="24" t="s">
        <v>3489</v>
      </c>
      <c r="L695" s="48" t="s">
        <v>692</v>
      </c>
      <c r="M695" s="38"/>
      <c r="N695" s="38"/>
      <c r="O695" s="38" t="s">
        <v>56</v>
      </c>
      <c r="P695" s="38"/>
      <c r="Q695" s="37"/>
      <c r="R695" s="37" t="str">
        <f t="shared" si="29"/>
        <v xml:space="preserve"> </v>
      </c>
      <c r="S695" s="11" t="s">
        <v>55</v>
      </c>
      <c r="T695" s="5" t="s">
        <v>27</v>
      </c>
      <c r="U695" s="5" t="s">
        <v>29</v>
      </c>
      <c r="V695" s="12" t="s">
        <v>901</v>
      </c>
      <c r="W695" s="40" t="s">
        <v>736</v>
      </c>
      <c r="X695" s="50" t="s">
        <v>3513</v>
      </c>
      <c r="Y695" s="40" t="s">
        <v>3514</v>
      </c>
      <c r="Z695" s="50"/>
      <c r="AA695" s="50" t="s">
        <v>511</v>
      </c>
      <c r="AB695" s="50" t="s">
        <v>78</v>
      </c>
      <c r="AC695" s="51" t="s">
        <v>3510</v>
      </c>
      <c r="AD695" s="50" t="s">
        <v>3515</v>
      </c>
      <c r="AE695" s="50"/>
      <c r="AF695" s="50"/>
    </row>
    <row r="696" spans="1:32" s="12" customFormat="1" ht="24.95" customHeight="1">
      <c r="A696" s="28">
        <v>694</v>
      </c>
      <c r="B696" s="43" t="s">
        <v>3525</v>
      </c>
      <c r="C696" s="12" t="s">
        <v>12</v>
      </c>
      <c r="D696" s="5">
        <v>54</v>
      </c>
      <c r="E696" s="5" t="s">
        <v>11</v>
      </c>
      <c r="F696" s="5"/>
      <c r="G696" s="45">
        <v>543</v>
      </c>
      <c r="H696" s="9" t="s">
        <v>3523</v>
      </c>
      <c r="I696" s="6" t="s">
        <v>54</v>
      </c>
      <c r="J696" s="6" t="s">
        <v>40</v>
      </c>
      <c r="K696" s="24" t="s">
        <v>3524</v>
      </c>
      <c r="L696" s="13" t="s">
        <v>30</v>
      </c>
      <c r="M696" s="38"/>
      <c r="N696" s="38"/>
      <c r="O696" s="38" t="s">
        <v>56</v>
      </c>
      <c r="P696" s="38"/>
      <c r="Q696" s="37" t="str">
        <f t="shared" si="30"/>
        <v xml:space="preserve"> </v>
      </c>
      <c r="R696" s="37" t="str">
        <f t="shared" si="29"/>
        <v xml:space="preserve"> </v>
      </c>
      <c r="S696" s="11" t="s">
        <v>58</v>
      </c>
      <c r="T696" s="5" t="s">
        <v>27</v>
      </c>
      <c r="U696" s="5" t="s">
        <v>29</v>
      </c>
      <c r="V696" s="12" t="s">
        <v>82</v>
      </c>
      <c r="W696" s="40" t="s">
        <v>1722</v>
      </c>
      <c r="X696" s="50" t="s">
        <v>3526</v>
      </c>
      <c r="Y696" s="40" t="s">
        <v>3302</v>
      </c>
      <c r="Z696" s="50"/>
      <c r="AA696" s="40" t="s">
        <v>3527</v>
      </c>
      <c r="AB696" s="50" t="s">
        <v>78</v>
      </c>
      <c r="AC696" s="51" t="s">
        <v>2379</v>
      </c>
      <c r="AD696" s="50" t="s">
        <v>2380</v>
      </c>
      <c r="AE696" s="50"/>
      <c r="AF696" s="50"/>
    </row>
    <row r="697" spans="1:32" s="12" customFormat="1" ht="24.95" customHeight="1">
      <c r="A697" s="28">
        <v>695</v>
      </c>
      <c r="B697" s="43" t="s">
        <v>3528</v>
      </c>
      <c r="C697" s="12" t="s">
        <v>12</v>
      </c>
      <c r="D697" s="5">
        <v>51</v>
      </c>
      <c r="E697" s="5" t="s">
        <v>13</v>
      </c>
      <c r="F697" s="5"/>
      <c r="G697" s="45">
        <v>544</v>
      </c>
      <c r="H697" s="9" t="s">
        <v>3529</v>
      </c>
      <c r="I697" s="6" t="s">
        <v>54</v>
      </c>
      <c r="J697" s="6" t="s">
        <v>40</v>
      </c>
      <c r="K697" s="24" t="s">
        <v>3524</v>
      </c>
      <c r="L697" s="13" t="s">
        <v>30</v>
      </c>
      <c r="M697" s="38"/>
      <c r="N697" s="38"/>
      <c r="O697" s="38" t="s">
        <v>56</v>
      </c>
      <c r="P697" s="38"/>
      <c r="Q697" s="37" t="str">
        <f t="shared" si="30"/>
        <v xml:space="preserve"> </v>
      </c>
      <c r="R697" s="37" t="str">
        <f t="shared" si="29"/>
        <v xml:space="preserve"> </v>
      </c>
      <c r="S697" s="11" t="s">
        <v>55</v>
      </c>
      <c r="T697" s="5" t="s">
        <v>27</v>
      </c>
      <c r="U697" s="5" t="s">
        <v>29</v>
      </c>
      <c r="V697" s="12" t="s">
        <v>901</v>
      </c>
      <c r="W697" s="40" t="s">
        <v>736</v>
      </c>
      <c r="X697" s="50" t="s">
        <v>311</v>
      </c>
      <c r="Y697" s="40" t="s">
        <v>2370</v>
      </c>
      <c r="Z697" s="50"/>
      <c r="AA697" s="50" t="s">
        <v>94</v>
      </c>
      <c r="AB697" s="50" t="s">
        <v>78</v>
      </c>
      <c r="AC697" s="51" t="s">
        <v>827</v>
      </c>
      <c r="AD697" s="50" t="s">
        <v>1171</v>
      </c>
      <c r="AE697" s="50"/>
      <c r="AF697" s="50"/>
    </row>
    <row r="698" spans="1:32" s="12" customFormat="1" ht="24.95" customHeight="1">
      <c r="A698" s="28">
        <v>696</v>
      </c>
      <c r="B698" s="43" t="s">
        <v>3535</v>
      </c>
      <c r="C698" s="12" t="s">
        <v>12</v>
      </c>
      <c r="D698" s="5">
        <v>55</v>
      </c>
      <c r="E698" s="5" t="s">
        <v>11</v>
      </c>
      <c r="F698" s="5"/>
      <c r="G698" s="45">
        <v>545</v>
      </c>
      <c r="H698" s="9" t="s">
        <v>3530</v>
      </c>
      <c r="I698" s="6" t="s">
        <v>54</v>
      </c>
      <c r="J698" s="6" t="s">
        <v>40</v>
      </c>
      <c r="K698" s="24" t="s">
        <v>3524</v>
      </c>
      <c r="L698" s="13" t="s">
        <v>30</v>
      </c>
      <c r="M698" s="38"/>
      <c r="N698" s="38"/>
      <c r="O698" s="38" t="s">
        <v>56</v>
      </c>
      <c r="P698" s="38"/>
      <c r="Q698" s="37" t="str">
        <f t="shared" si="30"/>
        <v xml:space="preserve"> </v>
      </c>
      <c r="R698" s="37" t="str">
        <f t="shared" si="29"/>
        <v xml:space="preserve"> </v>
      </c>
      <c r="S698" s="11" t="s">
        <v>55</v>
      </c>
      <c r="T698" s="5" t="s">
        <v>27</v>
      </c>
      <c r="U698" s="5" t="s">
        <v>29</v>
      </c>
      <c r="V698" s="12" t="s">
        <v>901</v>
      </c>
      <c r="W698" s="40" t="s">
        <v>736</v>
      </c>
      <c r="X698" s="50" t="s">
        <v>3536</v>
      </c>
      <c r="Y698" s="40" t="s">
        <v>3537</v>
      </c>
      <c r="Z698" s="50"/>
      <c r="AA698" s="50" t="s">
        <v>94</v>
      </c>
      <c r="AB698" s="50" t="s">
        <v>28</v>
      </c>
      <c r="AC698" s="51" t="s">
        <v>3538</v>
      </c>
      <c r="AD698" s="50" t="s">
        <v>1171</v>
      </c>
      <c r="AE698" s="50"/>
      <c r="AF698" s="50"/>
    </row>
    <row r="699" spans="1:32" s="12" customFormat="1" ht="24.95" customHeight="1">
      <c r="A699" s="28">
        <v>697</v>
      </c>
      <c r="B699" s="43" t="s">
        <v>3539</v>
      </c>
      <c r="C699" s="12" t="s">
        <v>12</v>
      </c>
      <c r="D699" s="5">
        <v>54</v>
      </c>
      <c r="E699" s="5" t="s">
        <v>13</v>
      </c>
      <c r="F699" s="5"/>
      <c r="G699" s="45">
        <v>546</v>
      </c>
      <c r="H699" s="9" t="s">
        <v>3531</v>
      </c>
      <c r="I699" s="6" t="s">
        <v>38</v>
      </c>
      <c r="J699" s="6" t="s">
        <v>40</v>
      </c>
      <c r="K699" s="24" t="s">
        <v>3524</v>
      </c>
      <c r="L699" s="10" t="s">
        <v>3025</v>
      </c>
      <c r="M699" s="38"/>
      <c r="N699" s="38"/>
      <c r="O699" s="38" t="s">
        <v>56</v>
      </c>
      <c r="P699" s="38"/>
      <c r="Q699" s="37" t="str">
        <f t="shared" si="30"/>
        <v xml:space="preserve"> </v>
      </c>
      <c r="R699" s="37" t="str">
        <f t="shared" si="29"/>
        <v xml:space="preserve"> </v>
      </c>
      <c r="S699" s="11" t="s">
        <v>55</v>
      </c>
      <c r="T699" s="5" t="s">
        <v>27</v>
      </c>
      <c r="U699" s="5" t="s">
        <v>29</v>
      </c>
      <c r="V699" s="12" t="s">
        <v>901</v>
      </c>
      <c r="W699" s="40" t="s">
        <v>726</v>
      </c>
      <c r="X699" s="50" t="s">
        <v>3541</v>
      </c>
      <c r="Y699" s="40" t="s">
        <v>76</v>
      </c>
      <c r="Z699" s="50"/>
      <c r="AA699" s="50" t="s">
        <v>3542</v>
      </c>
      <c r="AB699" s="50" t="s">
        <v>28</v>
      </c>
      <c r="AC699" s="51" t="s">
        <v>1846</v>
      </c>
      <c r="AD699" s="50" t="s">
        <v>486</v>
      </c>
      <c r="AE699" s="50"/>
      <c r="AF699" s="50"/>
    </row>
    <row r="700" spans="1:32" s="12" customFormat="1" ht="24.95" customHeight="1">
      <c r="A700" s="28">
        <v>698</v>
      </c>
      <c r="B700" s="43" t="s">
        <v>3543</v>
      </c>
      <c r="C700" s="12" t="s">
        <v>12</v>
      </c>
      <c r="D700" s="5">
        <v>68</v>
      </c>
      <c r="E700" s="5" t="s">
        <v>13</v>
      </c>
      <c r="F700" s="5"/>
      <c r="G700" s="45">
        <v>547</v>
      </c>
      <c r="H700" s="9" t="s">
        <v>3540</v>
      </c>
      <c r="I700" s="6" t="s">
        <v>54</v>
      </c>
      <c r="J700" s="6" t="s">
        <v>40</v>
      </c>
      <c r="K700" s="24" t="s">
        <v>3524</v>
      </c>
      <c r="L700" s="13" t="s">
        <v>30</v>
      </c>
      <c r="M700" s="38"/>
      <c r="N700" s="38"/>
      <c r="O700" s="38" t="s">
        <v>56</v>
      </c>
      <c r="P700" s="38"/>
      <c r="Q700" s="37" t="str">
        <f t="shared" si="30"/>
        <v xml:space="preserve"> </v>
      </c>
      <c r="R700" s="37" t="str">
        <f t="shared" si="29"/>
        <v xml:space="preserve"> </v>
      </c>
      <c r="S700" s="11" t="s">
        <v>55</v>
      </c>
      <c r="T700" s="5" t="s">
        <v>27</v>
      </c>
      <c r="U700" s="5" t="s">
        <v>29</v>
      </c>
      <c r="V700" s="12" t="s">
        <v>901</v>
      </c>
      <c r="W700" s="40" t="s">
        <v>736</v>
      </c>
      <c r="X700" s="50" t="s">
        <v>3544</v>
      </c>
      <c r="Y700" s="40" t="s">
        <v>3545</v>
      </c>
      <c r="Z700" s="50"/>
      <c r="AA700" s="50" t="s">
        <v>3546</v>
      </c>
      <c r="AB700" s="50" t="s">
        <v>78</v>
      </c>
      <c r="AC700" s="51" t="s">
        <v>71</v>
      </c>
      <c r="AD700" s="50" t="s">
        <v>951</v>
      </c>
      <c r="AE700" s="50"/>
      <c r="AF700" s="50"/>
    </row>
    <row r="701" spans="1:32" s="12" customFormat="1" ht="24.95" customHeight="1">
      <c r="A701" s="28">
        <v>699</v>
      </c>
      <c r="B701" s="49" t="s">
        <v>3547</v>
      </c>
      <c r="C701" s="12" t="s">
        <v>12</v>
      </c>
      <c r="D701" s="5">
        <v>65</v>
      </c>
      <c r="E701" s="5" t="s">
        <v>13</v>
      </c>
      <c r="F701" s="5"/>
      <c r="G701" s="45">
        <v>548</v>
      </c>
      <c r="H701" s="9" t="s">
        <v>3548</v>
      </c>
      <c r="I701" s="47" t="s">
        <v>2919</v>
      </c>
      <c r="J701" s="6" t="s">
        <v>40</v>
      </c>
      <c r="K701" s="24" t="s">
        <v>3524</v>
      </c>
      <c r="L701" s="48" t="s">
        <v>692</v>
      </c>
      <c r="M701" s="38"/>
      <c r="N701" s="38"/>
      <c r="O701" s="38" t="s">
        <v>56</v>
      </c>
      <c r="P701" s="38"/>
      <c r="Q701" s="37" t="str">
        <f t="shared" si="30"/>
        <v xml:space="preserve"> </v>
      </c>
      <c r="R701" s="37" t="str">
        <f t="shared" si="29"/>
        <v xml:space="preserve"> </v>
      </c>
      <c r="S701" s="11" t="s">
        <v>55</v>
      </c>
      <c r="T701" s="5" t="s">
        <v>27</v>
      </c>
      <c r="U701" s="5" t="s">
        <v>29</v>
      </c>
      <c r="V701" s="12" t="s">
        <v>901</v>
      </c>
      <c r="W701" s="40" t="s">
        <v>1722</v>
      </c>
      <c r="X701" s="50" t="s">
        <v>3549</v>
      </c>
      <c r="Y701" s="40" t="s">
        <v>3550</v>
      </c>
      <c r="Z701" s="50"/>
      <c r="AA701" s="40" t="s">
        <v>3551</v>
      </c>
      <c r="AB701" s="50" t="s">
        <v>78</v>
      </c>
      <c r="AC701" s="51" t="s">
        <v>71</v>
      </c>
      <c r="AD701" s="50" t="s">
        <v>2380</v>
      </c>
      <c r="AE701" s="50"/>
      <c r="AF701" s="50"/>
    </row>
    <row r="702" spans="1:32" s="12" customFormat="1" ht="24.95" customHeight="1">
      <c r="A702" s="28">
        <v>700</v>
      </c>
      <c r="B702" s="49" t="s">
        <v>3552</v>
      </c>
      <c r="C702" s="12" t="s">
        <v>12</v>
      </c>
      <c r="D702" s="5">
        <v>65</v>
      </c>
      <c r="E702" s="5" t="s">
        <v>13</v>
      </c>
      <c r="F702" s="5"/>
      <c r="G702" s="45">
        <v>549</v>
      </c>
      <c r="H702" s="9" t="s">
        <v>3553</v>
      </c>
      <c r="I702" s="47" t="s">
        <v>2919</v>
      </c>
      <c r="J702" s="6" t="s">
        <v>40</v>
      </c>
      <c r="K702" s="24" t="s">
        <v>3524</v>
      </c>
      <c r="L702" s="48" t="s">
        <v>692</v>
      </c>
      <c r="M702" s="38"/>
      <c r="N702" s="38"/>
      <c r="O702" s="38" t="s">
        <v>56</v>
      </c>
      <c r="P702" s="38"/>
      <c r="Q702" s="37" t="str">
        <f t="shared" si="30"/>
        <v xml:space="preserve"> </v>
      </c>
      <c r="R702" s="37" t="str">
        <f t="shared" si="29"/>
        <v xml:space="preserve"> </v>
      </c>
      <c r="S702" s="11" t="s">
        <v>55</v>
      </c>
      <c r="T702" s="5" t="s">
        <v>27</v>
      </c>
      <c r="U702" s="5" t="s">
        <v>29</v>
      </c>
      <c r="V702" s="12" t="s">
        <v>901</v>
      </c>
      <c r="W702" s="40" t="s">
        <v>3554</v>
      </c>
      <c r="X702" s="50" t="s">
        <v>3556</v>
      </c>
      <c r="Y702" s="40" t="s">
        <v>3557</v>
      </c>
      <c r="Z702" s="50"/>
      <c r="AA702" s="50" t="s">
        <v>3555</v>
      </c>
      <c r="AB702" s="50" t="s">
        <v>78</v>
      </c>
      <c r="AC702" s="51" t="s">
        <v>1237</v>
      </c>
      <c r="AD702" s="50" t="s">
        <v>951</v>
      </c>
      <c r="AE702" s="50"/>
      <c r="AF702" s="50"/>
    </row>
    <row r="703" spans="1:32" s="12" customFormat="1" ht="24.95" customHeight="1">
      <c r="A703" s="28">
        <v>701</v>
      </c>
      <c r="B703" s="43" t="s">
        <v>3558</v>
      </c>
      <c r="C703" s="12" t="s">
        <v>12</v>
      </c>
      <c r="D703" s="5">
        <v>50</v>
      </c>
      <c r="E703" s="5" t="s">
        <v>13</v>
      </c>
      <c r="F703" s="5"/>
      <c r="G703" s="45">
        <v>550</v>
      </c>
      <c r="H703" s="9" t="s">
        <v>3559</v>
      </c>
      <c r="I703" s="6" t="s">
        <v>54</v>
      </c>
      <c r="J703" s="6" t="s">
        <v>40</v>
      </c>
      <c r="K703" s="24" t="s">
        <v>3562</v>
      </c>
      <c r="L703" s="13" t="s">
        <v>30</v>
      </c>
      <c r="M703" s="38"/>
      <c r="N703" s="38"/>
      <c r="O703" s="38" t="s">
        <v>56</v>
      </c>
      <c r="P703" s="38"/>
      <c r="Q703" s="37" t="str">
        <f t="shared" si="30"/>
        <v xml:space="preserve"> </v>
      </c>
      <c r="R703" s="37" t="str">
        <f t="shared" si="29"/>
        <v xml:space="preserve"> </v>
      </c>
      <c r="S703" s="11" t="s">
        <v>55</v>
      </c>
      <c r="T703" s="5" t="s">
        <v>27</v>
      </c>
      <c r="U703" s="5" t="s">
        <v>29</v>
      </c>
      <c r="V703" s="12" t="s">
        <v>901</v>
      </c>
      <c r="W703" s="40" t="s">
        <v>1722</v>
      </c>
      <c r="X703" s="50" t="s">
        <v>3575</v>
      </c>
      <c r="Y703" s="50" t="s">
        <v>3573</v>
      </c>
      <c r="Z703" s="50"/>
      <c r="AA703" s="40" t="s">
        <v>3574</v>
      </c>
      <c r="AB703" s="50" t="s">
        <v>78</v>
      </c>
      <c r="AC703" s="51" t="s">
        <v>1237</v>
      </c>
      <c r="AD703" s="50" t="s">
        <v>305</v>
      </c>
      <c r="AE703" s="50"/>
      <c r="AF703" s="50"/>
    </row>
    <row r="704" spans="1:32" s="12" customFormat="1" ht="24.95" customHeight="1">
      <c r="A704" s="28">
        <v>702</v>
      </c>
      <c r="B704" s="43" t="s">
        <v>3560</v>
      </c>
      <c r="C704" s="12" t="s">
        <v>12</v>
      </c>
      <c r="D704" s="5">
        <v>45</v>
      </c>
      <c r="E704" s="5" t="s">
        <v>13</v>
      </c>
      <c r="F704" s="5"/>
      <c r="G704" s="45">
        <v>551</v>
      </c>
      <c r="H704" s="9" t="s">
        <v>3561</v>
      </c>
      <c r="I704" s="6" t="s">
        <v>54</v>
      </c>
      <c r="J704" s="6" t="s">
        <v>40</v>
      </c>
      <c r="K704" s="24" t="s">
        <v>3562</v>
      </c>
      <c r="L704" s="13" t="s">
        <v>30</v>
      </c>
      <c r="M704" s="38"/>
      <c r="N704" s="38"/>
      <c r="O704" s="38" t="s">
        <v>56</v>
      </c>
      <c r="P704" s="38"/>
      <c r="Q704" s="37" t="str">
        <f t="shared" si="30"/>
        <v xml:space="preserve"> </v>
      </c>
      <c r="R704" s="37" t="str">
        <f t="shared" ref="R704:R767" si="33">IF(N704="DR. MUHAMMAD UMER","Interventionist"," ")</f>
        <v xml:space="preserve"> </v>
      </c>
      <c r="S704" s="11" t="s">
        <v>55</v>
      </c>
      <c r="T704" s="5" t="s">
        <v>27</v>
      </c>
      <c r="U704" s="5" t="s">
        <v>29</v>
      </c>
      <c r="V704" s="12" t="s">
        <v>901</v>
      </c>
      <c r="W704" s="40" t="s">
        <v>736</v>
      </c>
      <c r="X704" s="50" t="s">
        <v>3563</v>
      </c>
      <c r="Y704" s="40" t="s">
        <v>826</v>
      </c>
      <c r="Z704" s="50"/>
      <c r="AA704" s="40" t="s">
        <v>826</v>
      </c>
      <c r="AB704" s="50" t="s">
        <v>78</v>
      </c>
      <c r="AC704" s="51" t="s">
        <v>3538</v>
      </c>
      <c r="AD704" s="50" t="s">
        <v>1171</v>
      </c>
      <c r="AE704" s="50"/>
      <c r="AF704" s="50"/>
    </row>
    <row r="705" spans="1:32" s="12" customFormat="1" ht="24.95" customHeight="1">
      <c r="A705" s="28">
        <v>703</v>
      </c>
      <c r="B705" s="43" t="s">
        <v>3564</v>
      </c>
      <c r="C705" s="12" t="s">
        <v>12</v>
      </c>
      <c r="D705" s="5">
        <v>63</v>
      </c>
      <c r="E705" s="5" t="s">
        <v>11</v>
      </c>
      <c r="F705" s="5"/>
      <c r="G705" s="45">
        <v>552</v>
      </c>
      <c r="H705" s="9" t="s">
        <v>3565</v>
      </c>
      <c r="I705" s="6" t="s">
        <v>54</v>
      </c>
      <c r="J705" s="6" t="s">
        <v>40</v>
      </c>
      <c r="K705" s="24" t="s">
        <v>3562</v>
      </c>
      <c r="L705" s="13" t="s">
        <v>30</v>
      </c>
      <c r="M705" s="38"/>
      <c r="N705" s="38"/>
      <c r="O705" s="38" t="s">
        <v>56</v>
      </c>
      <c r="P705" s="38"/>
      <c r="Q705" s="37" t="str">
        <f t="shared" si="30"/>
        <v xml:space="preserve"> </v>
      </c>
      <c r="R705" s="37" t="str">
        <f t="shared" si="33"/>
        <v xml:space="preserve"> </v>
      </c>
      <c r="S705" s="11" t="s">
        <v>55</v>
      </c>
      <c r="T705" s="5" t="s">
        <v>27</v>
      </c>
      <c r="U705" s="5" t="s">
        <v>29</v>
      </c>
      <c r="V705" s="12" t="s">
        <v>901</v>
      </c>
      <c r="W705" s="40" t="s">
        <v>736</v>
      </c>
      <c r="X705" s="50" t="s">
        <v>3566</v>
      </c>
      <c r="Y705" s="40" t="s">
        <v>3567</v>
      </c>
      <c r="Z705" s="50"/>
      <c r="AA705" s="40" t="s">
        <v>3568</v>
      </c>
      <c r="AB705" s="50" t="s">
        <v>78</v>
      </c>
      <c r="AC705" s="51" t="s">
        <v>71</v>
      </c>
      <c r="AD705" s="50" t="s">
        <v>951</v>
      </c>
      <c r="AE705" s="50"/>
      <c r="AF705" s="50"/>
    </row>
    <row r="706" spans="1:32" s="12" customFormat="1" ht="24.95" customHeight="1">
      <c r="A706" s="28">
        <v>704</v>
      </c>
      <c r="B706" s="43" t="s">
        <v>3569</v>
      </c>
      <c r="C706" s="12" t="s">
        <v>12</v>
      </c>
      <c r="D706" s="5">
        <v>46</v>
      </c>
      <c r="E706" s="5" t="s">
        <v>13</v>
      </c>
      <c r="F706" s="5"/>
      <c r="G706" s="45">
        <v>553</v>
      </c>
      <c r="H706" s="9" t="s">
        <v>3570</v>
      </c>
      <c r="I706" s="6" t="s">
        <v>54</v>
      </c>
      <c r="J706" s="6" t="s">
        <v>40</v>
      </c>
      <c r="K706" s="24" t="s">
        <v>3562</v>
      </c>
      <c r="L706" s="13" t="s">
        <v>30</v>
      </c>
      <c r="M706" s="38"/>
      <c r="N706" s="38"/>
      <c r="O706" s="38" t="s">
        <v>56</v>
      </c>
      <c r="P706" s="38"/>
      <c r="Q706" s="37" t="str">
        <f t="shared" si="30"/>
        <v xml:space="preserve"> </v>
      </c>
      <c r="R706" s="37" t="str">
        <f t="shared" si="33"/>
        <v xml:space="preserve"> </v>
      </c>
      <c r="S706" s="11" t="s">
        <v>55</v>
      </c>
      <c r="T706" s="5" t="s">
        <v>27</v>
      </c>
      <c r="U706" s="5" t="s">
        <v>29</v>
      </c>
      <c r="V706" s="12" t="s">
        <v>901</v>
      </c>
      <c r="W706" s="40" t="s">
        <v>736</v>
      </c>
      <c r="X706" s="50" t="s">
        <v>3576</v>
      </c>
      <c r="Y706" s="40" t="s">
        <v>440</v>
      </c>
      <c r="Z706" s="50"/>
      <c r="AA706" s="40" t="s">
        <v>3577</v>
      </c>
      <c r="AB706" s="50" t="s">
        <v>78</v>
      </c>
      <c r="AC706" s="51" t="s">
        <v>71</v>
      </c>
      <c r="AD706" s="50" t="s">
        <v>3578</v>
      </c>
      <c r="AE706" s="50"/>
      <c r="AF706" s="50"/>
    </row>
    <row r="707" spans="1:32" s="12" customFormat="1" ht="24.95" customHeight="1">
      <c r="A707" s="28">
        <v>705</v>
      </c>
      <c r="B707" s="43" t="s">
        <v>3588</v>
      </c>
      <c r="C707" s="12" t="s">
        <v>12</v>
      </c>
      <c r="D707" s="5">
        <v>56</v>
      </c>
      <c r="E707" s="5" t="s">
        <v>13</v>
      </c>
      <c r="F707" s="5"/>
      <c r="G707" s="10" t="s">
        <v>2641</v>
      </c>
      <c r="H707" s="9" t="s">
        <v>3571</v>
      </c>
      <c r="I707" s="6" t="s">
        <v>54</v>
      </c>
      <c r="J707" s="6" t="s">
        <v>40</v>
      </c>
      <c r="K707" s="24" t="s">
        <v>3572</v>
      </c>
      <c r="L707" s="13" t="s">
        <v>30</v>
      </c>
      <c r="M707" s="38"/>
      <c r="N707" s="38"/>
      <c r="O707" s="38" t="s">
        <v>56</v>
      </c>
      <c r="P707" s="38"/>
      <c r="Q707" s="37" t="str">
        <f t="shared" si="30"/>
        <v xml:space="preserve"> </v>
      </c>
      <c r="R707" s="37" t="str">
        <f t="shared" si="33"/>
        <v xml:space="preserve"> </v>
      </c>
      <c r="S707" s="11" t="s">
        <v>55</v>
      </c>
      <c r="T707" s="5" t="s">
        <v>27</v>
      </c>
      <c r="U707" s="5" t="s">
        <v>29</v>
      </c>
      <c r="V707" s="12" t="s">
        <v>901</v>
      </c>
      <c r="W707" s="40" t="s">
        <v>736</v>
      </c>
      <c r="X707" s="50" t="s">
        <v>3579</v>
      </c>
      <c r="Y707" s="40" t="s">
        <v>76</v>
      </c>
      <c r="Z707" s="50"/>
      <c r="AA707" s="40" t="s">
        <v>3580</v>
      </c>
      <c r="AB707" s="50" t="s">
        <v>78</v>
      </c>
      <c r="AC707" s="51" t="s">
        <v>3521</v>
      </c>
      <c r="AD707" s="50" t="s">
        <v>3581</v>
      </c>
      <c r="AE707" s="50"/>
      <c r="AF707" s="50"/>
    </row>
    <row r="708" spans="1:32" s="12" customFormat="1" ht="24.95" customHeight="1">
      <c r="A708" s="28">
        <v>706</v>
      </c>
      <c r="B708" s="43" t="s">
        <v>3584</v>
      </c>
      <c r="C708" s="12" t="s">
        <v>12</v>
      </c>
      <c r="D708" s="5">
        <v>56</v>
      </c>
      <c r="E708" s="5" t="s">
        <v>13</v>
      </c>
      <c r="F708" s="5"/>
      <c r="G708" s="55">
        <v>554</v>
      </c>
      <c r="H708" s="9" t="s">
        <v>3582</v>
      </c>
      <c r="I708" s="6" t="s">
        <v>54</v>
      </c>
      <c r="J708" s="6" t="s">
        <v>40</v>
      </c>
      <c r="K708" s="24" t="s">
        <v>3583</v>
      </c>
      <c r="L708" s="13" t="s">
        <v>30</v>
      </c>
      <c r="M708" s="38"/>
      <c r="N708" s="38"/>
      <c r="O708" s="38" t="s">
        <v>56</v>
      </c>
      <c r="P708" s="38"/>
      <c r="Q708" s="37" t="str">
        <f t="shared" ref="Q708:Q771" si="34">IF(N708="DR. MUHAMMAD UMER","Consultant Cardiologist"," ")</f>
        <v xml:space="preserve"> </v>
      </c>
      <c r="R708" s="37" t="str">
        <f t="shared" si="33"/>
        <v xml:space="preserve"> </v>
      </c>
      <c r="S708" s="11" t="s">
        <v>55</v>
      </c>
      <c r="T708" s="5" t="s">
        <v>27</v>
      </c>
      <c r="U708" s="5" t="s">
        <v>29</v>
      </c>
      <c r="V708" s="12" t="s">
        <v>901</v>
      </c>
      <c r="W708" s="40" t="s">
        <v>736</v>
      </c>
      <c r="X708" s="50" t="s">
        <v>3585</v>
      </c>
      <c r="Y708" s="50" t="s">
        <v>3586</v>
      </c>
      <c r="Z708" s="50"/>
      <c r="AA708" s="40" t="s">
        <v>76</v>
      </c>
      <c r="AB708" s="50" t="s">
        <v>28</v>
      </c>
      <c r="AC708" s="51" t="s">
        <v>3521</v>
      </c>
      <c r="AD708" s="50" t="s">
        <v>3587</v>
      </c>
      <c r="AE708" s="50"/>
      <c r="AF708" s="50"/>
    </row>
    <row r="709" spans="1:32" s="12" customFormat="1" ht="24.95" customHeight="1">
      <c r="A709" s="28">
        <v>707</v>
      </c>
      <c r="B709" s="43" t="s">
        <v>3589</v>
      </c>
      <c r="C709" s="12" t="s">
        <v>12</v>
      </c>
      <c r="D709" s="5">
        <v>43</v>
      </c>
      <c r="E709" s="5" t="s">
        <v>13</v>
      </c>
      <c r="F709" s="5"/>
      <c r="G709" s="55">
        <v>555</v>
      </c>
      <c r="H709" s="9" t="s">
        <v>3590</v>
      </c>
      <c r="I709" s="6" t="s">
        <v>54</v>
      </c>
      <c r="J709" s="6" t="s">
        <v>40</v>
      </c>
      <c r="K709" s="24" t="s">
        <v>3583</v>
      </c>
      <c r="L709" s="13" t="s">
        <v>30</v>
      </c>
      <c r="M709" s="38"/>
      <c r="N709" s="38"/>
      <c r="O709" s="38" t="s">
        <v>56</v>
      </c>
      <c r="P709" s="38"/>
      <c r="Q709" s="37" t="str">
        <f t="shared" si="34"/>
        <v xml:space="preserve"> </v>
      </c>
      <c r="R709" s="37" t="str">
        <f t="shared" si="33"/>
        <v xml:space="preserve"> </v>
      </c>
      <c r="S709" s="11" t="s">
        <v>55</v>
      </c>
      <c r="T709" s="5" t="s">
        <v>27</v>
      </c>
      <c r="U709" s="5" t="s">
        <v>29</v>
      </c>
      <c r="V709" s="12" t="s">
        <v>901</v>
      </c>
      <c r="W709" s="40" t="s">
        <v>736</v>
      </c>
      <c r="X709" s="50" t="s">
        <v>3594</v>
      </c>
      <c r="Y709" s="40" t="s">
        <v>1540</v>
      </c>
      <c r="Z709" s="50"/>
      <c r="AA709" s="40" t="s">
        <v>411</v>
      </c>
      <c r="AB709" s="50" t="s">
        <v>28</v>
      </c>
      <c r="AC709" s="51" t="s">
        <v>1237</v>
      </c>
      <c r="AD709" s="50" t="s">
        <v>305</v>
      </c>
      <c r="AE709" s="50"/>
      <c r="AF709" s="50"/>
    </row>
    <row r="710" spans="1:32" s="12" customFormat="1" ht="24.95" customHeight="1">
      <c r="A710" s="28">
        <v>708</v>
      </c>
      <c r="B710" s="43" t="s">
        <v>3593</v>
      </c>
      <c r="C710" s="12" t="s">
        <v>12</v>
      </c>
      <c r="D710" s="5">
        <v>42</v>
      </c>
      <c r="E710" s="5" t="s">
        <v>13</v>
      </c>
      <c r="F710" s="5"/>
      <c r="G710" s="55">
        <v>556</v>
      </c>
      <c r="H710" s="9" t="s">
        <v>3591</v>
      </c>
      <c r="I710" s="6" t="s">
        <v>38</v>
      </c>
      <c r="J710" s="6" t="s">
        <v>40</v>
      </c>
      <c r="K710" s="24" t="s">
        <v>3583</v>
      </c>
      <c r="L710" s="10" t="s">
        <v>3025</v>
      </c>
      <c r="M710" s="38"/>
      <c r="N710" s="38"/>
      <c r="O710" s="38" t="s">
        <v>56</v>
      </c>
      <c r="P710" s="38"/>
      <c r="Q710" s="37" t="str">
        <f t="shared" si="34"/>
        <v xml:space="preserve"> </v>
      </c>
      <c r="R710" s="37" t="str">
        <f t="shared" si="33"/>
        <v xml:space="preserve"> </v>
      </c>
      <c r="S710" s="11" t="s">
        <v>55</v>
      </c>
      <c r="T710" s="5" t="s">
        <v>27</v>
      </c>
      <c r="U710" s="5" t="s">
        <v>29</v>
      </c>
      <c r="V710" s="12" t="s">
        <v>901</v>
      </c>
      <c r="W710" s="40" t="s">
        <v>736</v>
      </c>
      <c r="X710" s="50" t="s">
        <v>3595</v>
      </c>
      <c r="Y710" s="50" t="s">
        <v>1250</v>
      </c>
      <c r="Z710" s="50"/>
      <c r="AA710" s="40" t="s">
        <v>3596</v>
      </c>
      <c r="AB710" s="50" t="s">
        <v>28</v>
      </c>
      <c r="AC710" s="51" t="s">
        <v>71</v>
      </c>
      <c r="AD710" s="50" t="s">
        <v>427</v>
      </c>
      <c r="AE710" s="50"/>
      <c r="AF710" s="50"/>
    </row>
    <row r="711" spans="1:32" s="12" customFormat="1" ht="24.95" customHeight="1">
      <c r="A711" s="28">
        <v>709</v>
      </c>
      <c r="B711" s="43" t="s">
        <v>3597</v>
      </c>
      <c r="C711" s="12" t="s">
        <v>12</v>
      </c>
      <c r="D711" s="5">
        <v>70</v>
      </c>
      <c r="E711" s="5" t="s">
        <v>11</v>
      </c>
      <c r="F711" s="5"/>
      <c r="G711" s="55">
        <v>557</v>
      </c>
      <c r="H711" s="9" t="s">
        <v>3592</v>
      </c>
      <c r="I711" s="6" t="s">
        <v>54</v>
      </c>
      <c r="J711" s="6" t="s">
        <v>40</v>
      </c>
      <c r="K711" s="24" t="s">
        <v>3583</v>
      </c>
      <c r="L711" s="13" t="s">
        <v>30</v>
      </c>
      <c r="M711" s="38"/>
      <c r="N711" s="38"/>
      <c r="O711" s="38" t="s">
        <v>56</v>
      </c>
      <c r="P711" s="38"/>
      <c r="Q711" s="37" t="str">
        <f t="shared" si="34"/>
        <v xml:space="preserve"> </v>
      </c>
      <c r="R711" s="37" t="str">
        <f t="shared" si="33"/>
        <v xml:space="preserve"> </v>
      </c>
      <c r="S711" s="11" t="s">
        <v>55</v>
      </c>
      <c r="T711" s="5" t="s">
        <v>27</v>
      </c>
      <c r="U711" s="5" t="s">
        <v>29</v>
      </c>
      <c r="V711" s="12" t="s">
        <v>901</v>
      </c>
      <c r="W711" s="40" t="s">
        <v>736</v>
      </c>
      <c r="X711" s="50" t="s">
        <v>3598</v>
      </c>
      <c r="Y711" s="40" t="s">
        <v>3599</v>
      </c>
      <c r="Z711" s="50"/>
      <c r="AA711" s="50" t="s">
        <v>3600</v>
      </c>
      <c r="AB711" s="50" t="s">
        <v>28</v>
      </c>
      <c r="AC711" s="51" t="s">
        <v>71</v>
      </c>
      <c r="AD711" s="50" t="s">
        <v>427</v>
      </c>
      <c r="AE711" s="50"/>
      <c r="AF711" s="50"/>
    </row>
    <row r="712" spans="1:32" s="12" customFormat="1" ht="24.95" customHeight="1">
      <c r="A712" s="28">
        <v>710</v>
      </c>
      <c r="B712" s="43" t="s">
        <v>3601</v>
      </c>
      <c r="C712" s="12" t="s">
        <v>12</v>
      </c>
      <c r="D712" s="5">
        <v>63</v>
      </c>
      <c r="E712" s="5" t="s">
        <v>11</v>
      </c>
      <c r="F712" s="5"/>
      <c r="G712" s="55">
        <v>558</v>
      </c>
      <c r="H712" s="9" t="s">
        <v>3602</v>
      </c>
      <c r="I712" s="6" t="s">
        <v>38</v>
      </c>
      <c r="J712" s="6" t="s">
        <v>40</v>
      </c>
      <c r="K712" s="24" t="s">
        <v>3603</v>
      </c>
      <c r="L712" s="10" t="s">
        <v>3025</v>
      </c>
      <c r="M712" s="38"/>
      <c r="N712" s="38"/>
      <c r="O712" s="38" t="s">
        <v>56</v>
      </c>
      <c r="P712" s="38"/>
      <c r="Q712" s="37" t="str">
        <f t="shared" si="34"/>
        <v xml:space="preserve"> </v>
      </c>
      <c r="R712" s="37" t="str">
        <f t="shared" si="33"/>
        <v xml:space="preserve"> </v>
      </c>
      <c r="S712" s="11" t="s">
        <v>58</v>
      </c>
      <c r="T712" s="5" t="s">
        <v>27</v>
      </c>
      <c r="U712" s="5" t="s">
        <v>29</v>
      </c>
      <c r="V712" s="12" t="s">
        <v>82</v>
      </c>
      <c r="W712" s="40" t="s">
        <v>736</v>
      </c>
      <c r="X712" s="50" t="s">
        <v>3609</v>
      </c>
      <c r="Y712" s="40" t="s">
        <v>1353</v>
      </c>
      <c r="Z712" s="50"/>
      <c r="AA712" s="40" t="s">
        <v>3610</v>
      </c>
      <c r="AB712" s="50" t="s">
        <v>28</v>
      </c>
      <c r="AC712" s="51" t="s">
        <v>3521</v>
      </c>
      <c r="AD712" s="50" t="s">
        <v>3606</v>
      </c>
      <c r="AE712" s="50"/>
      <c r="AF712" s="50"/>
    </row>
    <row r="713" spans="1:32" s="12" customFormat="1" ht="24.95" customHeight="1">
      <c r="A713" s="28">
        <v>711</v>
      </c>
      <c r="B713" s="43" t="s">
        <v>3604</v>
      </c>
      <c r="C713" s="12" t="s">
        <v>12</v>
      </c>
      <c r="D713" s="5">
        <v>56</v>
      </c>
      <c r="E713" s="5" t="s">
        <v>13</v>
      </c>
      <c r="F713" s="5"/>
      <c r="G713" s="55">
        <v>559</v>
      </c>
      <c r="H713" s="9" t="s">
        <v>3605</v>
      </c>
      <c r="I713" s="6" t="s">
        <v>54</v>
      </c>
      <c r="J713" s="6" t="s">
        <v>40</v>
      </c>
      <c r="K713" s="24" t="s">
        <v>3603</v>
      </c>
      <c r="L713" s="13" t="s">
        <v>30</v>
      </c>
      <c r="M713" s="38"/>
      <c r="N713" s="38"/>
      <c r="O713" s="38" t="s">
        <v>56</v>
      </c>
      <c r="P713" s="38"/>
      <c r="Q713" s="37" t="str">
        <f t="shared" si="34"/>
        <v xml:space="preserve"> </v>
      </c>
      <c r="R713" s="37" t="str">
        <f t="shared" si="33"/>
        <v xml:space="preserve"> </v>
      </c>
      <c r="S713" s="11" t="s">
        <v>58</v>
      </c>
      <c r="T713" s="5" t="s">
        <v>27</v>
      </c>
      <c r="U713" s="5" t="s">
        <v>29</v>
      </c>
      <c r="V713" s="12" t="s">
        <v>82</v>
      </c>
      <c r="W713" s="40" t="s">
        <v>736</v>
      </c>
      <c r="X713" s="50" t="s">
        <v>3616</v>
      </c>
      <c r="Y713" s="40" t="s">
        <v>3617</v>
      </c>
      <c r="Z713" s="50"/>
      <c r="AA713" s="40" t="s">
        <v>3617</v>
      </c>
      <c r="AB713" s="50" t="s">
        <v>28</v>
      </c>
      <c r="AC713" s="51" t="s">
        <v>833</v>
      </c>
      <c r="AD713" s="50" t="s">
        <v>1171</v>
      </c>
      <c r="AE713" s="50"/>
      <c r="AF713" s="50"/>
    </row>
    <row r="714" spans="1:32" s="12" customFormat="1" ht="24.95" customHeight="1">
      <c r="A714" s="28">
        <v>712</v>
      </c>
      <c r="B714" s="43" t="s">
        <v>3607</v>
      </c>
      <c r="C714" s="12" t="s">
        <v>12</v>
      </c>
      <c r="D714" s="5">
        <v>45</v>
      </c>
      <c r="E714" s="5" t="s">
        <v>13</v>
      </c>
      <c r="F714" s="5"/>
      <c r="G714" s="55">
        <v>560</v>
      </c>
      <c r="H714" s="9" t="s">
        <v>3608</v>
      </c>
      <c r="I714" s="6" t="s">
        <v>54</v>
      </c>
      <c r="J714" s="6" t="s">
        <v>40</v>
      </c>
      <c r="K714" s="24" t="s">
        <v>3603</v>
      </c>
      <c r="L714" s="13" t="s">
        <v>30</v>
      </c>
      <c r="M714" s="38"/>
      <c r="N714" s="38"/>
      <c r="O714" s="38" t="s">
        <v>56</v>
      </c>
      <c r="P714" s="38"/>
      <c r="Q714" s="37" t="str">
        <f t="shared" si="34"/>
        <v xml:space="preserve"> </v>
      </c>
      <c r="R714" s="37" t="str">
        <f t="shared" si="33"/>
        <v xml:space="preserve"> </v>
      </c>
      <c r="S714" s="11" t="s">
        <v>58</v>
      </c>
      <c r="T714" s="5" t="s">
        <v>27</v>
      </c>
      <c r="U714" s="5" t="s">
        <v>29</v>
      </c>
      <c r="V714" s="12" t="s">
        <v>82</v>
      </c>
      <c r="W714" s="50" t="s">
        <v>32</v>
      </c>
      <c r="X714" s="50" t="s">
        <v>3611</v>
      </c>
      <c r="Y714" s="40" t="s">
        <v>76</v>
      </c>
      <c r="Z714" s="50" t="s">
        <v>960</v>
      </c>
      <c r="AA714" s="40" t="s">
        <v>707</v>
      </c>
      <c r="AB714" s="50" t="s">
        <v>78</v>
      </c>
      <c r="AC714" s="51" t="s">
        <v>1237</v>
      </c>
      <c r="AD714" s="50" t="s">
        <v>486</v>
      </c>
      <c r="AE714" s="50"/>
      <c r="AF714" s="50"/>
    </row>
    <row r="715" spans="1:32" s="12" customFormat="1" ht="24.95" customHeight="1">
      <c r="A715" s="28">
        <v>713</v>
      </c>
      <c r="B715" s="43" t="s">
        <v>3612</v>
      </c>
      <c r="C715" s="12" t="s">
        <v>12</v>
      </c>
      <c r="D715" s="5">
        <v>49</v>
      </c>
      <c r="E715" s="5" t="s">
        <v>13</v>
      </c>
      <c r="F715" s="5"/>
      <c r="G715" s="55">
        <v>561</v>
      </c>
      <c r="H715" s="9" t="s">
        <v>3613</v>
      </c>
      <c r="I715" s="6" t="s">
        <v>54</v>
      </c>
      <c r="J715" s="6" t="s">
        <v>40</v>
      </c>
      <c r="K715" s="24" t="s">
        <v>3603</v>
      </c>
      <c r="L715" s="13" t="s">
        <v>30</v>
      </c>
      <c r="M715" s="38"/>
      <c r="N715" s="38"/>
      <c r="O715" s="38" t="s">
        <v>56</v>
      </c>
      <c r="P715" s="38"/>
      <c r="Q715" s="37" t="str">
        <f t="shared" si="34"/>
        <v xml:space="preserve"> </v>
      </c>
      <c r="R715" s="37" t="str">
        <f t="shared" si="33"/>
        <v xml:space="preserve"> </v>
      </c>
      <c r="S715" s="11" t="s">
        <v>55</v>
      </c>
      <c r="T715" s="5" t="s">
        <v>27</v>
      </c>
      <c r="U715" s="5" t="s">
        <v>29</v>
      </c>
      <c r="V715" s="12" t="s">
        <v>901</v>
      </c>
      <c r="W715" s="40" t="s">
        <v>736</v>
      </c>
      <c r="X715" s="50" t="s">
        <v>3618</v>
      </c>
      <c r="Y715" s="40" t="s">
        <v>3619</v>
      </c>
      <c r="Z715" s="50"/>
      <c r="AA715" s="40" t="s">
        <v>3620</v>
      </c>
      <c r="AB715" s="50" t="s">
        <v>78</v>
      </c>
      <c r="AC715" s="51" t="s">
        <v>3521</v>
      </c>
      <c r="AD715" s="50" t="s">
        <v>3621</v>
      </c>
      <c r="AE715" s="50"/>
      <c r="AF715" s="50"/>
    </row>
    <row r="716" spans="1:32" s="12" customFormat="1" ht="24.95" customHeight="1">
      <c r="A716" s="28">
        <v>714</v>
      </c>
      <c r="B716" s="43" t="s">
        <v>3614</v>
      </c>
      <c r="C716" s="12" t="s">
        <v>12</v>
      </c>
      <c r="D716" s="5">
        <v>68</v>
      </c>
      <c r="E716" s="5" t="s">
        <v>13</v>
      </c>
      <c r="F716" s="5"/>
      <c r="G716" s="55">
        <v>562</v>
      </c>
      <c r="H716" s="9" t="s">
        <v>3615</v>
      </c>
      <c r="I716" s="6" t="s">
        <v>54</v>
      </c>
      <c r="J716" s="6" t="s">
        <v>40</v>
      </c>
      <c r="K716" s="24" t="s">
        <v>3603</v>
      </c>
      <c r="L716" s="13" t="s">
        <v>30</v>
      </c>
      <c r="M716" s="38"/>
      <c r="N716" s="38"/>
      <c r="O716" s="38" t="s">
        <v>56</v>
      </c>
      <c r="P716" s="38"/>
      <c r="Q716" s="37" t="str">
        <f t="shared" si="34"/>
        <v xml:space="preserve"> </v>
      </c>
      <c r="R716" s="37" t="str">
        <f t="shared" si="33"/>
        <v xml:space="preserve"> </v>
      </c>
      <c r="S716" s="11" t="s">
        <v>55</v>
      </c>
      <c r="T716" s="5" t="s">
        <v>27</v>
      </c>
      <c r="U716" s="5" t="s">
        <v>29</v>
      </c>
      <c r="V716" s="12" t="s">
        <v>901</v>
      </c>
      <c r="W716" s="40" t="s">
        <v>3622</v>
      </c>
      <c r="X716" s="50" t="s">
        <v>3623</v>
      </c>
      <c r="Y716" s="40" t="s">
        <v>3624</v>
      </c>
      <c r="Z716" s="50"/>
      <c r="AA716" s="40" t="s">
        <v>3625</v>
      </c>
      <c r="AB716" s="50" t="s">
        <v>78</v>
      </c>
      <c r="AC716" s="51" t="s">
        <v>71</v>
      </c>
      <c r="AD716" s="50" t="s">
        <v>427</v>
      </c>
      <c r="AE716" s="50"/>
      <c r="AF716" s="50"/>
    </row>
    <row r="717" spans="1:32" s="12" customFormat="1" ht="24.95" customHeight="1">
      <c r="A717" s="28">
        <v>715</v>
      </c>
      <c r="B717" s="43" t="s">
        <v>3627</v>
      </c>
      <c r="C717" s="12" t="s">
        <v>12</v>
      </c>
      <c r="D717" s="5">
        <v>50</v>
      </c>
      <c r="E717" s="5" t="s">
        <v>13</v>
      </c>
      <c r="F717" s="5"/>
      <c r="G717" s="55">
        <v>563</v>
      </c>
      <c r="H717" s="9" t="s">
        <v>3626</v>
      </c>
      <c r="I717" s="6" t="s">
        <v>54</v>
      </c>
      <c r="J717" s="6" t="s">
        <v>40</v>
      </c>
      <c r="K717" s="24" t="s">
        <v>3603</v>
      </c>
      <c r="L717" s="13" t="s">
        <v>30</v>
      </c>
      <c r="M717" s="38"/>
      <c r="N717" s="38"/>
      <c r="O717" s="38" t="s">
        <v>56</v>
      </c>
      <c r="P717" s="38"/>
      <c r="Q717" s="37" t="str">
        <f t="shared" si="34"/>
        <v xml:space="preserve"> </v>
      </c>
      <c r="R717" s="37" t="str">
        <f t="shared" si="33"/>
        <v xml:space="preserve"> </v>
      </c>
      <c r="S717" s="11" t="s">
        <v>55</v>
      </c>
      <c r="T717" s="5" t="s">
        <v>27</v>
      </c>
      <c r="U717" s="5" t="s">
        <v>29</v>
      </c>
      <c r="V717" s="12" t="s">
        <v>901</v>
      </c>
      <c r="W717" s="40" t="s">
        <v>736</v>
      </c>
      <c r="X717" s="50" t="s">
        <v>962</v>
      </c>
      <c r="Y717" s="50" t="s">
        <v>94</v>
      </c>
      <c r="Z717" s="50"/>
      <c r="AA717" s="50"/>
      <c r="AB717" s="50" t="s">
        <v>28</v>
      </c>
      <c r="AC717" s="51" t="s">
        <v>599</v>
      </c>
      <c r="AD717" s="50" t="s">
        <v>3628</v>
      </c>
      <c r="AE717" s="50"/>
      <c r="AF717" s="50"/>
    </row>
    <row r="718" spans="1:32" s="12" customFormat="1" ht="24.95" customHeight="1">
      <c r="A718" s="28">
        <v>716</v>
      </c>
      <c r="B718" s="43" t="s">
        <v>3629</v>
      </c>
      <c r="C718" s="12" t="s">
        <v>12</v>
      </c>
      <c r="D718" s="5">
        <v>50</v>
      </c>
      <c r="E718" s="5" t="s">
        <v>13</v>
      </c>
      <c r="F718" s="5"/>
      <c r="G718" s="55">
        <v>564</v>
      </c>
      <c r="H718" s="9" t="s">
        <v>3630</v>
      </c>
      <c r="I718" s="6" t="s">
        <v>54</v>
      </c>
      <c r="J718" s="6" t="s">
        <v>40</v>
      </c>
      <c r="K718" s="24" t="s">
        <v>3631</v>
      </c>
      <c r="L718" s="13" t="s">
        <v>30</v>
      </c>
      <c r="M718" s="38"/>
      <c r="N718" s="38"/>
      <c r="O718" s="38" t="s">
        <v>56</v>
      </c>
      <c r="P718" s="38"/>
      <c r="Q718" s="37" t="str">
        <f t="shared" si="34"/>
        <v xml:space="preserve"> </v>
      </c>
      <c r="R718" s="37" t="str">
        <f t="shared" si="33"/>
        <v xml:space="preserve"> </v>
      </c>
      <c r="S718" s="11" t="s">
        <v>55</v>
      </c>
      <c r="T718" s="5" t="s">
        <v>27</v>
      </c>
      <c r="U718" s="5" t="s">
        <v>29</v>
      </c>
      <c r="V718" s="12" t="s">
        <v>901</v>
      </c>
      <c r="W718" s="50" t="s">
        <v>32</v>
      </c>
      <c r="X718" s="50" t="s">
        <v>3637</v>
      </c>
      <c r="Y718" s="40" t="s">
        <v>3638</v>
      </c>
      <c r="Z718" s="50" t="s">
        <v>3642</v>
      </c>
      <c r="AA718" s="40" t="s">
        <v>3641</v>
      </c>
      <c r="AB718" s="50" t="s">
        <v>28</v>
      </c>
      <c r="AC718" s="51" t="s">
        <v>71</v>
      </c>
      <c r="AD718" s="50" t="s">
        <v>3639</v>
      </c>
      <c r="AE718" s="50"/>
      <c r="AF718" s="50"/>
    </row>
    <row r="719" spans="1:32" s="12" customFormat="1" ht="24.95" customHeight="1">
      <c r="A719" s="28">
        <v>717</v>
      </c>
      <c r="B719" s="43" t="s">
        <v>3635</v>
      </c>
      <c r="C719" s="12" t="s">
        <v>12</v>
      </c>
      <c r="D719" s="5">
        <v>47</v>
      </c>
      <c r="E719" s="5" t="s">
        <v>11</v>
      </c>
      <c r="F719" s="5"/>
      <c r="G719" s="55">
        <v>565</v>
      </c>
      <c r="H719" s="9" t="s">
        <v>3632</v>
      </c>
      <c r="I719" s="6" t="s">
        <v>54</v>
      </c>
      <c r="J719" s="6" t="s">
        <v>40</v>
      </c>
      <c r="K719" s="24" t="s">
        <v>3631</v>
      </c>
      <c r="L719" s="13" t="s">
        <v>30</v>
      </c>
      <c r="M719" s="38"/>
      <c r="N719" s="38"/>
      <c r="O719" s="38" t="s">
        <v>56</v>
      </c>
      <c r="P719" s="38"/>
      <c r="Q719" s="37" t="str">
        <f t="shared" si="34"/>
        <v xml:space="preserve"> </v>
      </c>
      <c r="R719" s="37" t="str">
        <f t="shared" si="33"/>
        <v xml:space="preserve"> </v>
      </c>
      <c r="S719" s="11" t="s">
        <v>55</v>
      </c>
      <c r="T719" s="5" t="s">
        <v>27</v>
      </c>
      <c r="U719" s="5" t="s">
        <v>29</v>
      </c>
      <c r="V719" s="12" t="s">
        <v>901</v>
      </c>
      <c r="W719" s="40" t="s">
        <v>2015</v>
      </c>
      <c r="X719" s="50" t="s">
        <v>3643</v>
      </c>
      <c r="Y719" s="40" t="s">
        <v>3644</v>
      </c>
      <c r="Z719" s="50"/>
      <c r="AA719" s="40" t="s">
        <v>411</v>
      </c>
      <c r="AB719" s="50" t="s">
        <v>28</v>
      </c>
      <c r="AC719" s="51" t="s">
        <v>3538</v>
      </c>
      <c r="AD719" s="50" t="s">
        <v>1171</v>
      </c>
      <c r="AE719" s="50"/>
      <c r="AF719" s="50"/>
    </row>
    <row r="720" spans="1:32" s="12" customFormat="1" ht="24.95" customHeight="1">
      <c r="A720" s="28">
        <v>718</v>
      </c>
      <c r="B720" s="43" t="s">
        <v>3636</v>
      </c>
      <c r="C720" s="12" t="s">
        <v>12</v>
      </c>
      <c r="D720" s="5">
        <v>60</v>
      </c>
      <c r="E720" s="5" t="s">
        <v>11</v>
      </c>
      <c r="F720" s="5"/>
      <c r="G720" s="55">
        <v>566</v>
      </c>
      <c r="H720" s="9" t="s">
        <v>3633</v>
      </c>
      <c r="I720" s="6" t="s">
        <v>54</v>
      </c>
      <c r="J720" s="6" t="s">
        <v>40</v>
      </c>
      <c r="K720" s="24" t="s">
        <v>3631</v>
      </c>
      <c r="L720" s="13" t="s">
        <v>30</v>
      </c>
      <c r="M720" s="38"/>
      <c r="N720" s="38"/>
      <c r="O720" s="38" t="s">
        <v>56</v>
      </c>
      <c r="P720" s="38"/>
      <c r="Q720" s="37" t="str">
        <f t="shared" si="34"/>
        <v xml:space="preserve"> </v>
      </c>
      <c r="R720" s="37" t="str">
        <f t="shared" si="33"/>
        <v xml:space="preserve"> </v>
      </c>
      <c r="S720" s="11" t="s">
        <v>55</v>
      </c>
      <c r="T720" s="5" t="s">
        <v>27</v>
      </c>
      <c r="U720" s="5" t="s">
        <v>29</v>
      </c>
      <c r="V720" s="12" t="s">
        <v>901</v>
      </c>
      <c r="W720" s="40" t="s">
        <v>736</v>
      </c>
      <c r="X720" s="50" t="s">
        <v>3647</v>
      </c>
      <c r="Y720" s="50" t="s">
        <v>3648</v>
      </c>
      <c r="Z720" s="50"/>
      <c r="AA720" s="40" t="s">
        <v>76</v>
      </c>
      <c r="AB720" s="50" t="s">
        <v>28</v>
      </c>
      <c r="AC720" s="51" t="s">
        <v>3521</v>
      </c>
      <c r="AD720" s="50" t="s">
        <v>2380</v>
      </c>
      <c r="AE720" s="50"/>
      <c r="AF720" s="50"/>
    </row>
    <row r="721" spans="1:32" s="12" customFormat="1" ht="24.95" customHeight="1">
      <c r="A721" s="28">
        <v>719</v>
      </c>
      <c r="B721" s="43" t="s">
        <v>3646</v>
      </c>
      <c r="C721" s="12" t="s">
        <v>12</v>
      </c>
      <c r="D721" s="5">
        <v>47</v>
      </c>
      <c r="E721" s="5" t="s">
        <v>11</v>
      </c>
      <c r="F721" s="5"/>
      <c r="G721" s="55">
        <v>567</v>
      </c>
      <c r="H721" s="9" t="s">
        <v>3634</v>
      </c>
      <c r="I721" s="6" t="s">
        <v>38</v>
      </c>
      <c r="J721" s="6" t="s">
        <v>40</v>
      </c>
      <c r="K721" s="24" t="s">
        <v>3631</v>
      </c>
      <c r="L721" s="10" t="s">
        <v>3025</v>
      </c>
      <c r="M721" s="38"/>
      <c r="N721" s="38"/>
      <c r="O721" s="38" t="s">
        <v>56</v>
      </c>
      <c r="P721" s="38"/>
      <c r="Q721" s="37" t="str">
        <f t="shared" si="34"/>
        <v xml:space="preserve"> </v>
      </c>
      <c r="R721" s="37" t="str">
        <f t="shared" si="33"/>
        <v xml:space="preserve"> </v>
      </c>
      <c r="S721" s="11" t="s">
        <v>58</v>
      </c>
      <c r="T721" s="5" t="s">
        <v>27</v>
      </c>
      <c r="U721" s="5" t="s">
        <v>29</v>
      </c>
      <c r="V721" s="12" t="s">
        <v>901</v>
      </c>
      <c r="W721" s="40" t="s">
        <v>736</v>
      </c>
      <c r="X721" s="50" t="s">
        <v>3640</v>
      </c>
      <c r="Y721" s="40" t="s">
        <v>76</v>
      </c>
      <c r="Z721" s="50"/>
      <c r="AA721" s="40" t="s">
        <v>3645</v>
      </c>
      <c r="AB721" s="50" t="s">
        <v>28</v>
      </c>
      <c r="AC721" s="51" t="s">
        <v>3521</v>
      </c>
      <c r="AD721" s="50" t="s">
        <v>3659</v>
      </c>
      <c r="AE721" s="50"/>
      <c r="AF721" s="50"/>
    </row>
    <row r="722" spans="1:32" s="12" customFormat="1" ht="24.95" customHeight="1">
      <c r="A722" s="28">
        <v>720</v>
      </c>
      <c r="B722" s="43" t="s">
        <v>3601</v>
      </c>
      <c r="C722" s="12" t="s">
        <v>12</v>
      </c>
      <c r="D722" s="5">
        <v>63</v>
      </c>
      <c r="E722" s="5" t="s">
        <v>11</v>
      </c>
      <c r="F722" s="5"/>
      <c r="G722" s="55">
        <v>568</v>
      </c>
      <c r="H722" s="9" t="s">
        <v>3670</v>
      </c>
      <c r="I722" s="6" t="s">
        <v>38</v>
      </c>
      <c r="J722" s="6" t="s">
        <v>40</v>
      </c>
      <c r="K722" s="24" t="s">
        <v>3631</v>
      </c>
      <c r="L722" s="10" t="s">
        <v>3025</v>
      </c>
      <c r="M722" s="38"/>
      <c r="N722" s="38"/>
      <c r="O722" s="38" t="s">
        <v>56</v>
      </c>
      <c r="P722" s="38"/>
      <c r="Q722" s="37" t="str">
        <f t="shared" ref="Q722" si="35">IF(N722="DR. MUHAMMAD UMER","Consultant Cardiologist"," ")</f>
        <v xml:space="preserve"> </v>
      </c>
      <c r="R722" s="37" t="str">
        <f t="shared" ref="R722" si="36">IF(N722="DR. MUHAMMAD UMER","Interventionist"," ")</f>
        <v xml:space="preserve"> </v>
      </c>
      <c r="S722" s="11" t="s">
        <v>58</v>
      </c>
      <c r="T722" s="5" t="s">
        <v>27</v>
      </c>
      <c r="U722" s="5" t="s">
        <v>29</v>
      </c>
      <c r="V722" s="12" t="s">
        <v>82</v>
      </c>
      <c r="W722" s="40" t="s">
        <v>736</v>
      </c>
      <c r="X722" s="50" t="s">
        <v>3672</v>
      </c>
      <c r="Y722" s="40" t="s">
        <v>1353</v>
      </c>
      <c r="Z722" s="50"/>
      <c r="AA722" s="40" t="s">
        <v>3610</v>
      </c>
      <c r="AB722" s="50" t="s">
        <v>28</v>
      </c>
      <c r="AC722" s="12" t="s">
        <v>1960</v>
      </c>
      <c r="AD722" s="51" t="s">
        <v>3671</v>
      </c>
      <c r="AE722" s="50"/>
      <c r="AF722" s="50"/>
    </row>
    <row r="723" spans="1:32" s="12" customFormat="1" ht="24.95" customHeight="1">
      <c r="A723" s="28">
        <v>721</v>
      </c>
      <c r="B723" s="43" t="s">
        <v>3649</v>
      </c>
      <c r="C723" s="12" t="s">
        <v>12</v>
      </c>
      <c r="D723" s="5">
        <v>58</v>
      </c>
      <c r="E723" s="5" t="s">
        <v>13</v>
      </c>
      <c r="F723" s="5"/>
      <c r="G723" s="55">
        <v>569</v>
      </c>
      <c r="H723" s="9" t="s">
        <v>3650</v>
      </c>
      <c r="I723" s="6" t="s">
        <v>54</v>
      </c>
      <c r="J723" s="6" t="s">
        <v>40</v>
      </c>
      <c r="K723" s="24" t="s">
        <v>3651</v>
      </c>
      <c r="L723" s="13" t="s">
        <v>30</v>
      </c>
      <c r="M723" s="38"/>
      <c r="N723" s="38"/>
      <c r="O723" s="38" t="s">
        <v>56</v>
      </c>
      <c r="P723" s="38"/>
      <c r="Q723" s="37" t="str">
        <f>IF(N723="DR. MUHAMMAD UMER","Consultant Cardiologist"," ")</f>
        <v xml:space="preserve"> </v>
      </c>
      <c r="R723" s="37" t="str">
        <f>IF(N723="DR. MUHAMMAD UMER","Interventionist"," ")</f>
        <v xml:space="preserve"> </v>
      </c>
      <c r="S723" s="11" t="s">
        <v>58</v>
      </c>
      <c r="T723" s="5" t="s">
        <v>27</v>
      </c>
      <c r="U723" s="5" t="s">
        <v>29</v>
      </c>
      <c r="V723" s="12" t="s">
        <v>814</v>
      </c>
      <c r="W723" s="40" t="s">
        <v>736</v>
      </c>
      <c r="X723" s="50" t="s">
        <v>3655</v>
      </c>
      <c r="Y723" s="40" t="s">
        <v>3654</v>
      </c>
      <c r="Z723" s="50"/>
      <c r="AA723" s="40" t="s">
        <v>3656</v>
      </c>
      <c r="AB723" s="50" t="s">
        <v>28</v>
      </c>
      <c r="AC723" s="51" t="s">
        <v>3077</v>
      </c>
      <c r="AD723" s="50" t="s">
        <v>427</v>
      </c>
      <c r="AE723" s="50"/>
      <c r="AF723" s="50"/>
    </row>
    <row r="724" spans="1:32" s="12" customFormat="1" ht="24.95" customHeight="1">
      <c r="A724" s="28">
        <v>722</v>
      </c>
      <c r="B724" s="43" t="s">
        <v>3657</v>
      </c>
      <c r="C724" s="12" t="s">
        <v>12</v>
      </c>
      <c r="D724" s="5">
        <v>57</v>
      </c>
      <c r="E724" s="5" t="s">
        <v>13</v>
      </c>
      <c r="F724" s="5"/>
      <c r="G724" s="55">
        <v>570</v>
      </c>
      <c r="H724" s="9" t="s">
        <v>3652</v>
      </c>
      <c r="I724" s="6" t="s">
        <v>54</v>
      </c>
      <c r="J724" s="6" t="s">
        <v>40</v>
      </c>
      <c r="K724" s="24" t="s">
        <v>3651</v>
      </c>
      <c r="L724" s="13" t="s">
        <v>30</v>
      </c>
      <c r="M724" s="38"/>
      <c r="N724" s="38"/>
      <c r="O724" s="38" t="s">
        <v>56</v>
      </c>
      <c r="P724" s="38"/>
      <c r="Q724" s="37" t="str">
        <f>IF(N724="DR. MUHAMMAD UMER","Consultant Cardiologist"," ")</f>
        <v xml:space="preserve"> </v>
      </c>
      <c r="R724" s="37" t="str">
        <f>IF(N724="DR. MUHAMMAD UMER","Interventionist"," ")</f>
        <v xml:space="preserve"> </v>
      </c>
      <c r="S724" s="11" t="s">
        <v>55</v>
      </c>
      <c r="T724" s="5" t="s">
        <v>27</v>
      </c>
      <c r="U724" s="5" t="s">
        <v>29</v>
      </c>
      <c r="V724" s="12" t="s">
        <v>901</v>
      </c>
      <c r="W724" s="40" t="s">
        <v>736</v>
      </c>
      <c r="X724" s="50" t="s">
        <v>3663</v>
      </c>
      <c r="Y724" s="40" t="s">
        <v>3665</v>
      </c>
      <c r="Z724" s="50"/>
      <c r="AA724" s="40" t="s">
        <v>3664</v>
      </c>
      <c r="AB724" s="50" t="s">
        <v>28</v>
      </c>
      <c r="AC724" s="51" t="s">
        <v>3666</v>
      </c>
      <c r="AD724" s="50" t="s">
        <v>3667</v>
      </c>
      <c r="AE724" s="50"/>
      <c r="AF724" s="50"/>
    </row>
    <row r="725" spans="1:32" s="12" customFormat="1" ht="24.95" customHeight="1">
      <c r="A725" s="28">
        <v>723</v>
      </c>
      <c r="B725" s="43" t="s">
        <v>3658</v>
      </c>
      <c r="C725" s="12" t="s">
        <v>12</v>
      </c>
      <c r="D725" s="5">
        <v>58</v>
      </c>
      <c r="E725" s="5" t="s">
        <v>13</v>
      </c>
      <c r="F725" s="5"/>
      <c r="G725" s="55">
        <v>571</v>
      </c>
      <c r="H725" s="9" t="s">
        <v>3653</v>
      </c>
      <c r="I725" s="6" t="s">
        <v>38</v>
      </c>
      <c r="J725" s="6" t="s">
        <v>40</v>
      </c>
      <c r="K725" s="24" t="s">
        <v>3651</v>
      </c>
      <c r="L725" s="10" t="s">
        <v>3025</v>
      </c>
      <c r="M725" s="38"/>
      <c r="N725" s="38"/>
      <c r="O725" s="38" t="s">
        <v>56</v>
      </c>
      <c r="P725" s="38"/>
      <c r="Q725" s="37" t="str">
        <f>IF(N725="DR. MUHAMMAD UMER","Consultant Cardiologist"," ")</f>
        <v xml:space="preserve"> </v>
      </c>
      <c r="R725" s="37" t="str">
        <f>IF(N725="DR. MUHAMMAD UMER","Interventionist"," ")</f>
        <v xml:space="preserve"> </v>
      </c>
      <c r="S725" s="11" t="s">
        <v>55</v>
      </c>
      <c r="T725" s="5" t="s">
        <v>27</v>
      </c>
      <c r="U725" s="5" t="s">
        <v>29</v>
      </c>
      <c r="V725" s="12" t="s">
        <v>901</v>
      </c>
      <c r="W725" s="40" t="s">
        <v>736</v>
      </c>
      <c r="X725" s="50" t="s">
        <v>3660</v>
      </c>
      <c r="Y725" s="40" t="s">
        <v>3661</v>
      </c>
      <c r="Z725" s="50"/>
      <c r="AA725" s="40" t="s">
        <v>3662</v>
      </c>
      <c r="AB725" s="50" t="s">
        <v>28</v>
      </c>
      <c r="AC725" s="51" t="s">
        <v>3521</v>
      </c>
      <c r="AD725" s="50" t="s">
        <v>305</v>
      </c>
      <c r="AE725" s="50"/>
      <c r="AF725" s="50"/>
    </row>
    <row r="726" spans="1:32" s="12" customFormat="1" ht="24.95" customHeight="1">
      <c r="A726" s="28">
        <v>724</v>
      </c>
      <c r="B726" s="43" t="s">
        <v>3668</v>
      </c>
      <c r="C726" s="12" t="s">
        <v>12</v>
      </c>
      <c r="D726" s="5">
        <v>72</v>
      </c>
      <c r="E726" s="5" t="s">
        <v>13</v>
      </c>
      <c r="F726" s="5"/>
      <c r="G726" s="55">
        <v>572</v>
      </c>
      <c r="H726" s="9" t="s">
        <v>3669</v>
      </c>
      <c r="I726" s="6" t="s">
        <v>54</v>
      </c>
      <c r="J726" s="6" t="s">
        <v>40</v>
      </c>
      <c r="K726" s="24" t="s">
        <v>3651</v>
      </c>
      <c r="L726" s="13" t="s">
        <v>30</v>
      </c>
      <c r="M726" s="38"/>
      <c r="N726" s="38"/>
      <c r="O726" s="38" t="s">
        <v>56</v>
      </c>
      <c r="P726" s="38"/>
      <c r="Q726" s="37" t="str">
        <f>IF(N726="DR. MUHAMMAD UMER","Consultant Cardiologist"," ")</f>
        <v xml:space="preserve"> </v>
      </c>
      <c r="R726" s="37" t="str">
        <f>IF(N726="DR. MUHAMMAD UMER","Interventionist"," ")</f>
        <v xml:space="preserve"> </v>
      </c>
      <c r="S726" s="11" t="s">
        <v>55</v>
      </c>
      <c r="T726" s="5" t="s">
        <v>27</v>
      </c>
      <c r="U726" s="5" t="s">
        <v>29</v>
      </c>
      <c r="V726" s="12" t="s">
        <v>901</v>
      </c>
      <c r="W726" s="50" t="s">
        <v>32</v>
      </c>
      <c r="X726" s="50" t="s">
        <v>3673</v>
      </c>
      <c r="Y726" s="40" t="s">
        <v>3674</v>
      </c>
      <c r="Z726" s="50" t="s">
        <v>2605</v>
      </c>
      <c r="AA726" s="50" t="s">
        <v>3675</v>
      </c>
      <c r="AB726" s="50" t="s">
        <v>28</v>
      </c>
      <c r="AC726" s="51" t="s">
        <v>71</v>
      </c>
      <c r="AD726" s="50" t="s">
        <v>427</v>
      </c>
      <c r="AE726" s="50"/>
      <c r="AF726" s="50"/>
    </row>
    <row r="727" spans="1:32" s="12" customFormat="1" ht="24.95" customHeight="1">
      <c r="A727" s="28">
        <v>725</v>
      </c>
      <c r="B727" s="43" t="s">
        <v>3676</v>
      </c>
      <c r="C727" s="12" t="s">
        <v>12</v>
      </c>
      <c r="D727" s="5">
        <v>37</v>
      </c>
      <c r="E727" s="5" t="s">
        <v>13</v>
      </c>
      <c r="F727" s="5"/>
      <c r="G727" s="10" t="s">
        <v>2641</v>
      </c>
      <c r="H727" s="9" t="s">
        <v>3677</v>
      </c>
      <c r="I727" s="6" t="s">
        <v>54</v>
      </c>
      <c r="J727" s="6" t="s">
        <v>40</v>
      </c>
      <c r="K727" s="24" t="s">
        <v>3651</v>
      </c>
      <c r="L727" s="13" t="s">
        <v>30</v>
      </c>
      <c r="M727" s="38"/>
      <c r="N727" s="38"/>
      <c r="O727" s="38" t="s">
        <v>56</v>
      </c>
      <c r="P727" s="38"/>
      <c r="Q727" s="37" t="str">
        <f t="shared" si="34"/>
        <v xml:space="preserve"> </v>
      </c>
      <c r="R727" s="37" t="str">
        <f t="shared" si="33"/>
        <v xml:space="preserve"> </v>
      </c>
      <c r="S727" s="11" t="s">
        <v>55</v>
      </c>
      <c r="T727" s="5" t="s">
        <v>27</v>
      </c>
      <c r="U727" s="5" t="s">
        <v>29</v>
      </c>
      <c r="V727" s="12" t="s">
        <v>901</v>
      </c>
      <c r="W727" s="40" t="s">
        <v>736</v>
      </c>
      <c r="X727" s="50" t="s">
        <v>3678</v>
      </c>
      <c r="Y727" s="40" t="s">
        <v>1671</v>
      </c>
      <c r="Z727" s="50"/>
      <c r="AA727" s="40" t="s">
        <v>3679</v>
      </c>
      <c r="AB727" s="50" t="s">
        <v>78</v>
      </c>
      <c r="AC727" s="51" t="s">
        <v>71</v>
      </c>
      <c r="AD727" s="50" t="s">
        <v>3680</v>
      </c>
      <c r="AE727" s="50"/>
      <c r="AF727" s="50"/>
    </row>
    <row r="728" spans="1:32" s="12" customFormat="1" ht="24.95" customHeight="1">
      <c r="A728" s="28">
        <v>726</v>
      </c>
      <c r="B728" s="43" t="s">
        <v>3682</v>
      </c>
      <c r="C728" s="12" t="s">
        <v>12</v>
      </c>
      <c r="D728" s="5">
        <v>50</v>
      </c>
      <c r="E728" s="5" t="s">
        <v>13</v>
      </c>
      <c r="F728" s="5"/>
      <c r="G728" s="45">
        <v>573</v>
      </c>
      <c r="H728" s="9" t="s">
        <v>3684</v>
      </c>
      <c r="I728" s="6" t="s">
        <v>54</v>
      </c>
      <c r="J728" s="6" t="s">
        <v>40</v>
      </c>
      <c r="K728" s="24" t="s">
        <v>3681</v>
      </c>
      <c r="L728" s="13" t="s">
        <v>30</v>
      </c>
      <c r="M728" s="38"/>
      <c r="N728" s="38"/>
      <c r="O728" s="38" t="s">
        <v>56</v>
      </c>
      <c r="P728" s="38"/>
      <c r="Q728" s="37" t="str">
        <f t="shared" si="34"/>
        <v xml:space="preserve"> </v>
      </c>
      <c r="R728" s="37" t="str">
        <f t="shared" si="33"/>
        <v xml:space="preserve"> </v>
      </c>
      <c r="S728" s="11" t="s">
        <v>55</v>
      </c>
      <c r="T728" s="5" t="s">
        <v>27</v>
      </c>
      <c r="U728" s="5" t="s">
        <v>29</v>
      </c>
      <c r="V728" s="12" t="s">
        <v>901</v>
      </c>
      <c r="W728" s="40" t="s">
        <v>736</v>
      </c>
      <c r="X728" s="50" t="s">
        <v>3688</v>
      </c>
      <c r="Y728" s="40" t="s">
        <v>3689</v>
      </c>
      <c r="Z728" s="50"/>
      <c r="AA728" s="40" t="s">
        <v>3690</v>
      </c>
      <c r="AB728" s="50" t="s">
        <v>28</v>
      </c>
      <c r="AC728" s="51" t="s">
        <v>3521</v>
      </c>
      <c r="AD728" s="50" t="s">
        <v>486</v>
      </c>
      <c r="AE728" s="50"/>
      <c r="AF728" s="50"/>
    </row>
    <row r="729" spans="1:32" s="12" customFormat="1" ht="24.95" customHeight="1">
      <c r="A729" s="28">
        <v>727</v>
      </c>
      <c r="B729" s="43" t="s">
        <v>3683</v>
      </c>
      <c r="C729" s="12" t="s">
        <v>12</v>
      </c>
      <c r="D729" s="5">
        <v>38</v>
      </c>
      <c r="E729" s="5" t="s">
        <v>13</v>
      </c>
      <c r="F729" s="5"/>
      <c r="G729" s="45">
        <v>574</v>
      </c>
      <c r="H729" s="9" t="s">
        <v>3685</v>
      </c>
      <c r="I729" s="6" t="s">
        <v>54</v>
      </c>
      <c r="J729" s="6" t="s">
        <v>40</v>
      </c>
      <c r="K729" s="24" t="s">
        <v>3681</v>
      </c>
      <c r="L729" s="13" t="s">
        <v>30</v>
      </c>
      <c r="M729" s="38"/>
      <c r="N729" s="38"/>
      <c r="O729" s="38" t="s">
        <v>56</v>
      </c>
      <c r="P729" s="38"/>
      <c r="Q729" s="37" t="str">
        <f t="shared" si="34"/>
        <v xml:space="preserve"> </v>
      </c>
      <c r="R729" s="37" t="str">
        <f t="shared" si="33"/>
        <v xml:space="preserve"> </v>
      </c>
      <c r="S729" s="11" t="s">
        <v>55</v>
      </c>
      <c r="T729" s="5" t="s">
        <v>27</v>
      </c>
      <c r="U729" s="5" t="s">
        <v>29</v>
      </c>
      <c r="V729" s="12" t="s">
        <v>901</v>
      </c>
      <c r="W729" s="50" t="s">
        <v>3694</v>
      </c>
      <c r="X729" s="50" t="s">
        <v>1043</v>
      </c>
      <c r="Y729" s="40" t="s">
        <v>3691</v>
      </c>
      <c r="Z729" s="50" t="s">
        <v>3693</v>
      </c>
      <c r="AA729" s="40" t="s">
        <v>3692</v>
      </c>
      <c r="AB729" s="50" t="s">
        <v>28</v>
      </c>
      <c r="AC729" s="51" t="s">
        <v>71</v>
      </c>
      <c r="AD729" s="50" t="s">
        <v>427</v>
      </c>
      <c r="AE729" s="50"/>
      <c r="AF729" s="50"/>
    </row>
    <row r="730" spans="1:32" s="12" customFormat="1" ht="24.95" customHeight="1">
      <c r="A730" s="28">
        <v>728</v>
      </c>
      <c r="B730" s="43" t="s">
        <v>3686</v>
      </c>
      <c r="C730" s="12" t="s">
        <v>12</v>
      </c>
      <c r="D730" s="5">
        <v>60</v>
      </c>
      <c r="E730" s="5" t="s">
        <v>13</v>
      </c>
      <c r="F730" s="5"/>
      <c r="G730" s="45">
        <v>575</v>
      </c>
      <c r="H730" s="9" t="s">
        <v>3687</v>
      </c>
      <c r="I730" s="6" t="s">
        <v>38</v>
      </c>
      <c r="J730" s="6" t="s">
        <v>40</v>
      </c>
      <c r="K730" s="24" t="s">
        <v>3681</v>
      </c>
      <c r="L730" s="10" t="s">
        <v>3025</v>
      </c>
      <c r="M730" s="38"/>
      <c r="N730" s="38"/>
      <c r="O730" s="38" t="s">
        <v>56</v>
      </c>
      <c r="P730" s="38"/>
      <c r="Q730" s="37" t="str">
        <f t="shared" si="34"/>
        <v xml:space="preserve"> </v>
      </c>
      <c r="R730" s="37" t="str">
        <f t="shared" si="33"/>
        <v xml:space="preserve"> </v>
      </c>
      <c r="S730" s="11" t="s">
        <v>55</v>
      </c>
      <c r="T730" s="5" t="s">
        <v>27</v>
      </c>
      <c r="U730" s="5" t="s">
        <v>29</v>
      </c>
      <c r="V730" s="12" t="s">
        <v>901</v>
      </c>
      <c r="W730" s="40" t="s">
        <v>736</v>
      </c>
      <c r="X730" s="50" t="s">
        <v>3695</v>
      </c>
      <c r="Y730" s="40" t="s">
        <v>2370</v>
      </c>
      <c r="Z730" s="50"/>
      <c r="AA730" s="40" t="s">
        <v>3696</v>
      </c>
      <c r="AB730" s="50" t="s">
        <v>28</v>
      </c>
      <c r="AC730" s="51" t="s">
        <v>3697</v>
      </c>
      <c r="AD730" s="50" t="s">
        <v>486</v>
      </c>
      <c r="AE730" s="50"/>
      <c r="AF730" s="50"/>
    </row>
    <row r="731" spans="1:32" s="12" customFormat="1" ht="24.95" customHeight="1">
      <c r="A731" s="28">
        <v>729</v>
      </c>
      <c r="B731" s="43" t="s">
        <v>3698</v>
      </c>
      <c r="C731" s="12" t="s">
        <v>12</v>
      </c>
      <c r="D731" s="5">
        <v>63</v>
      </c>
      <c r="E731" s="5" t="s">
        <v>13</v>
      </c>
      <c r="F731" s="5"/>
      <c r="G731" s="45">
        <v>576</v>
      </c>
      <c r="H731" s="9" t="s">
        <v>3699</v>
      </c>
      <c r="I731" s="6" t="s">
        <v>54</v>
      </c>
      <c r="J731" s="6" t="s">
        <v>40</v>
      </c>
      <c r="K731" s="24" t="s">
        <v>3700</v>
      </c>
      <c r="L731" s="13" t="s">
        <v>30</v>
      </c>
      <c r="M731" s="38"/>
      <c r="N731" s="38"/>
      <c r="O731" s="38" t="s">
        <v>56</v>
      </c>
      <c r="P731" s="38"/>
      <c r="Q731" s="37" t="str">
        <f t="shared" si="34"/>
        <v xml:space="preserve"> </v>
      </c>
      <c r="R731" s="37" t="str">
        <f t="shared" si="33"/>
        <v xml:space="preserve"> </v>
      </c>
      <c r="S731" s="11" t="s">
        <v>58</v>
      </c>
      <c r="T731" s="5" t="s">
        <v>27</v>
      </c>
      <c r="U731" s="5" t="s">
        <v>29</v>
      </c>
      <c r="V731" s="12" t="s">
        <v>82</v>
      </c>
      <c r="W731" s="40" t="s">
        <v>736</v>
      </c>
      <c r="X731" s="50" t="s">
        <v>3711</v>
      </c>
      <c r="Y731" s="40" t="s">
        <v>3712</v>
      </c>
      <c r="Z731" s="50"/>
      <c r="AA731" s="50" t="s">
        <v>3713</v>
      </c>
      <c r="AB731" s="50" t="s">
        <v>28</v>
      </c>
      <c r="AC731" s="51" t="s">
        <v>3521</v>
      </c>
      <c r="AD731" s="50" t="s">
        <v>3446</v>
      </c>
      <c r="AE731" s="50"/>
      <c r="AF731" s="50"/>
    </row>
    <row r="732" spans="1:32" s="12" customFormat="1" ht="24.95" customHeight="1">
      <c r="A732" s="28">
        <v>730</v>
      </c>
      <c r="B732" s="43" t="s">
        <v>3703</v>
      </c>
      <c r="C732" s="12" t="s">
        <v>12</v>
      </c>
      <c r="D732" s="5">
        <v>56</v>
      </c>
      <c r="E732" s="5" t="s">
        <v>11</v>
      </c>
      <c r="F732" s="5"/>
      <c r="G732" s="45">
        <v>577</v>
      </c>
      <c r="H732" s="9" t="s">
        <v>3702</v>
      </c>
      <c r="I732" s="6" t="s">
        <v>54</v>
      </c>
      <c r="J732" s="6" t="s">
        <v>40</v>
      </c>
      <c r="K732" s="24" t="s">
        <v>3700</v>
      </c>
      <c r="L732" s="13" t="s">
        <v>30</v>
      </c>
      <c r="M732" s="38"/>
      <c r="N732" s="38"/>
      <c r="O732" s="38" t="s">
        <v>56</v>
      </c>
      <c r="P732" s="38"/>
      <c r="Q732" s="37" t="str">
        <f t="shared" si="34"/>
        <v xml:space="preserve"> </v>
      </c>
      <c r="R732" s="37" t="str">
        <f t="shared" si="33"/>
        <v xml:space="preserve"> </v>
      </c>
      <c r="S732" s="11" t="s">
        <v>58</v>
      </c>
      <c r="T732" s="5" t="s">
        <v>27</v>
      </c>
      <c r="U732" s="5" t="s">
        <v>29</v>
      </c>
      <c r="V732" s="12" t="s">
        <v>82</v>
      </c>
      <c r="W732" s="40" t="s">
        <v>736</v>
      </c>
      <c r="X732" s="50" t="s">
        <v>311</v>
      </c>
      <c r="Y732" s="50" t="s">
        <v>3709</v>
      </c>
      <c r="AA732" s="50" t="s">
        <v>94</v>
      </c>
      <c r="AB732" s="12" t="s">
        <v>78</v>
      </c>
      <c r="AC732" s="51" t="s">
        <v>3710</v>
      </c>
      <c r="AD732" s="50" t="s">
        <v>1171</v>
      </c>
    </row>
    <row r="733" spans="1:32" s="12" customFormat="1" ht="24.95" customHeight="1">
      <c r="A733" s="28">
        <v>731</v>
      </c>
      <c r="B733" s="43" t="s">
        <v>3701</v>
      </c>
      <c r="C733" s="12" t="s">
        <v>12</v>
      </c>
      <c r="D733" s="5">
        <v>70</v>
      </c>
      <c r="E733" s="5" t="s">
        <v>13</v>
      </c>
      <c r="F733" s="5"/>
      <c r="G733" s="45">
        <v>578</v>
      </c>
      <c r="H733" s="9" t="s">
        <v>3704</v>
      </c>
      <c r="I733" s="6" t="s">
        <v>54</v>
      </c>
      <c r="J733" s="6" t="s">
        <v>40</v>
      </c>
      <c r="K733" s="24" t="s">
        <v>3700</v>
      </c>
      <c r="L733" s="13" t="s">
        <v>30</v>
      </c>
      <c r="M733" s="38"/>
      <c r="N733" s="38"/>
      <c r="O733" s="38" t="s">
        <v>56</v>
      </c>
      <c r="P733" s="38"/>
      <c r="Q733" s="37" t="str">
        <f t="shared" si="34"/>
        <v xml:space="preserve"> </v>
      </c>
      <c r="R733" s="37" t="str">
        <f t="shared" si="33"/>
        <v xml:space="preserve"> </v>
      </c>
      <c r="S733" s="11" t="s">
        <v>55</v>
      </c>
      <c r="T733" s="5" t="s">
        <v>27</v>
      </c>
      <c r="U733" s="5" t="s">
        <v>29</v>
      </c>
      <c r="V733" s="12" t="s">
        <v>901</v>
      </c>
      <c r="W733" s="40" t="s">
        <v>2820</v>
      </c>
      <c r="X733" s="50" t="s">
        <v>3706</v>
      </c>
      <c r="Y733" s="40" t="s">
        <v>3707</v>
      </c>
      <c r="Z733" s="50"/>
      <c r="AA733" s="50" t="s">
        <v>3708</v>
      </c>
      <c r="AB733" s="50" t="s">
        <v>78</v>
      </c>
      <c r="AC733" s="51" t="s">
        <v>2441</v>
      </c>
      <c r="AD733" s="50" t="s">
        <v>1139</v>
      </c>
      <c r="AE733" s="50"/>
      <c r="AF733" s="50"/>
    </row>
    <row r="734" spans="1:32" s="12" customFormat="1" ht="24.95" customHeight="1">
      <c r="A734" s="28">
        <v>732</v>
      </c>
      <c r="B734" s="68" t="s">
        <v>3714</v>
      </c>
      <c r="C734" s="12" t="s">
        <v>12</v>
      </c>
      <c r="D734" s="12">
        <v>59</v>
      </c>
      <c r="E734" s="12" t="s">
        <v>13</v>
      </c>
      <c r="F734" s="5"/>
      <c r="G734" s="45">
        <v>579</v>
      </c>
      <c r="H734" s="9" t="s">
        <v>3705</v>
      </c>
      <c r="I734" s="48" t="s">
        <v>77</v>
      </c>
      <c r="J734" s="6" t="s">
        <v>40</v>
      </c>
      <c r="K734" s="24" t="s">
        <v>3700</v>
      </c>
      <c r="L734" s="48" t="s">
        <v>77</v>
      </c>
      <c r="M734" s="38"/>
      <c r="N734" s="38"/>
      <c r="O734" s="38" t="s">
        <v>56</v>
      </c>
      <c r="P734" s="38"/>
      <c r="Q734" s="37"/>
      <c r="R734" s="37"/>
      <c r="S734" s="11" t="s">
        <v>55</v>
      </c>
      <c r="T734" s="5" t="s">
        <v>27</v>
      </c>
      <c r="U734" s="5" t="s">
        <v>29</v>
      </c>
      <c r="V734" s="12" t="s">
        <v>901</v>
      </c>
      <c r="W734" s="12" t="s">
        <v>742</v>
      </c>
      <c r="X734" s="50" t="s">
        <v>3715</v>
      </c>
      <c r="Y734" s="50" t="s">
        <v>3716</v>
      </c>
      <c r="AA734" s="50" t="s">
        <v>63</v>
      </c>
      <c r="AB734" s="50" t="s">
        <v>78</v>
      </c>
      <c r="AC734" s="51" t="s">
        <v>71</v>
      </c>
      <c r="AD734" s="50" t="s">
        <v>3717</v>
      </c>
    </row>
    <row r="735" spans="1:32" s="12" customFormat="1" ht="24.95" customHeight="1">
      <c r="A735" s="28">
        <v>733</v>
      </c>
      <c r="B735" s="43" t="s">
        <v>3718</v>
      </c>
      <c r="C735" s="12" t="s">
        <v>12</v>
      </c>
      <c r="D735" s="5">
        <v>49</v>
      </c>
      <c r="E735" s="5" t="s">
        <v>13</v>
      </c>
      <c r="F735" s="5"/>
      <c r="G735" s="45">
        <v>580</v>
      </c>
      <c r="H735" s="9" t="s">
        <v>3719</v>
      </c>
      <c r="I735" s="6" t="s">
        <v>54</v>
      </c>
      <c r="J735" s="6" t="s">
        <v>40</v>
      </c>
      <c r="K735" s="24" t="s">
        <v>3720</v>
      </c>
      <c r="L735" s="13" t="s">
        <v>30</v>
      </c>
      <c r="M735" s="38"/>
      <c r="N735" s="38"/>
      <c r="O735" s="38" t="s">
        <v>56</v>
      </c>
      <c r="P735" s="38"/>
      <c r="Q735" s="37" t="str">
        <f t="shared" si="34"/>
        <v xml:space="preserve"> </v>
      </c>
      <c r="R735" s="37" t="str">
        <f t="shared" si="33"/>
        <v xml:space="preserve"> </v>
      </c>
      <c r="S735" s="11" t="s">
        <v>55</v>
      </c>
      <c r="T735" s="5" t="s">
        <v>27</v>
      </c>
      <c r="U735" s="5" t="s">
        <v>29</v>
      </c>
      <c r="V735" s="12" t="s">
        <v>901</v>
      </c>
      <c r="W735" s="40" t="s">
        <v>736</v>
      </c>
      <c r="X735" s="50" t="s">
        <v>3721</v>
      </c>
      <c r="Y735" s="40" t="s">
        <v>76</v>
      </c>
      <c r="Z735" s="50"/>
      <c r="AA735" s="50" t="s">
        <v>3722</v>
      </c>
      <c r="AB735" s="50" t="s">
        <v>78</v>
      </c>
      <c r="AC735" s="51" t="s">
        <v>1237</v>
      </c>
      <c r="AD735" s="50" t="s">
        <v>486</v>
      </c>
      <c r="AE735" s="50"/>
      <c r="AF735" s="50"/>
    </row>
    <row r="736" spans="1:32" s="12" customFormat="1" ht="24.95" customHeight="1">
      <c r="A736" s="28">
        <v>734</v>
      </c>
      <c r="B736" s="43" t="s">
        <v>2646</v>
      </c>
      <c r="C736" s="12" t="s">
        <v>12</v>
      </c>
      <c r="D736" s="5">
        <v>50</v>
      </c>
      <c r="E736" s="5" t="s">
        <v>11</v>
      </c>
      <c r="F736" s="5"/>
      <c r="G736" s="45">
        <v>581</v>
      </c>
      <c r="H736" s="9" t="s">
        <v>3723</v>
      </c>
      <c r="I736" s="6" t="s">
        <v>54</v>
      </c>
      <c r="J736" s="6" t="s">
        <v>40</v>
      </c>
      <c r="K736" s="24" t="s">
        <v>3724</v>
      </c>
      <c r="L736" s="13" t="s">
        <v>30</v>
      </c>
      <c r="M736" s="38"/>
      <c r="N736" s="38"/>
      <c r="O736" s="38" t="s">
        <v>56</v>
      </c>
      <c r="P736" s="38"/>
      <c r="Q736" s="37" t="str">
        <f t="shared" si="34"/>
        <v xml:space="preserve"> </v>
      </c>
      <c r="R736" s="37" t="str">
        <f t="shared" si="33"/>
        <v xml:space="preserve"> </v>
      </c>
      <c r="S736" s="11" t="s">
        <v>58</v>
      </c>
      <c r="T736" s="5" t="s">
        <v>27</v>
      </c>
      <c r="U736" s="5" t="s">
        <v>29</v>
      </c>
      <c r="V736" s="12" t="s">
        <v>82</v>
      </c>
      <c r="W736" s="40" t="s">
        <v>902</v>
      </c>
      <c r="X736" s="50" t="s">
        <v>3726</v>
      </c>
      <c r="Y736" s="50" t="s">
        <v>3727</v>
      </c>
      <c r="Z736" s="50"/>
      <c r="AA736" s="40" t="s">
        <v>3725</v>
      </c>
      <c r="AB736" s="50" t="s">
        <v>28</v>
      </c>
      <c r="AC736" s="51" t="s">
        <v>3728</v>
      </c>
      <c r="AD736" s="50" t="s">
        <v>3587</v>
      </c>
      <c r="AE736" s="50"/>
      <c r="AF736" s="50"/>
    </row>
    <row r="737" spans="1:34" s="12" customFormat="1" ht="24.95" customHeight="1">
      <c r="A737" s="28">
        <v>735</v>
      </c>
      <c r="B737" s="43" t="s">
        <v>3730</v>
      </c>
      <c r="C737" s="12" t="s">
        <v>12</v>
      </c>
      <c r="D737" s="5">
        <v>41</v>
      </c>
      <c r="E737" s="5" t="s">
        <v>13</v>
      </c>
      <c r="F737" s="5"/>
      <c r="G737" s="45">
        <v>582</v>
      </c>
      <c r="H737" s="9" t="s">
        <v>3729</v>
      </c>
      <c r="I737" s="6" t="s">
        <v>54</v>
      </c>
      <c r="J737" s="6" t="s">
        <v>40</v>
      </c>
      <c r="K737" s="24" t="s">
        <v>3724</v>
      </c>
      <c r="L737" s="13" t="s">
        <v>30</v>
      </c>
      <c r="M737" s="38"/>
      <c r="N737" s="38"/>
      <c r="O737" s="38" t="s">
        <v>56</v>
      </c>
      <c r="P737" s="38"/>
      <c r="Q737" s="37" t="str">
        <f t="shared" si="34"/>
        <v xml:space="preserve"> </v>
      </c>
      <c r="R737" s="37" t="str">
        <f t="shared" si="33"/>
        <v xml:space="preserve"> </v>
      </c>
      <c r="S737" s="11" t="s">
        <v>55</v>
      </c>
      <c r="T737" s="5" t="s">
        <v>27</v>
      </c>
      <c r="U737" s="5" t="s">
        <v>29</v>
      </c>
      <c r="V737" s="12" t="s">
        <v>901</v>
      </c>
      <c r="W737" s="50" t="s">
        <v>32</v>
      </c>
      <c r="X737" s="50" t="s">
        <v>3731</v>
      </c>
      <c r="Y737" s="50" t="s">
        <v>989</v>
      </c>
      <c r="Z737" s="50" t="s">
        <v>3732</v>
      </c>
      <c r="AA737" s="40" t="s">
        <v>3733</v>
      </c>
      <c r="AB737" s="50" t="s">
        <v>78</v>
      </c>
      <c r="AC737" s="51" t="s">
        <v>3734</v>
      </c>
      <c r="AD737" s="50" t="s">
        <v>427</v>
      </c>
      <c r="AE737" s="50"/>
      <c r="AF737" s="50"/>
    </row>
    <row r="738" spans="1:34" s="12" customFormat="1" ht="24.95" customHeight="1">
      <c r="A738" s="28">
        <v>736</v>
      </c>
      <c r="B738" s="43" t="s">
        <v>3735</v>
      </c>
      <c r="C738" s="12" t="s">
        <v>12</v>
      </c>
      <c r="D738" s="5">
        <v>46</v>
      </c>
      <c r="E738" s="5" t="s">
        <v>13</v>
      </c>
      <c r="F738" s="5"/>
      <c r="G738" s="45">
        <v>583</v>
      </c>
      <c r="H738" s="9" t="s">
        <v>3736</v>
      </c>
      <c r="I738" s="6" t="s">
        <v>54</v>
      </c>
      <c r="J738" s="6" t="s">
        <v>40</v>
      </c>
      <c r="K738" s="24" t="s">
        <v>3724</v>
      </c>
      <c r="L738" s="13" t="s">
        <v>30</v>
      </c>
      <c r="M738" s="38"/>
      <c r="N738" s="38"/>
      <c r="O738" s="38" t="s">
        <v>56</v>
      </c>
      <c r="P738" s="38"/>
      <c r="Q738" s="37" t="str">
        <f t="shared" si="34"/>
        <v xml:space="preserve"> </v>
      </c>
      <c r="R738" s="37" t="str">
        <f t="shared" si="33"/>
        <v xml:space="preserve"> </v>
      </c>
      <c r="S738" s="11" t="s">
        <v>55</v>
      </c>
      <c r="T738" s="5" t="s">
        <v>27</v>
      </c>
      <c r="U738" s="5" t="s">
        <v>29</v>
      </c>
      <c r="V738" s="12" t="s">
        <v>901</v>
      </c>
      <c r="W738" s="40" t="s">
        <v>902</v>
      </c>
      <c r="X738" s="50" t="s">
        <v>3737</v>
      </c>
      <c r="Y738" s="50" t="s">
        <v>291</v>
      </c>
      <c r="Z738" s="50"/>
      <c r="AA738" s="50" t="s">
        <v>91</v>
      </c>
      <c r="AB738" s="50" t="s">
        <v>78</v>
      </c>
      <c r="AC738" s="51" t="s">
        <v>3738</v>
      </c>
      <c r="AD738" s="50" t="s">
        <v>1171</v>
      </c>
      <c r="AE738" s="50"/>
      <c r="AF738" s="50"/>
    </row>
    <row r="739" spans="1:34" s="12" customFormat="1" ht="24.95" customHeight="1">
      <c r="A739" s="28">
        <v>737</v>
      </c>
      <c r="B739" s="43" t="s">
        <v>3739</v>
      </c>
      <c r="C739" s="12" t="s">
        <v>12</v>
      </c>
      <c r="D739" s="5">
        <v>54</v>
      </c>
      <c r="E739" s="5" t="s">
        <v>11</v>
      </c>
      <c r="F739" s="5"/>
      <c r="G739" s="45">
        <v>584</v>
      </c>
      <c r="H739" s="9" t="s">
        <v>3740</v>
      </c>
      <c r="I739" s="48" t="s">
        <v>77</v>
      </c>
      <c r="J739" s="6" t="s">
        <v>40</v>
      </c>
      <c r="K739" s="24" t="s">
        <v>3724</v>
      </c>
      <c r="L739" s="48" t="s">
        <v>77</v>
      </c>
      <c r="M739" s="38"/>
      <c r="N739" s="38"/>
      <c r="O739" s="38" t="s">
        <v>56</v>
      </c>
      <c r="P739" s="38"/>
      <c r="Q739" s="37" t="str">
        <f t="shared" si="34"/>
        <v xml:space="preserve"> </v>
      </c>
      <c r="R739" s="37" t="str">
        <f t="shared" si="33"/>
        <v xml:space="preserve"> </v>
      </c>
      <c r="S739" s="11" t="s">
        <v>55</v>
      </c>
      <c r="T739" s="5" t="s">
        <v>27</v>
      </c>
      <c r="U739" s="5" t="s">
        <v>29</v>
      </c>
      <c r="V739" s="12" t="s">
        <v>901</v>
      </c>
      <c r="W739" s="40" t="s">
        <v>902</v>
      </c>
      <c r="X739" s="50" t="s">
        <v>3741</v>
      </c>
      <c r="Y739" s="50" t="s">
        <v>1045</v>
      </c>
      <c r="Z739" s="50"/>
      <c r="AA739" s="40" t="s">
        <v>3742</v>
      </c>
      <c r="AB739" s="50" t="s">
        <v>78</v>
      </c>
      <c r="AC739" s="51" t="s">
        <v>71</v>
      </c>
      <c r="AD739" s="50" t="s">
        <v>1171</v>
      </c>
      <c r="AE739" s="50"/>
      <c r="AF739" s="50"/>
    </row>
    <row r="740" spans="1:34" s="12" customFormat="1" ht="24.95" customHeight="1">
      <c r="A740" s="28">
        <v>738</v>
      </c>
      <c r="B740" s="43" t="s">
        <v>3746</v>
      </c>
      <c r="C740" s="12" t="s">
        <v>12</v>
      </c>
      <c r="D740" s="5">
        <v>40</v>
      </c>
      <c r="E740" s="5" t="s">
        <v>13</v>
      </c>
      <c r="G740" s="45">
        <v>585</v>
      </c>
      <c r="H740" s="9" t="s">
        <v>3744</v>
      </c>
      <c r="I740" s="6" t="s">
        <v>54</v>
      </c>
      <c r="J740" s="6" t="s">
        <v>40</v>
      </c>
      <c r="K740" s="24" t="s">
        <v>3745</v>
      </c>
      <c r="L740" s="13" t="s">
        <v>30</v>
      </c>
      <c r="M740" s="38"/>
      <c r="N740" s="38"/>
      <c r="O740" s="38" t="s">
        <v>56</v>
      </c>
      <c r="P740" s="38"/>
      <c r="Q740" s="37" t="str">
        <f t="shared" si="34"/>
        <v xml:space="preserve"> </v>
      </c>
      <c r="R740" s="37" t="str">
        <f t="shared" si="33"/>
        <v xml:space="preserve"> </v>
      </c>
      <c r="S740" s="11" t="s">
        <v>55</v>
      </c>
      <c r="T740" s="5" t="s">
        <v>27</v>
      </c>
      <c r="U740" s="5" t="s">
        <v>29</v>
      </c>
      <c r="V740" s="12" t="s">
        <v>901</v>
      </c>
      <c r="W740" s="40" t="s">
        <v>902</v>
      </c>
      <c r="X740" s="50" t="s">
        <v>3752</v>
      </c>
      <c r="Y740" s="50" t="s">
        <v>291</v>
      </c>
      <c r="Z740" s="50"/>
      <c r="AA740" s="50" t="s">
        <v>91</v>
      </c>
      <c r="AB740" s="50" t="s">
        <v>28</v>
      </c>
      <c r="AC740" s="51" t="s">
        <v>3738</v>
      </c>
      <c r="AD740" s="50" t="s">
        <v>1171</v>
      </c>
      <c r="AE740" s="50"/>
      <c r="AF740" s="50"/>
    </row>
    <row r="741" spans="1:34" s="12" customFormat="1" ht="24.95" customHeight="1">
      <c r="A741" s="28">
        <v>739</v>
      </c>
      <c r="B741" s="43" t="s">
        <v>3753</v>
      </c>
      <c r="C741" s="12" t="s">
        <v>12</v>
      </c>
      <c r="D741" s="5">
        <v>71</v>
      </c>
      <c r="E741" s="5" t="s">
        <v>11</v>
      </c>
      <c r="F741" s="5"/>
      <c r="G741" s="45">
        <v>586</v>
      </c>
      <c r="H741" s="9" t="s">
        <v>3748</v>
      </c>
      <c r="I741" s="6" t="s">
        <v>54</v>
      </c>
      <c r="J741" s="6" t="s">
        <v>40</v>
      </c>
      <c r="K741" s="24" t="s">
        <v>3745</v>
      </c>
      <c r="L741" s="13" t="s">
        <v>30</v>
      </c>
      <c r="M741" s="38"/>
      <c r="N741" s="38"/>
      <c r="O741" s="38" t="s">
        <v>56</v>
      </c>
      <c r="P741" s="38"/>
      <c r="Q741" s="37" t="str">
        <f t="shared" si="34"/>
        <v xml:space="preserve"> </v>
      </c>
      <c r="R741" s="37" t="str">
        <f t="shared" si="33"/>
        <v xml:space="preserve"> </v>
      </c>
      <c r="S741" s="11" t="s">
        <v>55</v>
      </c>
      <c r="T741" s="5" t="s">
        <v>27</v>
      </c>
      <c r="U741" s="5" t="s">
        <v>29</v>
      </c>
      <c r="V741" s="12" t="s">
        <v>901</v>
      </c>
      <c r="W741" s="40" t="s">
        <v>2820</v>
      </c>
      <c r="X741" s="50" t="s">
        <v>3754</v>
      </c>
      <c r="Y741" s="50" t="s">
        <v>3755</v>
      </c>
      <c r="Z741" s="50"/>
      <c r="AA741" s="40" t="s">
        <v>3756</v>
      </c>
      <c r="AB741" s="50" t="s">
        <v>28</v>
      </c>
      <c r="AC741" s="51" t="s">
        <v>2379</v>
      </c>
      <c r="AD741" s="50" t="s">
        <v>427</v>
      </c>
      <c r="AE741" s="50"/>
      <c r="AF741" s="50"/>
    </row>
    <row r="742" spans="1:34" s="12" customFormat="1" ht="24.95" customHeight="1">
      <c r="A742" s="28">
        <v>740</v>
      </c>
      <c r="B742" s="43" t="s">
        <v>3743</v>
      </c>
      <c r="C742" s="12" t="s">
        <v>12</v>
      </c>
      <c r="D742" s="5">
        <v>65</v>
      </c>
      <c r="E742" s="5" t="s">
        <v>13</v>
      </c>
      <c r="F742" s="5"/>
      <c r="G742" s="45">
        <v>587</v>
      </c>
      <c r="H742" s="9" t="s">
        <v>3749</v>
      </c>
      <c r="I742" s="6" t="s">
        <v>54</v>
      </c>
      <c r="J742" s="6" t="s">
        <v>40</v>
      </c>
      <c r="K742" s="24" t="s">
        <v>3745</v>
      </c>
      <c r="L742" s="13" t="s">
        <v>30</v>
      </c>
      <c r="M742" s="38"/>
      <c r="N742" s="38"/>
      <c r="O742" s="38" t="s">
        <v>56</v>
      </c>
      <c r="P742" s="38"/>
      <c r="Q742" s="37" t="str">
        <f t="shared" si="34"/>
        <v xml:space="preserve"> </v>
      </c>
      <c r="R742" s="37" t="str">
        <f t="shared" si="33"/>
        <v xml:space="preserve"> </v>
      </c>
      <c r="S742" s="11" t="s">
        <v>55</v>
      </c>
      <c r="T742" s="5" t="s">
        <v>27</v>
      </c>
      <c r="U742" s="5" t="s">
        <v>29</v>
      </c>
      <c r="V742" s="12" t="s">
        <v>901</v>
      </c>
      <c r="W742" s="40" t="s">
        <v>902</v>
      </c>
      <c r="X742" s="50" t="s">
        <v>3757</v>
      </c>
      <c r="Y742" s="50" t="s">
        <v>3758</v>
      </c>
      <c r="Z742" s="50"/>
      <c r="AA742" s="50" t="s">
        <v>3759</v>
      </c>
      <c r="AB742" s="50" t="s">
        <v>78</v>
      </c>
      <c r="AC742" s="51" t="s">
        <v>71</v>
      </c>
      <c r="AD742" s="50" t="s">
        <v>427</v>
      </c>
      <c r="AE742" s="50"/>
      <c r="AF742" s="50"/>
    </row>
    <row r="743" spans="1:34" s="12" customFormat="1" ht="24.95" customHeight="1">
      <c r="A743" s="28">
        <v>741</v>
      </c>
      <c r="B743" s="43" t="s">
        <v>3760</v>
      </c>
      <c r="C743" s="12" t="s">
        <v>12</v>
      </c>
      <c r="D743" s="5">
        <v>49</v>
      </c>
      <c r="E743" s="5" t="s">
        <v>13</v>
      </c>
      <c r="F743" s="5"/>
      <c r="G743" s="45">
        <v>588</v>
      </c>
      <c r="H743" s="9" t="s">
        <v>3750</v>
      </c>
      <c r="I743" s="6" t="s">
        <v>54</v>
      </c>
      <c r="J743" s="6" t="s">
        <v>40</v>
      </c>
      <c r="K743" s="24" t="s">
        <v>3745</v>
      </c>
      <c r="L743" s="13" t="s">
        <v>30</v>
      </c>
      <c r="M743" s="38"/>
      <c r="N743" s="38"/>
      <c r="O743" s="38" t="s">
        <v>56</v>
      </c>
      <c r="P743" s="38"/>
      <c r="Q743" s="37" t="str">
        <f t="shared" si="34"/>
        <v xml:space="preserve"> </v>
      </c>
      <c r="R743" s="37" t="str">
        <f t="shared" si="33"/>
        <v xml:space="preserve"> </v>
      </c>
      <c r="S743" s="11" t="s">
        <v>58</v>
      </c>
      <c r="T743" s="5" t="s">
        <v>27</v>
      </c>
      <c r="U743" s="5" t="s">
        <v>29</v>
      </c>
      <c r="V743" s="12" t="s">
        <v>82</v>
      </c>
      <c r="W743" s="40" t="s">
        <v>1722</v>
      </c>
      <c r="X743" s="50" t="s">
        <v>3761</v>
      </c>
      <c r="Y743" s="50" t="s">
        <v>3762</v>
      </c>
      <c r="Z743" s="50" t="s">
        <v>3764</v>
      </c>
      <c r="AA743" s="50" t="s">
        <v>3763</v>
      </c>
      <c r="AB743" s="50" t="s">
        <v>78</v>
      </c>
      <c r="AC743" s="51" t="s">
        <v>3765</v>
      </c>
      <c r="AD743" s="50" t="s">
        <v>1145</v>
      </c>
      <c r="AE743" s="50"/>
      <c r="AF743" s="50"/>
    </row>
    <row r="744" spans="1:34" s="12" customFormat="1" ht="24.95" customHeight="1">
      <c r="A744" s="28">
        <v>742</v>
      </c>
      <c r="B744" s="43" t="s">
        <v>3747</v>
      </c>
      <c r="C744" s="12" t="s">
        <v>12</v>
      </c>
      <c r="D744" s="5">
        <v>51</v>
      </c>
      <c r="E744" s="5" t="s">
        <v>13</v>
      </c>
      <c r="F744" s="5"/>
      <c r="G744" s="45">
        <v>589</v>
      </c>
      <c r="H744" s="9" t="s">
        <v>3751</v>
      </c>
      <c r="I744" s="6" t="s">
        <v>38</v>
      </c>
      <c r="J744" s="6" t="s">
        <v>40</v>
      </c>
      <c r="K744" s="24" t="s">
        <v>3745</v>
      </c>
      <c r="L744" s="10" t="s">
        <v>3025</v>
      </c>
      <c r="M744" s="38"/>
      <c r="N744" s="38"/>
      <c r="O744" s="38" t="s">
        <v>56</v>
      </c>
      <c r="P744" s="38"/>
      <c r="Q744" s="37" t="str">
        <f t="shared" si="34"/>
        <v xml:space="preserve"> </v>
      </c>
      <c r="R744" s="37" t="str">
        <f t="shared" si="33"/>
        <v xml:space="preserve"> </v>
      </c>
      <c r="S744" s="11" t="s">
        <v>55</v>
      </c>
      <c r="T744" s="5" t="s">
        <v>27</v>
      </c>
      <c r="U744" s="5" t="s">
        <v>29</v>
      </c>
      <c r="V744" s="12" t="s">
        <v>901</v>
      </c>
      <c r="W744" s="40" t="s">
        <v>902</v>
      </c>
      <c r="X744" s="50" t="s">
        <v>3767</v>
      </c>
      <c r="Y744" s="50" t="s">
        <v>2104</v>
      </c>
      <c r="Z744" s="50"/>
      <c r="AA744" s="40" t="s">
        <v>3766</v>
      </c>
      <c r="AB744" s="50" t="s">
        <v>78</v>
      </c>
      <c r="AC744" s="51" t="s">
        <v>3521</v>
      </c>
      <c r="AD744" s="50" t="s">
        <v>2606</v>
      </c>
      <c r="AE744" s="50"/>
      <c r="AF744" s="50"/>
    </row>
    <row r="745" spans="1:34" s="12" customFormat="1" ht="24.95" customHeight="1">
      <c r="A745" s="28">
        <v>743</v>
      </c>
      <c r="B745" s="43" t="s">
        <v>3770</v>
      </c>
      <c r="C745" s="12" t="s">
        <v>12</v>
      </c>
      <c r="D745" s="5">
        <v>45</v>
      </c>
      <c r="E745" s="5" t="s">
        <v>13</v>
      </c>
      <c r="F745" s="5"/>
      <c r="G745" s="45">
        <v>590</v>
      </c>
      <c r="H745" s="9" t="s">
        <v>3768</v>
      </c>
      <c r="I745" s="6" t="s">
        <v>54</v>
      </c>
      <c r="J745" s="6" t="s">
        <v>40</v>
      </c>
      <c r="K745" s="24" t="s">
        <v>3769</v>
      </c>
      <c r="L745" s="13" t="s">
        <v>30</v>
      </c>
      <c r="M745" s="38"/>
      <c r="N745" s="38"/>
      <c r="O745" s="38" t="s">
        <v>56</v>
      </c>
      <c r="P745" s="38"/>
      <c r="Q745" s="37" t="str">
        <f t="shared" si="34"/>
        <v xml:space="preserve"> </v>
      </c>
      <c r="R745" s="37" t="str">
        <f t="shared" si="33"/>
        <v xml:space="preserve"> </v>
      </c>
      <c r="S745" s="11" t="s">
        <v>55</v>
      </c>
      <c r="T745" s="5" t="s">
        <v>27</v>
      </c>
      <c r="U745" s="5" t="s">
        <v>29</v>
      </c>
      <c r="V745" s="12" t="s">
        <v>901</v>
      </c>
      <c r="W745" s="40" t="s">
        <v>902</v>
      </c>
      <c r="X745" s="50" t="s">
        <v>3772</v>
      </c>
      <c r="Y745" s="40" t="s">
        <v>76</v>
      </c>
      <c r="Z745" s="50"/>
      <c r="AA745" s="40" t="s">
        <v>74</v>
      </c>
      <c r="AB745" s="50" t="s">
        <v>78</v>
      </c>
      <c r="AC745" s="51" t="s">
        <v>1237</v>
      </c>
      <c r="AD745" s="50" t="s">
        <v>1145</v>
      </c>
      <c r="AE745" s="50"/>
      <c r="AF745" s="50"/>
    </row>
    <row r="746" spans="1:34" s="12" customFormat="1" ht="24.95" customHeight="1">
      <c r="A746" s="28">
        <v>744</v>
      </c>
      <c r="B746" s="66" t="s">
        <v>3209</v>
      </c>
      <c r="C746" s="12" t="s">
        <v>12</v>
      </c>
      <c r="D746" s="12">
        <v>63</v>
      </c>
      <c r="E746" s="12" t="s">
        <v>11</v>
      </c>
      <c r="F746" s="5"/>
      <c r="G746" s="45">
        <v>591</v>
      </c>
      <c r="H746" s="9" t="s">
        <v>3771</v>
      </c>
      <c r="I746" s="6" t="s">
        <v>54</v>
      </c>
      <c r="J746" s="6" t="s">
        <v>40</v>
      </c>
      <c r="K746" s="24" t="s">
        <v>3769</v>
      </c>
      <c r="L746" s="13" t="s">
        <v>30</v>
      </c>
      <c r="M746" s="38"/>
      <c r="N746" s="38"/>
      <c r="O746" s="38" t="s">
        <v>56</v>
      </c>
      <c r="P746" s="38"/>
      <c r="Q746" s="37" t="str">
        <f t="shared" si="34"/>
        <v xml:space="preserve"> </v>
      </c>
      <c r="R746" s="37" t="str">
        <f t="shared" si="33"/>
        <v xml:space="preserve"> </v>
      </c>
      <c r="S746" s="11" t="s">
        <v>55</v>
      </c>
      <c r="T746" s="5" t="s">
        <v>27</v>
      </c>
      <c r="U746" s="5" t="s">
        <v>29</v>
      </c>
      <c r="V746" s="12" t="s">
        <v>901</v>
      </c>
      <c r="W746" s="40" t="s">
        <v>902</v>
      </c>
      <c r="X746" s="50" t="s">
        <v>3773</v>
      </c>
      <c r="Y746" s="40" t="s">
        <v>2104</v>
      </c>
      <c r="Z746" s="50"/>
      <c r="AA746" s="40" t="s">
        <v>3774</v>
      </c>
      <c r="AB746" s="50" t="s">
        <v>78</v>
      </c>
      <c r="AC746" s="51" t="s">
        <v>71</v>
      </c>
      <c r="AD746" s="50" t="s">
        <v>3446</v>
      </c>
      <c r="AE746" s="50"/>
      <c r="AF746" s="50"/>
    </row>
    <row r="747" spans="1:34" s="12" customFormat="1" ht="24.95" customHeight="1">
      <c r="A747" s="28">
        <v>745</v>
      </c>
      <c r="B747" s="66" t="s">
        <v>3775</v>
      </c>
      <c r="C747" s="12" t="s">
        <v>12</v>
      </c>
      <c r="D747" s="12">
        <v>54</v>
      </c>
      <c r="E747" s="12" t="s">
        <v>11</v>
      </c>
      <c r="F747" s="5"/>
      <c r="G747" s="45">
        <v>592</v>
      </c>
      <c r="H747" s="9" t="s">
        <v>3776</v>
      </c>
      <c r="I747" s="6" t="s">
        <v>54</v>
      </c>
      <c r="J747" s="6" t="s">
        <v>40</v>
      </c>
      <c r="K747" s="24" t="s">
        <v>3777</v>
      </c>
      <c r="L747" s="13" t="s">
        <v>30</v>
      </c>
      <c r="M747" s="38"/>
      <c r="N747" s="38"/>
      <c r="O747" s="38" t="s">
        <v>56</v>
      </c>
      <c r="P747" s="38"/>
      <c r="Q747" s="37" t="str">
        <f t="shared" si="34"/>
        <v xml:space="preserve"> </v>
      </c>
      <c r="R747" s="37" t="str">
        <f t="shared" si="33"/>
        <v xml:space="preserve"> </v>
      </c>
      <c r="S747" s="11" t="s">
        <v>55</v>
      </c>
      <c r="T747" s="5" t="s">
        <v>27</v>
      </c>
      <c r="U747" s="5" t="s">
        <v>29</v>
      </c>
      <c r="V747" s="12" t="s">
        <v>901</v>
      </c>
      <c r="W747" s="40" t="s">
        <v>902</v>
      </c>
      <c r="X747" s="50" t="s">
        <v>3778</v>
      </c>
      <c r="Y747" s="40" t="s">
        <v>76</v>
      </c>
      <c r="Z747" s="50"/>
      <c r="AA747" s="50" t="s">
        <v>63</v>
      </c>
      <c r="AB747" s="50" t="s">
        <v>78</v>
      </c>
      <c r="AC747" s="51" t="s">
        <v>3521</v>
      </c>
      <c r="AD747" s="50" t="s">
        <v>486</v>
      </c>
      <c r="AE747" s="50"/>
      <c r="AF747" s="50"/>
    </row>
    <row r="748" spans="1:34" s="12" customFormat="1" ht="24.95" customHeight="1">
      <c r="A748" s="28">
        <v>746</v>
      </c>
      <c r="B748" s="43" t="s">
        <v>3780</v>
      </c>
      <c r="C748" s="12" t="s">
        <v>12</v>
      </c>
      <c r="D748" s="5">
        <v>65</v>
      </c>
      <c r="E748" s="5" t="s">
        <v>11</v>
      </c>
      <c r="F748" s="5"/>
      <c r="G748" s="45">
        <v>593</v>
      </c>
      <c r="H748" s="9" t="s">
        <v>3779</v>
      </c>
      <c r="I748" s="6" t="s">
        <v>54</v>
      </c>
      <c r="J748" s="6" t="s">
        <v>40</v>
      </c>
      <c r="K748" s="24" t="s">
        <v>3781</v>
      </c>
      <c r="L748" s="13" t="s">
        <v>30</v>
      </c>
      <c r="M748" s="38"/>
      <c r="N748" s="38"/>
      <c r="O748" s="38" t="s">
        <v>56</v>
      </c>
      <c r="P748" s="38"/>
      <c r="Q748" s="37" t="str">
        <f t="shared" si="34"/>
        <v xml:space="preserve"> </v>
      </c>
      <c r="R748" s="37" t="str">
        <f t="shared" si="33"/>
        <v xml:space="preserve"> </v>
      </c>
      <c r="S748" s="11" t="s">
        <v>55</v>
      </c>
      <c r="T748" s="5" t="s">
        <v>27</v>
      </c>
      <c r="U748" s="5" t="s">
        <v>29</v>
      </c>
      <c r="V748" s="12" t="s">
        <v>901</v>
      </c>
      <c r="W748" s="40" t="s">
        <v>902</v>
      </c>
      <c r="X748" s="50" t="s">
        <v>3788</v>
      </c>
      <c r="Y748" s="40" t="s">
        <v>3022</v>
      </c>
      <c r="Z748" s="50"/>
      <c r="AA748" s="50" t="s">
        <v>3789</v>
      </c>
      <c r="AB748" s="50" t="s">
        <v>28</v>
      </c>
      <c r="AC748" s="51" t="s">
        <v>71</v>
      </c>
      <c r="AD748" s="50" t="s">
        <v>2606</v>
      </c>
      <c r="AE748" s="50"/>
      <c r="AF748" s="50"/>
    </row>
    <row r="749" spans="1:34" s="12" customFormat="1" ht="24.95" customHeight="1">
      <c r="A749" s="28">
        <v>747</v>
      </c>
      <c r="B749" s="49" t="s">
        <v>3782</v>
      </c>
      <c r="C749" s="12" t="s">
        <v>12</v>
      </c>
      <c r="D749" s="5">
        <v>65</v>
      </c>
      <c r="E749" s="5" t="s">
        <v>13</v>
      </c>
      <c r="F749" s="5"/>
      <c r="G749" s="45">
        <v>594</v>
      </c>
      <c r="H749" s="9" t="s">
        <v>3783</v>
      </c>
      <c r="I749" s="48" t="s">
        <v>77</v>
      </c>
      <c r="J749" s="6" t="s">
        <v>40</v>
      </c>
      <c r="K749" s="24" t="s">
        <v>3781</v>
      </c>
      <c r="L749" s="48" t="s">
        <v>77</v>
      </c>
      <c r="M749" s="38"/>
      <c r="N749" s="38"/>
      <c r="O749" s="38" t="s">
        <v>56</v>
      </c>
      <c r="P749" s="38"/>
      <c r="Q749" s="37" t="str">
        <f t="shared" si="34"/>
        <v xml:space="preserve"> </v>
      </c>
      <c r="R749" s="37" t="str">
        <f t="shared" si="33"/>
        <v xml:space="preserve"> </v>
      </c>
      <c r="S749" s="11" t="s">
        <v>55</v>
      </c>
      <c r="T749" s="5" t="s">
        <v>27</v>
      </c>
      <c r="U749" s="5" t="s">
        <v>29</v>
      </c>
      <c r="V749" s="12" t="s">
        <v>901</v>
      </c>
      <c r="W749" s="40" t="s">
        <v>3784</v>
      </c>
      <c r="X749" s="50" t="s">
        <v>3785</v>
      </c>
      <c r="Y749" s="40" t="s">
        <v>3786</v>
      </c>
      <c r="Z749" s="50"/>
      <c r="AA749" s="50" t="s">
        <v>3787</v>
      </c>
      <c r="AB749" s="50" t="s">
        <v>78</v>
      </c>
      <c r="AC749" s="51" t="s">
        <v>71</v>
      </c>
      <c r="AD749" s="50" t="s">
        <v>1128</v>
      </c>
      <c r="AE749" s="50"/>
      <c r="AF749" s="50"/>
    </row>
    <row r="750" spans="1:34" s="12" customFormat="1" ht="24.95" customHeight="1">
      <c r="A750" s="28">
        <v>748</v>
      </c>
      <c r="B750" s="43" t="s">
        <v>3790</v>
      </c>
      <c r="C750" s="12" t="s">
        <v>12</v>
      </c>
      <c r="D750" s="5">
        <v>61</v>
      </c>
      <c r="E750" s="5" t="s">
        <v>11</v>
      </c>
      <c r="F750" s="5"/>
      <c r="G750" s="45">
        <v>595</v>
      </c>
      <c r="H750" s="9" t="s">
        <v>3791</v>
      </c>
      <c r="I750" s="6" t="s">
        <v>54</v>
      </c>
      <c r="J750" s="6" t="s">
        <v>40</v>
      </c>
      <c r="K750" s="24" t="s">
        <v>3792</v>
      </c>
      <c r="L750" s="13" t="s">
        <v>30</v>
      </c>
      <c r="M750" s="38"/>
      <c r="N750" s="38"/>
      <c r="O750" s="38" t="s">
        <v>56</v>
      </c>
      <c r="P750" s="38"/>
      <c r="Q750" s="37" t="str">
        <f t="shared" si="34"/>
        <v xml:space="preserve"> </v>
      </c>
      <c r="R750" s="37" t="str">
        <f t="shared" si="33"/>
        <v xml:space="preserve"> </v>
      </c>
      <c r="S750" s="11" t="s">
        <v>58</v>
      </c>
      <c r="T750" s="5" t="s">
        <v>27</v>
      </c>
      <c r="U750" s="5" t="s">
        <v>29</v>
      </c>
      <c r="V750" s="12" t="s">
        <v>901</v>
      </c>
      <c r="W750" s="40" t="s">
        <v>902</v>
      </c>
      <c r="X750" s="50" t="s">
        <v>3793</v>
      </c>
      <c r="Y750" s="40" t="s">
        <v>3794</v>
      </c>
      <c r="Z750" s="50"/>
      <c r="AA750" s="40" t="s">
        <v>3795</v>
      </c>
      <c r="AB750" s="50" t="s">
        <v>78</v>
      </c>
      <c r="AC750" s="51" t="s">
        <v>71</v>
      </c>
      <c r="AD750" s="50" t="s">
        <v>1171</v>
      </c>
      <c r="AE750" s="50"/>
      <c r="AF750" s="50"/>
    </row>
    <row r="751" spans="1:34" s="12" customFormat="1" ht="24.95" customHeight="1">
      <c r="A751" s="28">
        <v>749</v>
      </c>
      <c r="B751" s="43" t="s">
        <v>3796</v>
      </c>
      <c r="C751" s="12" t="s">
        <v>12</v>
      </c>
      <c r="D751" s="5">
        <v>48</v>
      </c>
      <c r="E751" s="5" t="s">
        <v>13</v>
      </c>
      <c r="F751" s="5"/>
      <c r="G751" s="45">
        <v>596</v>
      </c>
      <c r="H751" s="9" t="s">
        <v>3797</v>
      </c>
      <c r="I751" s="6" t="s">
        <v>54</v>
      </c>
      <c r="J751" s="6" t="s">
        <v>40</v>
      </c>
      <c r="K751" s="24" t="s">
        <v>3798</v>
      </c>
      <c r="L751" s="13" t="s">
        <v>30</v>
      </c>
      <c r="M751" s="38"/>
      <c r="N751" s="38"/>
      <c r="O751" s="38" t="s">
        <v>56</v>
      </c>
      <c r="P751" s="38"/>
      <c r="Q751" s="37" t="str">
        <f t="shared" si="34"/>
        <v xml:space="preserve"> </v>
      </c>
      <c r="R751" s="37" t="str">
        <f t="shared" si="33"/>
        <v xml:space="preserve"> </v>
      </c>
      <c r="S751" s="11" t="s">
        <v>55</v>
      </c>
      <c r="T751" s="5" t="s">
        <v>27</v>
      </c>
      <c r="U751" s="5" t="s">
        <v>29</v>
      </c>
      <c r="V751" s="12" t="s">
        <v>901</v>
      </c>
      <c r="W751" s="40" t="s">
        <v>902</v>
      </c>
      <c r="X751" s="50" t="s">
        <v>3802</v>
      </c>
      <c r="Y751" s="40" t="s">
        <v>76</v>
      </c>
      <c r="Z751" s="50"/>
      <c r="AA751" s="40" t="s">
        <v>74</v>
      </c>
      <c r="AB751" s="50" t="s">
        <v>78</v>
      </c>
      <c r="AC751" s="51" t="s">
        <v>1237</v>
      </c>
      <c r="AD751" s="50" t="s">
        <v>486</v>
      </c>
      <c r="AE751" s="50"/>
      <c r="AF751" s="50"/>
    </row>
    <row r="752" spans="1:34" ht="24.95" customHeight="1">
      <c r="A752" s="28">
        <v>750</v>
      </c>
      <c r="B752" s="43" t="s">
        <v>3459</v>
      </c>
      <c r="C752" s="12" t="s">
        <v>12</v>
      </c>
      <c r="D752" s="5">
        <v>57</v>
      </c>
      <c r="E752" s="5" t="s">
        <v>11</v>
      </c>
      <c r="G752" s="56"/>
      <c r="H752" s="9" t="s">
        <v>3799</v>
      </c>
      <c r="I752" s="13" t="s">
        <v>54</v>
      </c>
      <c r="J752" s="6" t="s">
        <v>40</v>
      </c>
      <c r="K752" s="24" t="s">
        <v>3798</v>
      </c>
      <c r="L752" s="13" t="s">
        <v>30</v>
      </c>
      <c r="O752" s="38" t="s">
        <v>56</v>
      </c>
      <c r="Q752" s="37" t="str">
        <f t="shared" si="34"/>
        <v xml:space="preserve"> </v>
      </c>
      <c r="R752" s="37" t="str">
        <f t="shared" si="33"/>
        <v xml:space="preserve"> </v>
      </c>
      <c r="S752" s="11" t="s">
        <v>55</v>
      </c>
      <c r="T752" s="5" t="s">
        <v>27</v>
      </c>
      <c r="U752" s="5" t="s">
        <v>29</v>
      </c>
      <c r="V752" s="12" t="s">
        <v>901</v>
      </c>
      <c r="W752" s="40" t="s">
        <v>736</v>
      </c>
      <c r="X752" s="50" t="s">
        <v>414</v>
      </c>
      <c r="Y752" s="40" t="s">
        <v>3800</v>
      </c>
      <c r="Z752" s="50"/>
      <c r="AA752" s="40" t="s">
        <v>3801</v>
      </c>
      <c r="AB752" s="50" t="s">
        <v>78</v>
      </c>
      <c r="AC752" s="51" t="s">
        <v>71</v>
      </c>
      <c r="AD752" s="50" t="s">
        <v>3467</v>
      </c>
      <c r="AE752" s="50"/>
      <c r="AF752" s="50"/>
      <c r="AG752" s="12"/>
      <c r="AH752" s="12"/>
    </row>
    <row r="753" spans="1:32" ht="24.95" customHeight="1">
      <c r="A753" s="28">
        <v>751</v>
      </c>
      <c r="B753" s="43" t="s">
        <v>3803</v>
      </c>
      <c r="C753" s="12" t="s">
        <v>12</v>
      </c>
      <c r="D753" s="5">
        <v>52</v>
      </c>
      <c r="E753" s="5" t="s">
        <v>11</v>
      </c>
      <c r="G753" s="45">
        <v>597</v>
      </c>
      <c r="H753" s="9" t="s">
        <v>3804</v>
      </c>
      <c r="I753" s="13" t="s">
        <v>54</v>
      </c>
      <c r="J753" s="6" t="s">
        <v>40</v>
      </c>
      <c r="K753" s="24" t="s">
        <v>3806</v>
      </c>
      <c r="L753" s="13" t="s">
        <v>30</v>
      </c>
      <c r="O753" s="38" t="s">
        <v>56</v>
      </c>
      <c r="Q753" s="37" t="str">
        <f t="shared" si="34"/>
        <v xml:space="preserve"> </v>
      </c>
      <c r="R753" s="37" t="str">
        <f t="shared" si="33"/>
        <v xml:space="preserve"> </v>
      </c>
      <c r="S753" s="11" t="s">
        <v>55</v>
      </c>
      <c r="T753" s="5" t="s">
        <v>27</v>
      </c>
      <c r="U753" s="5" t="s">
        <v>29</v>
      </c>
      <c r="V753" s="12" t="s">
        <v>901</v>
      </c>
      <c r="W753" s="40" t="s">
        <v>736</v>
      </c>
      <c r="X753" s="50" t="s">
        <v>3811</v>
      </c>
      <c r="Y753" s="40" t="s">
        <v>76</v>
      </c>
      <c r="Z753" s="50"/>
      <c r="AA753" s="40" t="s">
        <v>74</v>
      </c>
      <c r="AB753" s="50" t="s">
        <v>78</v>
      </c>
      <c r="AC753" s="51" t="s">
        <v>1237</v>
      </c>
      <c r="AD753" s="50" t="s">
        <v>3810</v>
      </c>
      <c r="AE753" s="54"/>
      <c r="AF753" s="54"/>
    </row>
    <row r="754" spans="1:32" ht="24.95" customHeight="1">
      <c r="A754" s="28">
        <v>752</v>
      </c>
      <c r="B754" s="43" t="s">
        <v>3807</v>
      </c>
      <c r="C754" s="12" t="s">
        <v>12</v>
      </c>
      <c r="D754" s="5">
        <v>54</v>
      </c>
      <c r="E754" s="5" t="s">
        <v>11</v>
      </c>
      <c r="G754" s="45">
        <v>598</v>
      </c>
      <c r="H754" s="9" t="s">
        <v>3805</v>
      </c>
      <c r="I754" s="13" t="s">
        <v>54</v>
      </c>
      <c r="J754" s="6" t="s">
        <v>40</v>
      </c>
      <c r="K754" s="24" t="s">
        <v>3806</v>
      </c>
      <c r="L754" s="13" t="s">
        <v>30</v>
      </c>
      <c r="O754" s="38" t="s">
        <v>56</v>
      </c>
      <c r="Q754" s="37" t="str">
        <f t="shared" si="34"/>
        <v xml:space="preserve"> </v>
      </c>
      <c r="R754" s="37" t="str">
        <f t="shared" si="33"/>
        <v xml:space="preserve"> </v>
      </c>
      <c r="S754" s="11" t="s">
        <v>55</v>
      </c>
      <c r="T754" s="5" t="s">
        <v>27</v>
      </c>
      <c r="U754" s="5" t="s">
        <v>29</v>
      </c>
      <c r="V754" s="12" t="s">
        <v>901</v>
      </c>
      <c r="W754" s="40" t="s">
        <v>736</v>
      </c>
      <c r="X754" s="50" t="s">
        <v>311</v>
      </c>
      <c r="Y754" s="40" t="s">
        <v>1474</v>
      </c>
      <c r="Z754" s="50"/>
      <c r="AA754" s="50" t="s">
        <v>1474</v>
      </c>
      <c r="AB754" s="50" t="s">
        <v>78</v>
      </c>
      <c r="AC754" s="51" t="s">
        <v>3538</v>
      </c>
      <c r="AD754" s="50" t="s">
        <v>1171</v>
      </c>
      <c r="AE754" s="54"/>
      <c r="AF754" s="54"/>
    </row>
    <row r="755" spans="1:32" ht="24.95" customHeight="1">
      <c r="A755" s="28">
        <v>753</v>
      </c>
      <c r="B755" s="43" t="s">
        <v>3831</v>
      </c>
      <c r="C755" s="12" t="s">
        <v>12</v>
      </c>
      <c r="D755" s="5">
        <v>43</v>
      </c>
      <c r="E755" s="5" t="s">
        <v>13</v>
      </c>
      <c r="G755" s="45">
        <v>599</v>
      </c>
      <c r="H755" s="9" t="s">
        <v>3809</v>
      </c>
      <c r="I755" s="13" t="s">
        <v>54</v>
      </c>
      <c r="J755" s="6" t="s">
        <v>40</v>
      </c>
      <c r="K755" s="24" t="s">
        <v>3806</v>
      </c>
      <c r="L755" s="13" t="s">
        <v>30</v>
      </c>
      <c r="O755" s="38" t="s">
        <v>56</v>
      </c>
      <c r="Q755" s="37" t="str">
        <f t="shared" si="34"/>
        <v xml:space="preserve"> </v>
      </c>
      <c r="R755" s="37" t="str">
        <f t="shared" si="33"/>
        <v xml:space="preserve"> </v>
      </c>
      <c r="S755" s="11" t="s">
        <v>55</v>
      </c>
      <c r="T755" s="5" t="s">
        <v>27</v>
      </c>
      <c r="U755" s="5" t="s">
        <v>29</v>
      </c>
      <c r="V755" s="12" t="s">
        <v>901</v>
      </c>
      <c r="W755" s="40" t="s">
        <v>736</v>
      </c>
      <c r="X755" s="50" t="s">
        <v>3813</v>
      </c>
      <c r="Y755" s="40" t="s">
        <v>3814</v>
      </c>
      <c r="Z755" s="50"/>
      <c r="AA755" s="50" t="s">
        <v>63</v>
      </c>
      <c r="AB755" s="50" t="s">
        <v>78</v>
      </c>
      <c r="AC755" s="51" t="s">
        <v>71</v>
      </c>
      <c r="AD755" s="50" t="s">
        <v>427</v>
      </c>
      <c r="AE755" s="54"/>
      <c r="AF755" s="54"/>
    </row>
    <row r="756" spans="1:32" ht="24.95" customHeight="1">
      <c r="A756" s="28">
        <v>754</v>
      </c>
      <c r="B756" s="43" t="s">
        <v>3808</v>
      </c>
      <c r="C756" s="12" t="s">
        <v>12</v>
      </c>
      <c r="D756" s="5">
        <v>62</v>
      </c>
      <c r="E756" s="5" t="s">
        <v>13</v>
      </c>
      <c r="G756" s="45">
        <v>600</v>
      </c>
      <c r="H756" s="9" t="s">
        <v>3812</v>
      </c>
      <c r="I756" s="13" t="s">
        <v>54</v>
      </c>
      <c r="J756" s="6" t="s">
        <v>40</v>
      </c>
      <c r="K756" s="24" t="s">
        <v>3806</v>
      </c>
      <c r="L756" s="13" t="s">
        <v>30</v>
      </c>
      <c r="O756" s="38" t="s">
        <v>56</v>
      </c>
      <c r="Q756" s="37" t="str">
        <f t="shared" si="34"/>
        <v xml:space="preserve"> </v>
      </c>
      <c r="R756" s="37" t="str">
        <f t="shared" si="33"/>
        <v xml:space="preserve"> </v>
      </c>
      <c r="S756" s="11" t="s">
        <v>55</v>
      </c>
      <c r="T756" s="5" t="s">
        <v>27</v>
      </c>
      <c r="U756" s="5" t="s">
        <v>29</v>
      </c>
      <c r="V756" s="12" t="s">
        <v>901</v>
      </c>
      <c r="W756" s="40" t="s">
        <v>736</v>
      </c>
      <c r="X756" s="50" t="s">
        <v>311</v>
      </c>
      <c r="Y756" s="40" t="s">
        <v>76</v>
      </c>
      <c r="Z756" s="50"/>
      <c r="AA756" s="50" t="s">
        <v>3815</v>
      </c>
      <c r="AB756" s="50" t="s">
        <v>78</v>
      </c>
      <c r="AC756" s="51" t="s">
        <v>599</v>
      </c>
      <c r="AD756" s="50" t="s">
        <v>3128</v>
      </c>
      <c r="AE756" s="54"/>
      <c r="AF756" s="54"/>
    </row>
    <row r="757" spans="1:32" ht="24.95" customHeight="1">
      <c r="A757" s="28">
        <v>755</v>
      </c>
      <c r="B757" s="43" t="s">
        <v>3816</v>
      </c>
      <c r="C757" s="12" t="s">
        <v>12</v>
      </c>
      <c r="D757" s="5">
        <v>43</v>
      </c>
      <c r="E757" s="5" t="s">
        <v>13</v>
      </c>
      <c r="G757" s="45">
        <v>601</v>
      </c>
      <c r="H757" s="9" t="s">
        <v>3818</v>
      </c>
      <c r="I757" s="48" t="s">
        <v>77</v>
      </c>
      <c r="J757" s="6" t="s">
        <v>40</v>
      </c>
      <c r="K757" s="24" t="s">
        <v>3806</v>
      </c>
      <c r="L757" s="48" t="s">
        <v>77</v>
      </c>
      <c r="O757" s="38" t="s">
        <v>56</v>
      </c>
      <c r="Q757" s="37" t="str">
        <f t="shared" si="34"/>
        <v xml:space="preserve"> </v>
      </c>
      <c r="R757" s="37" t="str">
        <f t="shared" si="33"/>
        <v xml:space="preserve"> </v>
      </c>
      <c r="S757" s="11" t="s">
        <v>55</v>
      </c>
      <c r="T757" s="5" t="s">
        <v>27</v>
      </c>
      <c r="U757" s="5" t="s">
        <v>29</v>
      </c>
      <c r="V757" s="12" t="s">
        <v>901</v>
      </c>
      <c r="W757" s="40" t="s">
        <v>3823</v>
      </c>
      <c r="X757" s="50" t="s">
        <v>3820</v>
      </c>
      <c r="Y757" s="40" t="s">
        <v>74</v>
      </c>
      <c r="Z757" s="50"/>
      <c r="AA757" s="40" t="s">
        <v>3821</v>
      </c>
      <c r="AB757" s="50" t="s">
        <v>78</v>
      </c>
      <c r="AC757" s="51" t="s">
        <v>3521</v>
      </c>
      <c r="AD757" s="50" t="s">
        <v>3822</v>
      </c>
      <c r="AE757" s="54"/>
      <c r="AF757" s="54"/>
    </row>
    <row r="758" spans="1:32" ht="24.95" customHeight="1">
      <c r="A758" s="28">
        <v>756</v>
      </c>
      <c r="B758" s="43" t="s">
        <v>3817</v>
      </c>
      <c r="C758" s="12" t="s">
        <v>12</v>
      </c>
      <c r="D758" s="5">
        <v>61</v>
      </c>
      <c r="E758" s="5" t="s">
        <v>13</v>
      </c>
      <c r="G758" s="45">
        <v>602</v>
      </c>
      <c r="H758" s="9" t="s">
        <v>3819</v>
      </c>
      <c r="I758" s="48" t="s">
        <v>77</v>
      </c>
      <c r="J758" s="6" t="s">
        <v>40</v>
      </c>
      <c r="K758" s="24" t="s">
        <v>3806</v>
      </c>
      <c r="L758" s="48" t="s">
        <v>77</v>
      </c>
      <c r="O758" s="38" t="s">
        <v>56</v>
      </c>
      <c r="Q758" s="37" t="str">
        <f t="shared" si="34"/>
        <v xml:space="preserve"> </v>
      </c>
      <c r="R758" s="37" t="str">
        <f t="shared" si="33"/>
        <v xml:space="preserve"> </v>
      </c>
      <c r="S758" s="11" t="s">
        <v>55</v>
      </c>
      <c r="T758" s="5" t="s">
        <v>27</v>
      </c>
      <c r="U758" s="5" t="s">
        <v>29</v>
      </c>
      <c r="V758" s="12" t="s">
        <v>901</v>
      </c>
      <c r="W758" s="40" t="s">
        <v>736</v>
      </c>
      <c r="X758" s="50" t="s">
        <v>3824</v>
      </c>
      <c r="Y758" s="40" t="s">
        <v>291</v>
      </c>
      <c r="Z758" s="50"/>
      <c r="AA758" s="50" t="s">
        <v>91</v>
      </c>
      <c r="AB758" s="50" t="s">
        <v>78</v>
      </c>
      <c r="AC758" s="51" t="s">
        <v>3825</v>
      </c>
      <c r="AD758" s="50" t="s">
        <v>1171</v>
      </c>
      <c r="AE758" s="54"/>
      <c r="AF758" s="54"/>
    </row>
    <row r="759" spans="1:32" ht="24.95" customHeight="1">
      <c r="A759" s="28">
        <v>757</v>
      </c>
      <c r="B759" s="43" t="s">
        <v>3826</v>
      </c>
      <c r="C759" s="12" t="s">
        <v>12</v>
      </c>
      <c r="D759" s="5">
        <v>45</v>
      </c>
      <c r="E759" s="5" t="s">
        <v>11</v>
      </c>
      <c r="G759" s="45">
        <v>603</v>
      </c>
      <c r="H759" s="9" t="s">
        <v>3827</v>
      </c>
      <c r="I759" s="48" t="s">
        <v>77</v>
      </c>
      <c r="J759" s="6" t="s">
        <v>40</v>
      </c>
      <c r="K759" s="24" t="s">
        <v>3806</v>
      </c>
      <c r="L759" s="48" t="s">
        <v>77</v>
      </c>
      <c r="O759" s="38" t="s">
        <v>56</v>
      </c>
      <c r="Q759" s="37" t="str">
        <f t="shared" si="34"/>
        <v xml:space="preserve"> </v>
      </c>
      <c r="R759" s="37" t="str">
        <f t="shared" si="33"/>
        <v xml:space="preserve"> </v>
      </c>
      <c r="S759" s="11" t="s">
        <v>55</v>
      </c>
      <c r="T759" s="5" t="s">
        <v>27</v>
      </c>
      <c r="U759" s="5" t="s">
        <v>29</v>
      </c>
      <c r="V759" s="12" t="s">
        <v>901</v>
      </c>
      <c r="W759" s="40" t="s">
        <v>736</v>
      </c>
      <c r="X759" s="50" t="s">
        <v>3828</v>
      </c>
      <c r="Y759" s="40" t="s">
        <v>3829</v>
      </c>
      <c r="Z759" s="50"/>
      <c r="AA759" s="40" t="s">
        <v>3830</v>
      </c>
      <c r="AB759" s="50" t="s">
        <v>78</v>
      </c>
      <c r="AC759" s="51" t="s">
        <v>1991</v>
      </c>
      <c r="AD759" s="50" t="s">
        <v>1145</v>
      </c>
      <c r="AE759" s="54"/>
      <c r="AF759" s="54"/>
    </row>
    <row r="760" spans="1:32" ht="24.95" customHeight="1">
      <c r="A760" s="28">
        <v>758</v>
      </c>
      <c r="B760" s="43" t="s">
        <v>3832</v>
      </c>
      <c r="C760" s="12" t="s">
        <v>12</v>
      </c>
      <c r="D760" s="5">
        <v>44</v>
      </c>
      <c r="E760" s="5" t="s">
        <v>11</v>
      </c>
      <c r="G760" s="45">
        <v>604</v>
      </c>
      <c r="H760" s="9" t="s">
        <v>3833</v>
      </c>
      <c r="I760" s="6" t="s">
        <v>38</v>
      </c>
      <c r="J760" s="6" t="s">
        <v>40</v>
      </c>
      <c r="K760" s="24" t="s">
        <v>3834</v>
      </c>
      <c r="L760" s="10" t="s">
        <v>3025</v>
      </c>
      <c r="O760" s="38" t="s">
        <v>56</v>
      </c>
      <c r="Q760" s="37" t="str">
        <f t="shared" si="34"/>
        <v xml:space="preserve"> </v>
      </c>
      <c r="R760" s="37" t="str">
        <f t="shared" si="33"/>
        <v xml:space="preserve"> </v>
      </c>
      <c r="S760" s="11" t="s">
        <v>55</v>
      </c>
      <c r="T760" s="5" t="s">
        <v>27</v>
      </c>
      <c r="U760" s="5" t="s">
        <v>29</v>
      </c>
      <c r="V760" s="12" t="s">
        <v>901</v>
      </c>
      <c r="W760" s="40" t="s">
        <v>736</v>
      </c>
      <c r="X760" s="50" t="s">
        <v>3835</v>
      </c>
      <c r="Y760" s="40" t="s">
        <v>1474</v>
      </c>
      <c r="Z760" s="50"/>
      <c r="AA760" s="50" t="s">
        <v>3836</v>
      </c>
      <c r="AB760" s="50" t="s">
        <v>28</v>
      </c>
      <c r="AC760" s="51" t="s">
        <v>3837</v>
      </c>
      <c r="AD760" s="50" t="s">
        <v>1145</v>
      </c>
      <c r="AE760" s="54"/>
      <c r="AF760" s="54"/>
    </row>
    <row r="761" spans="1:32" ht="24.95" customHeight="1">
      <c r="A761" s="28">
        <v>759</v>
      </c>
      <c r="B761" s="43" t="s">
        <v>3838</v>
      </c>
      <c r="C761" s="12" t="s">
        <v>12</v>
      </c>
      <c r="D761" s="5">
        <v>57</v>
      </c>
      <c r="E761" s="5" t="s">
        <v>11</v>
      </c>
      <c r="G761" s="45">
        <v>605</v>
      </c>
      <c r="H761" s="9" t="s">
        <v>3839</v>
      </c>
      <c r="I761" s="13" t="s">
        <v>54</v>
      </c>
      <c r="J761" s="6" t="s">
        <v>40</v>
      </c>
      <c r="K761" s="24" t="s">
        <v>3834</v>
      </c>
      <c r="L761" s="13" t="s">
        <v>30</v>
      </c>
      <c r="O761" s="38" t="s">
        <v>56</v>
      </c>
      <c r="Q761" s="37" t="str">
        <f t="shared" si="34"/>
        <v xml:space="preserve"> </v>
      </c>
      <c r="R761" s="37" t="str">
        <f t="shared" si="33"/>
        <v xml:space="preserve"> </v>
      </c>
      <c r="S761" s="11" t="s">
        <v>55</v>
      </c>
      <c r="T761" s="5" t="s">
        <v>27</v>
      </c>
      <c r="U761" s="5" t="s">
        <v>29</v>
      </c>
      <c r="V761" s="12" t="s">
        <v>901</v>
      </c>
      <c r="W761" s="40" t="s">
        <v>736</v>
      </c>
      <c r="X761" s="50" t="s">
        <v>1033</v>
      </c>
      <c r="Y761" s="40" t="s">
        <v>76</v>
      </c>
      <c r="Z761" s="50"/>
      <c r="AA761" s="40" t="s">
        <v>74</v>
      </c>
      <c r="AB761" s="50" t="s">
        <v>28</v>
      </c>
      <c r="AC761" s="51" t="s">
        <v>1074</v>
      </c>
      <c r="AD761" s="50" t="s">
        <v>1145</v>
      </c>
      <c r="AE761" s="54"/>
      <c r="AF761" s="54"/>
    </row>
    <row r="762" spans="1:32" ht="24.95" customHeight="1">
      <c r="A762" s="28">
        <v>760</v>
      </c>
      <c r="B762" s="43" t="s">
        <v>3841</v>
      </c>
      <c r="C762" s="12" t="s">
        <v>12</v>
      </c>
      <c r="D762" s="5">
        <v>45</v>
      </c>
      <c r="E762" s="5" t="s">
        <v>13</v>
      </c>
      <c r="G762" s="45">
        <v>606</v>
      </c>
      <c r="H762" s="9" t="s">
        <v>3840</v>
      </c>
      <c r="I762" s="13" t="s">
        <v>54</v>
      </c>
      <c r="J762" s="6" t="s">
        <v>40</v>
      </c>
      <c r="K762" s="24" t="s">
        <v>3834</v>
      </c>
      <c r="L762" s="13" t="s">
        <v>30</v>
      </c>
      <c r="O762" s="38" t="s">
        <v>56</v>
      </c>
      <c r="Q762" s="37" t="str">
        <f t="shared" si="34"/>
        <v xml:space="preserve"> </v>
      </c>
      <c r="R762" s="37" t="str">
        <f t="shared" si="33"/>
        <v xml:space="preserve"> </v>
      </c>
      <c r="S762" s="11" t="s">
        <v>55</v>
      </c>
      <c r="T762" s="5" t="s">
        <v>27</v>
      </c>
      <c r="U762" s="5" t="s">
        <v>29</v>
      </c>
      <c r="V762" s="12" t="s">
        <v>901</v>
      </c>
      <c r="W762" s="40" t="s">
        <v>736</v>
      </c>
      <c r="X762" s="50" t="s">
        <v>311</v>
      </c>
      <c r="Y762" s="50" t="s">
        <v>2370</v>
      </c>
      <c r="Z762" s="50"/>
      <c r="AA762" s="50" t="s">
        <v>94</v>
      </c>
      <c r="AB762" s="50" t="s">
        <v>28</v>
      </c>
      <c r="AC762" s="51" t="s">
        <v>3844</v>
      </c>
      <c r="AD762" s="50" t="s">
        <v>1171</v>
      </c>
      <c r="AE762" s="54"/>
      <c r="AF762" s="54"/>
    </row>
    <row r="763" spans="1:32" ht="24.95" customHeight="1">
      <c r="A763" s="28">
        <v>761</v>
      </c>
      <c r="B763" s="43" t="s">
        <v>3842</v>
      </c>
      <c r="C763" s="12" t="s">
        <v>12</v>
      </c>
      <c r="D763" s="5">
        <v>63</v>
      </c>
      <c r="E763" s="5" t="s">
        <v>13</v>
      </c>
      <c r="G763" s="45">
        <v>607</v>
      </c>
      <c r="H763" s="9" t="s">
        <v>3843</v>
      </c>
      <c r="I763" s="6" t="s">
        <v>38</v>
      </c>
      <c r="J763" s="6" t="s">
        <v>40</v>
      </c>
      <c r="K763" s="24" t="s">
        <v>3834</v>
      </c>
      <c r="L763" s="10" t="s">
        <v>3025</v>
      </c>
      <c r="O763" s="38" t="s">
        <v>56</v>
      </c>
      <c r="Q763" s="37" t="str">
        <f t="shared" si="34"/>
        <v xml:space="preserve"> </v>
      </c>
      <c r="R763" s="37" t="str">
        <f t="shared" si="33"/>
        <v xml:space="preserve"> </v>
      </c>
      <c r="S763" s="11" t="s">
        <v>55</v>
      </c>
      <c r="T763" s="5" t="s">
        <v>27</v>
      </c>
      <c r="U763" s="5" t="s">
        <v>29</v>
      </c>
      <c r="V763" s="12" t="s">
        <v>901</v>
      </c>
      <c r="W763" s="40" t="s">
        <v>736</v>
      </c>
      <c r="X763" s="50" t="s">
        <v>3845</v>
      </c>
      <c r="Y763" s="50" t="s">
        <v>2370</v>
      </c>
      <c r="Z763" s="50"/>
      <c r="AA763" s="50" t="s">
        <v>3696</v>
      </c>
      <c r="AB763" s="50" t="s">
        <v>28</v>
      </c>
      <c r="AC763" s="51" t="s">
        <v>3846</v>
      </c>
      <c r="AD763" s="50" t="s">
        <v>3847</v>
      </c>
      <c r="AE763" s="54"/>
      <c r="AF763" s="54"/>
    </row>
    <row r="764" spans="1:32" ht="24.95" customHeight="1">
      <c r="A764" s="28">
        <v>762</v>
      </c>
      <c r="B764" s="43" t="s">
        <v>3848</v>
      </c>
      <c r="C764" s="12" t="s">
        <v>12</v>
      </c>
      <c r="D764" s="5">
        <v>61</v>
      </c>
      <c r="E764" s="5" t="s">
        <v>13</v>
      </c>
      <c r="G764" s="45">
        <v>608</v>
      </c>
      <c r="H764" s="9" t="s">
        <v>3849</v>
      </c>
      <c r="I764" s="13" t="s">
        <v>54</v>
      </c>
      <c r="J764" s="6" t="s">
        <v>40</v>
      </c>
      <c r="K764" s="24" t="s">
        <v>3850</v>
      </c>
      <c r="L764" s="13" t="s">
        <v>30</v>
      </c>
      <c r="O764" s="38" t="s">
        <v>56</v>
      </c>
      <c r="Q764" s="37" t="str">
        <f t="shared" ref="Q764" si="37">IF(N764="DR. MUHAMMAD UMER","Consultant Cardiologist"," ")</f>
        <v xml:space="preserve"> </v>
      </c>
      <c r="R764" s="37" t="str">
        <f t="shared" ref="R764" si="38">IF(N764="DR. MUHAMMAD UMER","Interventionist"," ")</f>
        <v xml:space="preserve"> </v>
      </c>
      <c r="S764" s="11" t="s">
        <v>55</v>
      </c>
      <c r="T764" s="5" t="s">
        <v>27</v>
      </c>
      <c r="U764" s="5" t="s">
        <v>29</v>
      </c>
      <c r="V764" s="12" t="s">
        <v>901</v>
      </c>
      <c r="W764" s="40" t="s">
        <v>736</v>
      </c>
      <c r="X764" s="50" t="s">
        <v>3852</v>
      </c>
      <c r="Y764" s="40" t="s">
        <v>3853</v>
      </c>
      <c r="Z764" s="50"/>
      <c r="AA764" s="50" t="s">
        <v>3854</v>
      </c>
      <c r="AB764" s="50" t="s">
        <v>78</v>
      </c>
      <c r="AC764" s="51" t="s">
        <v>401</v>
      </c>
      <c r="AD764" s="50" t="s">
        <v>31</v>
      </c>
      <c r="AE764" s="54"/>
      <c r="AF764" s="54"/>
    </row>
    <row r="765" spans="1:32" ht="24.95" customHeight="1">
      <c r="A765" s="28">
        <v>763</v>
      </c>
      <c r="B765" s="43" t="s">
        <v>3855</v>
      </c>
      <c r="C765" s="12" t="s">
        <v>12</v>
      </c>
      <c r="D765" s="5">
        <v>54</v>
      </c>
      <c r="E765" s="5" t="s">
        <v>13</v>
      </c>
      <c r="G765" s="45">
        <v>609</v>
      </c>
      <c r="H765" s="9" t="s">
        <v>3851</v>
      </c>
      <c r="I765" s="13" t="s">
        <v>38</v>
      </c>
      <c r="J765" s="6" t="s">
        <v>40</v>
      </c>
      <c r="K765" s="24" t="s">
        <v>3850</v>
      </c>
      <c r="L765" s="10" t="s">
        <v>3025</v>
      </c>
      <c r="O765" s="38" t="s">
        <v>56</v>
      </c>
      <c r="Q765" s="37" t="str">
        <f t="shared" si="34"/>
        <v xml:space="preserve"> </v>
      </c>
      <c r="R765" s="37" t="str">
        <f t="shared" si="33"/>
        <v xml:space="preserve"> </v>
      </c>
      <c r="S765" s="11" t="s">
        <v>55</v>
      </c>
      <c r="T765" s="5" t="s">
        <v>27</v>
      </c>
      <c r="U765" s="5" t="s">
        <v>29</v>
      </c>
      <c r="V765" s="12" t="s">
        <v>901</v>
      </c>
      <c r="W765" s="40" t="s">
        <v>736</v>
      </c>
      <c r="X765" s="50" t="s">
        <v>3859</v>
      </c>
      <c r="Y765" s="40" t="s">
        <v>2583</v>
      </c>
      <c r="Z765" s="50"/>
      <c r="AA765" s="50" t="s">
        <v>3860</v>
      </c>
      <c r="AB765" s="50" t="s">
        <v>78</v>
      </c>
      <c r="AC765" s="51" t="s">
        <v>71</v>
      </c>
      <c r="AD765" s="50" t="s">
        <v>427</v>
      </c>
      <c r="AE765" s="54"/>
      <c r="AF765" s="54"/>
    </row>
    <row r="766" spans="1:32" ht="24.95" customHeight="1">
      <c r="A766" s="28">
        <v>764</v>
      </c>
      <c r="B766" s="43" t="s">
        <v>3858</v>
      </c>
      <c r="C766" s="12" t="s">
        <v>12</v>
      </c>
      <c r="D766" s="5">
        <v>63</v>
      </c>
      <c r="E766" s="5" t="s">
        <v>11</v>
      </c>
      <c r="G766" s="45">
        <v>610</v>
      </c>
      <c r="H766" s="9" t="s">
        <v>3856</v>
      </c>
      <c r="I766" s="13" t="s">
        <v>54</v>
      </c>
      <c r="J766" s="6" t="s">
        <v>40</v>
      </c>
      <c r="K766" s="24" t="s">
        <v>3850</v>
      </c>
      <c r="L766" s="13" t="s">
        <v>30</v>
      </c>
      <c r="O766" s="38" t="s">
        <v>56</v>
      </c>
      <c r="Q766" s="37" t="str">
        <f t="shared" si="34"/>
        <v xml:space="preserve"> </v>
      </c>
      <c r="R766" s="37" t="str">
        <f t="shared" si="33"/>
        <v xml:space="preserve"> </v>
      </c>
      <c r="S766" s="11" t="s">
        <v>55</v>
      </c>
      <c r="T766" s="5" t="s">
        <v>27</v>
      </c>
      <c r="U766" s="5" t="s">
        <v>29</v>
      </c>
      <c r="V766" s="12" t="s">
        <v>901</v>
      </c>
      <c r="W766" s="40" t="s">
        <v>736</v>
      </c>
      <c r="X766" s="50" t="s">
        <v>3862</v>
      </c>
      <c r="Y766" s="40" t="s">
        <v>1693</v>
      </c>
      <c r="Z766" s="50"/>
      <c r="AA766" s="50" t="s">
        <v>3863</v>
      </c>
      <c r="AB766" s="50" t="s">
        <v>78</v>
      </c>
      <c r="AC766" s="51" t="s">
        <v>71</v>
      </c>
      <c r="AD766" s="50" t="s">
        <v>427</v>
      </c>
      <c r="AE766" s="54"/>
      <c r="AF766" s="54"/>
    </row>
    <row r="767" spans="1:32" ht="24.95" customHeight="1">
      <c r="A767" s="28">
        <v>765</v>
      </c>
      <c r="B767" s="43" t="s">
        <v>3861</v>
      </c>
      <c r="C767" s="12" t="s">
        <v>12</v>
      </c>
      <c r="D767" s="5">
        <v>64</v>
      </c>
      <c r="E767" s="5" t="s">
        <v>13</v>
      </c>
      <c r="G767" s="45">
        <v>611</v>
      </c>
      <c r="H767" s="9" t="s">
        <v>3857</v>
      </c>
      <c r="I767" s="6" t="s">
        <v>38</v>
      </c>
      <c r="J767" s="6" t="s">
        <v>40</v>
      </c>
      <c r="K767" s="24" t="s">
        <v>3850</v>
      </c>
      <c r="L767" s="10" t="s">
        <v>3025</v>
      </c>
      <c r="O767" s="38" t="s">
        <v>56</v>
      </c>
      <c r="Q767" s="37" t="str">
        <f t="shared" si="34"/>
        <v xml:space="preserve"> </v>
      </c>
      <c r="R767" s="37" t="str">
        <f t="shared" si="33"/>
        <v xml:space="preserve"> </v>
      </c>
      <c r="S767" s="11" t="s">
        <v>55</v>
      </c>
      <c r="T767" s="5" t="s">
        <v>27</v>
      </c>
      <c r="U767" s="5" t="s">
        <v>29</v>
      </c>
      <c r="V767" s="12" t="s">
        <v>901</v>
      </c>
      <c r="W767" s="40" t="s">
        <v>736</v>
      </c>
      <c r="X767" s="50" t="s">
        <v>3864</v>
      </c>
      <c r="Y767" s="40" t="s">
        <v>3865</v>
      </c>
      <c r="Z767" s="50"/>
      <c r="AA767" s="50" t="s">
        <v>3866</v>
      </c>
      <c r="AB767" s="50" t="s">
        <v>28</v>
      </c>
      <c r="AC767" s="51" t="s">
        <v>71</v>
      </c>
      <c r="AD767" s="50" t="s">
        <v>427</v>
      </c>
      <c r="AE767" s="54"/>
      <c r="AF767" s="54"/>
    </row>
    <row r="768" spans="1:32" ht="24.95" customHeight="1">
      <c r="A768" s="28">
        <v>766</v>
      </c>
      <c r="B768" s="43" t="s">
        <v>3867</v>
      </c>
      <c r="C768" s="12" t="s">
        <v>12</v>
      </c>
      <c r="D768" s="5">
        <v>51</v>
      </c>
      <c r="E768" s="5" t="s">
        <v>13</v>
      </c>
      <c r="G768" s="45">
        <v>612</v>
      </c>
      <c r="H768" s="9" t="s">
        <v>3868</v>
      </c>
      <c r="I768" s="6" t="s">
        <v>38</v>
      </c>
      <c r="J768" s="6" t="s">
        <v>40</v>
      </c>
      <c r="K768" s="24" t="s">
        <v>3850</v>
      </c>
      <c r="L768" s="10" t="s">
        <v>3025</v>
      </c>
      <c r="O768" s="38" t="s">
        <v>56</v>
      </c>
      <c r="Q768" s="37" t="str">
        <f t="shared" si="34"/>
        <v xml:space="preserve"> </v>
      </c>
      <c r="R768" s="37" t="str">
        <f t="shared" ref="R768:R831" si="39">IF(N768="DR. MUHAMMAD UMER","Interventionist"," ")</f>
        <v xml:space="preserve"> </v>
      </c>
      <c r="S768" s="11" t="s">
        <v>55</v>
      </c>
      <c r="T768" s="5" t="s">
        <v>27</v>
      </c>
      <c r="U768" s="5" t="s">
        <v>29</v>
      </c>
      <c r="V768" s="12" t="s">
        <v>901</v>
      </c>
      <c r="W768" s="50" t="s">
        <v>32</v>
      </c>
      <c r="X768" s="50" t="s">
        <v>3869</v>
      </c>
      <c r="Y768" s="40" t="s">
        <v>61</v>
      </c>
      <c r="Z768" s="50" t="s">
        <v>409</v>
      </c>
      <c r="AA768" s="50" t="s">
        <v>1010</v>
      </c>
      <c r="AB768" s="50" t="s">
        <v>28</v>
      </c>
      <c r="AC768" s="51" t="s">
        <v>401</v>
      </c>
      <c r="AD768" s="50" t="s">
        <v>3870</v>
      </c>
      <c r="AE768" s="54"/>
      <c r="AF768" s="54"/>
    </row>
    <row r="769" spans="1:32" ht="24.95" customHeight="1">
      <c r="A769" s="28">
        <v>767</v>
      </c>
      <c r="B769" s="49" t="s">
        <v>3871</v>
      </c>
      <c r="C769" s="12" t="s">
        <v>12</v>
      </c>
      <c r="D769" s="5">
        <v>49</v>
      </c>
      <c r="E769" s="5" t="s">
        <v>11</v>
      </c>
      <c r="G769" s="45">
        <v>613</v>
      </c>
      <c r="H769" s="9" t="s">
        <v>3872</v>
      </c>
      <c r="I769" s="47" t="s">
        <v>77</v>
      </c>
      <c r="J769" s="6" t="s">
        <v>40</v>
      </c>
      <c r="K769" s="24" t="s">
        <v>3850</v>
      </c>
      <c r="L769" s="57" t="s">
        <v>77</v>
      </c>
      <c r="O769" s="38" t="s">
        <v>56</v>
      </c>
      <c r="Q769" s="37" t="str">
        <f t="shared" si="34"/>
        <v xml:space="preserve"> </v>
      </c>
      <c r="R769" s="37" t="str">
        <f t="shared" si="39"/>
        <v xml:space="preserve"> </v>
      </c>
      <c r="S769" s="11" t="s">
        <v>55</v>
      </c>
      <c r="T769" s="5" t="s">
        <v>27</v>
      </c>
      <c r="U769" s="5" t="s">
        <v>29</v>
      </c>
      <c r="V769" s="12" t="s">
        <v>901</v>
      </c>
      <c r="W769" s="40" t="s">
        <v>736</v>
      </c>
      <c r="X769" s="50" t="s">
        <v>3873</v>
      </c>
      <c r="Y769" s="40" t="s">
        <v>3874</v>
      </c>
      <c r="Z769" s="50"/>
      <c r="AA769" s="40" t="s">
        <v>74</v>
      </c>
      <c r="AB769" s="50" t="s">
        <v>28</v>
      </c>
      <c r="AC769" s="51" t="s">
        <v>1237</v>
      </c>
      <c r="AD769" s="50" t="s">
        <v>3870</v>
      </c>
      <c r="AE769" s="54"/>
      <c r="AF769" s="54"/>
    </row>
    <row r="770" spans="1:32" ht="24.95" customHeight="1">
      <c r="A770" s="28">
        <v>768</v>
      </c>
      <c r="B770" s="43" t="s">
        <v>3875</v>
      </c>
      <c r="C770" s="12" t="s">
        <v>12</v>
      </c>
      <c r="D770" s="5">
        <v>43</v>
      </c>
      <c r="E770" s="5" t="s">
        <v>13</v>
      </c>
      <c r="G770" s="45">
        <v>614</v>
      </c>
      <c r="H770" s="9" t="s">
        <v>3876</v>
      </c>
      <c r="I770" s="13" t="s">
        <v>38</v>
      </c>
      <c r="J770" s="6" t="s">
        <v>40</v>
      </c>
      <c r="K770" s="24" t="s">
        <v>3877</v>
      </c>
      <c r="L770" s="10" t="s">
        <v>3025</v>
      </c>
      <c r="O770" s="38" t="s">
        <v>56</v>
      </c>
      <c r="Q770" s="37" t="str">
        <f t="shared" si="34"/>
        <v xml:space="preserve"> </v>
      </c>
      <c r="R770" s="37" t="str">
        <f t="shared" si="39"/>
        <v xml:space="preserve"> </v>
      </c>
      <c r="S770" s="11" t="s">
        <v>58</v>
      </c>
      <c r="T770" s="5" t="s">
        <v>27</v>
      </c>
      <c r="U770" s="5" t="s">
        <v>29</v>
      </c>
      <c r="V770" s="12" t="s">
        <v>82</v>
      </c>
      <c r="W770" s="40" t="s">
        <v>3878</v>
      </c>
      <c r="X770" s="50" t="s">
        <v>3879</v>
      </c>
      <c r="Y770" s="40" t="s">
        <v>3880</v>
      </c>
      <c r="Z770" s="50"/>
      <c r="AA770" s="50" t="s">
        <v>3881</v>
      </c>
      <c r="AB770" s="50" t="s">
        <v>28</v>
      </c>
      <c r="AC770" s="51" t="s">
        <v>2379</v>
      </c>
      <c r="AD770" s="50" t="s">
        <v>1171</v>
      </c>
      <c r="AE770" s="54"/>
      <c r="AF770" s="54"/>
    </row>
    <row r="771" spans="1:32" ht="24.95" customHeight="1">
      <c r="A771" s="28">
        <v>769</v>
      </c>
      <c r="B771" s="43" t="s">
        <v>3882</v>
      </c>
      <c r="C771" s="12" t="s">
        <v>12</v>
      </c>
      <c r="D771" s="5">
        <v>57</v>
      </c>
      <c r="E771" s="5" t="s">
        <v>13</v>
      </c>
      <c r="G771" s="45">
        <v>615</v>
      </c>
      <c r="H771" s="9" t="s">
        <v>3883</v>
      </c>
      <c r="I771" s="13" t="s">
        <v>54</v>
      </c>
      <c r="J771" s="6" t="s">
        <v>40</v>
      </c>
      <c r="K771" s="24" t="s">
        <v>3877</v>
      </c>
      <c r="L771" s="13" t="s">
        <v>30</v>
      </c>
      <c r="O771" s="38" t="s">
        <v>56</v>
      </c>
      <c r="Q771" s="37" t="str">
        <f t="shared" si="34"/>
        <v xml:space="preserve"> </v>
      </c>
      <c r="R771" s="37" t="str">
        <f t="shared" si="39"/>
        <v xml:space="preserve"> </v>
      </c>
      <c r="S771" s="11" t="s">
        <v>58</v>
      </c>
      <c r="T771" s="5" t="s">
        <v>27</v>
      </c>
      <c r="U771" s="5" t="s">
        <v>29</v>
      </c>
      <c r="V771" s="12" t="s">
        <v>82</v>
      </c>
      <c r="W771" s="40" t="s">
        <v>3884</v>
      </c>
      <c r="X771" s="50" t="s">
        <v>3885</v>
      </c>
      <c r="Y771" s="40" t="s">
        <v>61</v>
      </c>
      <c r="Z771" s="50"/>
      <c r="AA771" s="50" t="s">
        <v>3886</v>
      </c>
      <c r="AB771" s="50" t="s">
        <v>28</v>
      </c>
      <c r="AC771" s="51" t="s">
        <v>2379</v>
      </c>
      <c r="AD771" s="50" t="s">
        <v>2791</v>
      </c>
      <c r="AE771" s="54"/>
      <c r="AF771" s="54"/>
    </row>
    <row r="772" spans="1:32" ht="24.95" customHeight="1">
      <c r="A772" s="28">
        <v>770</v>
      </c>
      <c r="B772" s="49" t="s">
        <v>3887</v>
      </c>
      <c r="C772" s="12" t="s">
        <v>12</v>
      </c>
      <c r="D772" s="5">
        <v>40</v>
      </c>
      <c r="E772" s="5" t="s">
        <v>13</v>
      </c>
      <c r="G772" s="45">
        <v>616</v>
      </c>
      <c r="H772" s="9" t="s">
        <v>3888</v>
      </c>
      <c r="I772" s="48" t="s">
        <v>77</v>
      </c>
      <c r="J772" s="6" t="s">
        <v>40</v>
      </c>
      <c r="K772" s="24" t="s">
        <v>3877</v>
      </c>
      <c r="L772" s="48" t="s">
        <v>77</v>
      </c>
      <c r="O772" s="38" t="s">
        <v>56</v>
      </c>
      <c r="Q772" s="37" t="str">
        <f t="shared" ref="Q772" si="40">IF(N772="DR. MUHAMMAD UMER","Consultant Cardiologist"," ")</f>
        <v xml:space="preserve"> </v>
      </c>
      <c r="R772" s="37" t="str">
        <f t="shared" si="39"/>
        <v xml:space="preserve"> </v>
      </c>
      <c r="S772" s="11" t="s">
        <v>55</v>
      </c>
      <c r="T772" s="5" t="s">
        <v>27</v>
      </c>
      <c r="U772" s="5" t="s">
        <v>29</v>
      </c>
      <c r="V772" s="12" t="s">
        <v>901</v>
      </c>
      <c r="W772" s="40" t="s">
        <v>3823</v>
      </c>
      <c r="X772" s="50" t="s">
        <v>3889</v>
      </c>
      <c r="Y772" s="40" t="s">
        <v>3874</v>
      </c>
      <c r="Z772" s="50"/>
      <c r="AA772" s="40" t="s">
        <v>738</v>
      </c>
      <c r="AB772" s="50" t="s">
        <v>28</v>
      </c>
      <c r="AC772" s="51" t="s">
        <v>3538</v>
      </c>
      <c r="AD772" s="50" t="s">
        <v>1173</v>
      </c>
      <c r="AE772" s="54"/>
      <c r="AF772" s="54"/>
    </row>
    <row r="773" spans="1:32" ht="24.95" customHeight="1">
      <c r="A773" s="28">
        <v>771</v>
      </c>
      <c r="B773" s="43" t="s">
        <v>3890</v>
      </c>
      <c r="C773" s="12" t="s">
        <v>12</v>
      </c>
      <c r="D773" s="5">
        <v>67</v>
      </c>
      <c r="E773" s="5" t="s">
        <v>11</v>
      </c>
      <c r="G773" s="45">
        <v>617</v>
      </c>
      <c r="H773" s="9" t="s">
        <v>3891</v>
      </c>
      <c r="I773" s="13" t="s">
        <v>54</v>
      </c>
      <c r="J773" s="6" t="s">
        <v>40</v>
      </c>
      <c r="K773" s="24" t="s">
        <v>3892</v>
      </c>
      <c r="L773" s="13" t="s">
        <v>30</v>
      </c>
      <c r="O773" s="38" t="s">
        <v>56</v>
      </c>
      <c r="Q773" s="37" t="str">
        <f t="shared" ref="Q773:Q835" si="41">IF(N773="DR. MUHAMMAD UMER","Consultant Cardiologist"," ")</f>
        <v xml:space="preserve"> </v>
      </c>
      <c r="R773" s="37" t="str">
        <f t="shared" si="39"/>
        <v xml:space="preserve"> </v>
      </c>
      <c r="S773" s="11" t="s">
        <v>58</v>
      </c>
      <c r="T773" s="5" t="s">
        <v>27</v>
      </c>
      <c r="U773" s="5" t="s">
        <v>29</v>
      </c>
      <c r="V773" s="12" t="s">
        <v>82</v>
      </c>
      <c r="W773" s="40" t="s">
        <v>736</v>
      </c>
      <c r="X773" s="50" t="s">
        <v>3893</v>
      </c>
      <c r="Y773" s="40" t="s">
        <v>3894</v>
      </c>
      <c r="Z773" s="50"/>
      <c r="AA773" s="50" t="s">
        <v>3895</v>
      </c>
      <c r="AB773" s="50" t="s">
        <v>28</v>
      </c>
      <c r="AC773" s="51" t="s">
        <v>71</v>
      </c>
      <c r="AD773" s="50" t="s">
        <v>427</v>
      </c>
      <c r="AE773" s="54"/>
      <c r="AF773" s="54"/>
    </row>
    <row r="774" spans="1:32" ht="24.95" customHeight="1">
      <c r="A774" s="28">
        <v>772</v>
      </c>
      <c r="B774" s="43" t="s">
        <v>3896</v>
      </c>
      <c r="C774" s="12" t="s">
        <v>12</v>
      </c>
      <c r="D774" s="5">
        <v>46</v>
      </c>
      <c r="E774" s="5" t="s">
        <v>13</v>
      </c>
      <c r="G774" s="45">
        <v>618</v>
      </c>
      <c r="H774" s="9" t="s">
        <v>3897</v>
      </c>
      <c r="I774" s="6" t="s">
        <v>38</v>
      </c>
      <c r="J774" s="6" t="s">
        <v>40</v>
      </c>
      <c r="K774" s="24" t="s">
        <v>3892</v>
      </c>
      <c r="L774" s="10" t="s">
        <v>3025</v>
      </c>
      <c r="O774" s="38" t="s">
        <v>56</v>
      </c>
      <c r="Q774" s="37" t="str">
        <f t="shared" si="41"/>
        <v xml:space="preserve"> </v>
      </c>
      <c r="R774" s="37" t="str">
        <f t="shared" si="39"/>
        <v xml:space="preserve"> </v>
      </c>
      <c r="S774" s="11" t="s">
        <v>55</v>
      </c>
      <c r="T774" s="5" t="s">
        <v>27</v>
      </c>
      <c r="U774" s="5" t="s">
        <v>29</v>
      </c>
      <c r="V774" s="12" t="s">
        <v>901</v>
      </c>
      <c r="W774" s="40" t="s">
        <v>736</v>
      </c>
      <c r="X774" s="50" t="s">
        <v>1033</v>
      </c>
      <c r="Y774" s="40" t="s">
        <v>3898</v>
      </c>
      <c r="Z774" s="50"/>
      <c r="AA774" s="50" t="s">
        <v>3899</v>
      </c>
      <c r="AB774" s="50" t="s">
        <v>28</v>
      </c>
      <c r="AC774" s="51" t="s">
        <v>401</v>
      </c>
      <c r="AD774" s="50" t="s">
        <v>3900</v>
      </c>
      <c r="AE774" s="54"/>
      <c r="AF774" s="54"/>
    </row>
    <row r="775" spans="1:32" ht="24.95" customHeight="1">
      <c r="A775" s="28">
        <v>773</v>
      </c>
      <c r="B775" s="43" t="s">
        <v>3901</v>
      </c>
      <c r="C775" s="12" t="s">
        <v>12</v>
      </c>
      <c r="D775" s="5">
        <v>51</v>
      </c>
      <c r="E775" s="5" t="s">
        <v>13</v>
      </c>
      <c r="G775" s="45">
        <v>619</v>
      </c>
      <c r="H775" s="9" t="s">
        <v>3902</v>
      </c>
      <c r="I775" s="13" t="s">
        <v>54</v>
      </c>
      <c r="J775" s="6" t="s">
        <v>40</v>
      </c>
      <c r="K775" s="24" t="s">
        <v>3904</v>
      </c>
      <c r="L775" s="13" t="s">
        <v>30</v>
      </c>
      <c r="O775" s="38" t="s">
        <v>56</v>
      </c>
      <c r="Q775" s="37" t="str">
        <f t="shared" si="41"/>
        <v xml:space="preserve"> </v>
      </c>
      <c r="R775" s="37" t="str">
        <f t="shared" si="39"/>
        <v xml:space="preserve"> </v>
      </c>
      <c r="S775" s="11" t="s">
        <v>55</v>
      </c>
      <c r="T775" s="5" t="s">
        <v>27</v>
      </c>
      <c r="U775" s="5" t="s">
        <v>29</v>
      </c>
      <c r="V775" s="12" t="s">
        <v>901</v>
      </c>
      <c r="W775" s="40" t="s">
        <v>736</v>
      </c>
      <c r="X775" s="50" t="s">
        <v>1135</v>
      </c>
      <c r="Y775" s="40" t="s">
        <v>374</v>
      </c>
      <c r="Z775" s="50"/>
      <c r="AA775" s="50" t="s">
        <v>3905</v>
      </c>
      <c r="AB775" s="50" t="s">
        <v>28</v>
      </c>
      <c r="AC775" s="51" t="s">
        <v>401</v>
      </c>
      <c r="AD775" s="50" t="s">
        <v>3908</v>
      </c>
      <c r="AE775" s="54"/>
      <c r="AF775" s="54"/>
    </row>
    <row r="776" spans="1:32" ht="24.95" customHeight="1">
      <c r="A776" s="28">
        <v>774</v>
      </c>
      <c r="B776" s="43" t="s">
        <v>3906</v>
      </c>
      <c r="C776" s="12" t="s">
        <v>12</v>
      </c>
      <c r="D776" s="5">
        <v>41</v>
      </c>
      <c r="E776" s="5" t="s">
        <v>11</v>
      </c>
      <c r="G776" s="45">
        <v>620</v>
      </c>
      <c r="H776" s="9" t="s">
        <v>3903</v>
      </c>
      <c r="I776" s="6" t="s">
        <v>38</v>
      </c>
      <c r="J776" s="6" t="s">
        <v>40</v>
      </c>
      <c r="K776" s="24" t="s">
        <v>3904</v>
      </c>
      <c r="L776" s="10" t="s">
        <v>3025</v>
      </c>
      <c r="O776" s="38" t="s">
        <v>56</v>
      </c>
      <c r="Q776" s="37" t="str">
        <f t="shared" si="41"/>
        <v xml:space="preserve"> </v>
      </c>
      <c r="R776" s="37" t="str">
        <f t="shared" si="39"/>
        <v xml:space="preserve"> </v>
      </c>
      <c r="S776" s="11" t="s">
        <v>55</v>
      </c>
      <c r="T776" s="5" t="s">
        <v>27</v>
      </c>
      <c r="U776" s="5" t="s">
        <v>29</v>
      </c>
      <c r="V776" s="12" t="s">
        <v>901</v>
      </c>
      <c r="W776" s="40" t="s">
        <v>736</v>
      </c>
      <c r="X776" s="50" t="s">
        <v>1843</v>
      </c>
      <c r="Y776" s="40" t="s">
        <v>76</v>
      </c>
      <c r="Z776" s="50"/>
      <c r="AA776" s="40" t="s">
        <v>74</v>
      </c>
      <c r="AB776" s="50" t="s">
        <v>28</v>
      </c>
      <c r="AC776" s="51" t="s">
        <v>3907</v>
      </c>
      <c r="AD776" s="50" t="s">
        <v>1171</v>
      </c>
      <c r="AE776" s="54"/>
      <c r="AF776" s="54"/>
    </row>
    <row r="777" spans="1:32" ht="24.95" customHeight="1">
      <c r="A777" s="28">
        <v>775</v>
      </c>
      <c r="B777" s="43" t="s">
        <v>3909</v>
      </c>
      <c r="C777" s="12" t="s">
        <v>12</v>
      </c>
      <c r="D777" s="5">
        <v>56</v>
      </c>
      <c r="E777" s="5" t="s">
        <v>13</v>
      </c>
      <c r="G777" s="45">
        <v>621</v>
      </c>
      <c r="H777" s="9" t="s">
        <v>3910</v>
      </c>
      <c r="I777" s="13" t="s">
        <v>54</v>
      </c>
      <c r="J777" s="6" t="s">
        <v>40</v>
      </c>
      <c r="K777" s="24" t="s">
        <v>3904</v>
      </c>
      <c r="L777" s="13" t="s">
        <v>30</v>
      </c>
      <c r="O777" s="38" t="s">
        <v>56</v>
      </c>
      <c r="Q777" s="37" t="str">
        <f t="shared" si="41"/>
        <v xml:space="preserve"> </v>
      </c>
      <c r="R777" s="37" t="str">
        <f t="shared" si="39"/>
        <v xml:space="preserve"> </v>
      </c>
      <c r="S777" s="11" t="s">
        <v>55</v>
      </c>
      <c r="T777" s="5" t="s">
        <v>27</v>
      </c>
      <c r="U777" s="5" t="s">
        <v>29</v>
      </c>
      <c r="V777" s="12" t="s">
        <v>901</v>
      </c>
      <c r="W777" s="40" t="s">
        <v>736</v>
      </c>
      <c r="X777" s="50" t="s">
        <v>3911</v>
      </c>
      <c r="Y777" s="40" t="s">
        <v>3912</v>
      </c>
      <c r="Z777" s="50"/>
      <c r="AA777" s="40" t="s">
        <v>3913</v>
      </c>
      <c r="AB777" s="50" t="s">
        <v>78</v>
      </c>
      <c r="AC777" s="51" t="s">
        <v>71</v>
      </c>
      <c r="AD777" s="50" t="s">
        <v>3914</v>
      </c>
      <c r="AE777" s="54"/>
      <c r="AF777" s="54"/>
    </row>
    <row r="778" spans="1:32" ht="24.95" customHeight="1">
      <c r="A778" s="28">
        <v>776</v>
      </c>
      <c r="B778" s="43" t="s">
        <v>3918</v>
      </c>
      <c r="C778" s="12" t="s">
        <v>12</v>
      </c>
      <c r="D778" s="5">
        <v>53</v>
      </c>
      <c r="E778" s="5" t="s">
        <v>11</v>
      </c>
      <c r="G778" s="45">
        <v>622</v>
      </c>
      <c r="H778" s="9" t="s">
        <v>3916</v>
      </c>
      <c r="I778" s="13" t="s">
        <v>54</v>
      </c>
      <c r="J778" s="6" t="s">
        <v>40</v>
      </c>
      <c r="K778" s="24" t="s">
        <v>3917</v>
      </c>
      <c r="L778" s="13" t="s">
        <v>30</v>
      </c>
      <c r="O778" s="38" t="s">
        <v>56</v>
      </c>
      <c r="Q778" s="37" t="str">
        <f t="shared" si="41"/>
        <v xml:space="preserve"> </v>
      </c>
      <c r="R778" s="37" t="str">
        <f t="shared" si="39"/>
        <v xml:space="preserve"> </v>
      </c>
      <c r="S778" s="11" t="s">
        <v>55</v>
      </c>
      <c r="T778" s="5" t="s">
        <v>27</v>
      </c>
      <c r="U778" s="5" t="s">
        <v>29</v>
      </c>
      <c r="V778" s="12" t="s">
        <v>901</v>
      </c>
      <c r="W778" s="40" t="s">
        <v>736</v>
      </c>
      <c r="X778" s="50" t="s">
        <v>73</v>
      </c>
      <c r="Y778" s="40" t="s">
        <v>3920</v>
      </c>
      <c r="Z778" s="50"/>
      <c r="AA778" s="40" t="s">
        <v>74</v>
      </c>
      <c r="AB778" s="50" t="s">
        <v>28</v>
      </c>
      <c r="AC778" s="51" t="s">
        <v>3538</v>
      </c>
      <c r="AD778" s="50" t="s">
        <v>1171</v>
      </c>
      <c r="AE778" s="54"/>
      <c r="AF778" s="54"/>
    </row>
    <row r="779" spans="1:32" ht="24.95" customHeight="1">
      <c r="A779" s="28">
        <v>777</v>
      </c>
      <c r="B779" s="43" t="s">
        <v>3915</v>
      </c>
      <c r="C779" s="12" t="s">
        <v>12</v>
      </c>
      <c r="D779" s="5">
        <v>45</v>
      </c>
      <c r="E779" s="5" t="s">
        <v>13</v>
      </c>
      <c r="G779" s="45">
        <v>623</v>
      </c>
      <c r="H779" s="9" t="s">
        <v>3919</v>
      </c>
      <c r="I779" s="13" t="s">
        <v>54</v>
      </c>
      <c r="J779" s="6" t="s">
        <v>40</v>
      </c>
      <c r="K779" s="24" t="s">
        <v>3917</v>
      </c>
      <c r="L779" s="13" t="s">
        <v>30</v>
      </c>
      <c r="O779" s="38" t="s">
        <v>56</v>
      </c>
      <c r="Q779" s="37" t="str">
        <f t="shared" ref="Q779" si="42">IF(N779="DR. MUHAMMAD UMER","Consultant Cardiologist"," ")</f>
        <v xml:space="preserve"> </v>
      </c>
      <c r="R779" s="37" t="str">
        <f t="shared" ref="R779" si="43">IF(N779="DR. MUHAMMAD UMER","Interventionist"," ")</f>
        <v xml:space="preserve"> </v>
      </c>
      <c r="S779" s="11" t="s">
        <v>55</v>
      </c>
      <c r="T779" s="5" t="s">
        <v>27</v>
      </c>
      <c r="U779" s="5" t="s">
        <v>29</v>
      </c>
      <c r="V779" s="12" t="s">
        <v>901</v>
      </c>
      <c r="W779" s="40" t="s">
        <v>736</v>
      </c>
      <c r="X779" s="50" t="s">
        <v>3921</v>
      </c>
      <c r="Y779" s="40" t="s">
        <v>76</v>
      </c>
      <c r="Z779" s="50"/>
      <c r="AA779" s="40" t="s">
        <v>3922</v>
      </c>
      <c r="AB779" s="50" t="s">
        <v>28</v>
      </c>
      <c r="AC779" s="51" t="s">
        <v>3923</v>
      </c>
      <c r="AD779" s="50" t="s">
        <v>1171</v>
      </c>
      <c r="AE779" s="54"/>
      <c r="AF779" s="54"/>
    </row>
    <row r="780" spans="1:32" ht="24.95" customHeight="1">
      <c r="A780" s="28">
        <v>778</v>
      </c>
      <c r="B780" s="43" t="s">
        <v>3924</v>
      </c>
      <c r="C780" s="12" t="s">
        <v>12</v>
      </c>
      <c r="D780" s="5">
        <v>51</v>
      </c>
      <c r="E780" s="5" t="s">
        <v>13</v>
      </c>
      <c r="G780" s="45">
        <v>624</v>
      </c>
      <c r="H780" s="9" t="s">
        <v>3925</v>
      </c>
      <c r="I780" s="6" t="s">
        <v>38</v>
      </c>
      <c r="J780" s="6" t="s">
        <v>40</v>
      </c>
      <c r="K780" s="24" t="s">
        <v>3917</v>
      </c>
      <c r="L780" s="10" t="s">
        <v>3025</v>
      </c>
      <c r="O780" s="38" t="s">
        <v>56</v>
      </c>
      <c r="S780" s="11" t="s">
        <v>55</v>
      </c>
      <c r="T780" s="5" t="s">
        <v>27</v>
      </c>
      <c r="U780" s="5" t="s">
        <v>29</v>
      </c>
      <c r="V780" s="12" t="s">
        <v>901</v>
      </c>
      <c r="W780" s="40" t="s">
        <v>736</v>
      </c>
      <c r="X780" s="50" t="s">
        <v>3926</v>
      </c>
      <c r="Y780" s="40" t="s">
        <v>3927</v>
      </c>
      <c r="Z780" s="50"/>
      <c r="AA780" s="50" t="s">
        <v>1329</v>
      </c>
      <c r="AB780" s="50" t="s">
        <v>28</v>
      </c>
      <c r="AC780" s="51" t="s">
        <v>71</v>
      </c>
      <c r="AD780" s="50" t="s">
        <v>427</v>
      </c>
      <c r="AE780" s="54"/>
      <c r="AF780" s="54"/>
    </row>
    <row r="781" spans="1:32" ht="24.95" customHeight="1">
      <c r="A781" s="28">
        <v>779</v>
      </c>
      <c r="B781" s="43" t="s">
        <v>3928</v>
      </c>
      <c r="C781" s="12" t="s">
        <v>12</v>
      </c>
      <c r="D781" s="5">
        <v>59</v>
      </c>
      <c r="E781" s="5" t="s">
        <v>13</v>
      </c>
      <c r="G781" s="45">
        <v>625</v>
      </c>
      <c r="H781" s="9" t="s">
        <v>3929</v>
      </c>
      <c r="I781" s="6" t="s">
        <v>38</v>
      </c>
      <c r="J781" s="6" t="s">
        <v>40</v>
      </c>
      <c r="K781" s="24" t="s">
        <v>3930</v>
      </c>
      <c r="L781" s="10" t="s">
        <v>3025</v>
      </c>
      <c r="O781" s="38" t="s">
        <v>56</v>
      </c>
      <c r="Q781" s="37" t="str">
        <f t="shared" si="41"/>
        <v xml:space="preserve"> </v>
      </c>
      <c r="R781" s="37" t="str">
        <f t="shared" si="39"/>
        <v xml:space="preserve"> </v>
      </c>
      <c r="S781" s="11" t="s">
        <v>55</v>
      </c>
      <c r="T781" s="5" t="s">
        <v>27</v>
      </c>
      <c r="U781" s="5" t="s">
        <v>29</v>
      </c>
      <c r="V781" s="12" t="s">
        <v>901</v>
      </c>
      <c r="W781" s="40" t="s">
        <v>736</v>
      </c>
      <c r="X781" s="50" t="s">
        <v>3934</v>
      </c>
      <c r="Y781" s="40" t="s">
        <v>3935</v>
      </c>
      <c r="Z781" s="50"/>
      <c r="AA781" s="40" t="s">
        <v>76</v>
      </c>
      <c r="AB781" s="50" t="s">
        <v>28</v>
      </c>
      <c r="AC781" s="51" t="s">
        <v>3936</v>
      </c>
      <c r="AD781" s="50" t="s">
        <v>3937</v>
      </c>
      <c r="AE781" s="54"/>
      <c r="AF781" s="54"/>
    </row>
    <row r="782" spans="1:32" ht="24.95" customHeight="1">
      <c r="A782" s="28">
        <v>780</v>
      </c>
      <c r="B782" s="43" t="s">
        <v>3933</v>
      </c>
      <c r="C782" s="12" t="s">
        <v>12</v>
      </c>
      <c r="D782" s="5">
        <v>73</v>
      </c>
      <c r="E782" s="5" t="s">
        <v>11</v>
      </c>
      <c r="G782" s="45">
        <v>626</v>
      </c>
      <c r="H782" s="9" t="s">
        <v>3931</v>
      </c>
      <c r="I782" s="13" t="s">
        <v>54</v>
      </c>
      <c r="J782" s="6" t="s">
        <v>40</v>
      </c>
      <c r="K782" s="24" t="s">
        <v>3930</v>
      </c>
      <c r="L782" s="13" t="s">
        <v>30</v>
      </c>
      <c r="O782" s="38" t="s">
        <v>56</v>
      </c>
      <c r="Q782" s="37" t="str">
        <f t="shared" si="41"/>
        <v xml:space="preserve"> </v>
      </c>
      <c r="R782" s="37" t="str">
        <f t="shared" si="39"/>
        <v xml:space="preserve"> </v>
      </c>
      <c r="S782" s="11" t="s">
        <v>55</v>
      </c>
      <c r="T782" s="5" t="s">
        <v>27</v>
      </c>
      <c r="U782" s="5" t="s">
        <v>29</v>
      </c>
      <c r="V782" s="12" t="s">
        <v>901</v>
      </c>
      <c r="W782" s="40" t="s">
        <v>736</v>
      </c>
      <c r="X782" s="50" t="s">
        <v>2582</v>
      </c>
      <c r="Y782" s="40" t="s">
        <v>76</v>
      </c>
      <c r="Z782" s="50"/>
      <c r="AA782" s="40" t="s">
        <v>893</v>
      </c>
      <c r="AB782" s="50" t="s">
        <v>78</v>
      </c>
      <c r="AC782" s="51" t="s">
        <v>3939</v>
      </c>
      <c r="AD782" s="50" t="s">
        <v>1145</v>
      </c>
      <c r="AE782" s="54"/>
      <c r="AF782" s="54"/>
    </row>
    <row r="783" spans="1:32" ht="24.95" customHeight="1">
      <c r="A783" s="28">
        <v>781</v>
      </c>
      <c r="B783" s="43" t="s">
        <v>3938</v>
      </c>
      <c r="C783" s="12" t="s">
        <v>12</v>
      </c>
      <c r="D783" s="5">
        <v>58</v>
      </c>
      <c r="E783" s="5" t="s">
        <v>13</v>
      </c>
      <c r="G783" s="45">
        <v>627</v>
      </c>
      <c r="H783" s="9" t="s">
        <v>3932</v>
      </c>
      <c r="I783" s="6" t="s">
        <v>38</v>
      </c>
      <c r="J783" s="6" t="s">
        <v>40</v>
      </c>
      <c r="K783" s="24" t="s">
        <v>3930</v>
      </c>
      <c r="L783" s="10" t="s">
        <v>3025</v>
      </c>
      <c r="O783" s="38" t="s">
        <v>56</v>
      </c>
      <c r="Q783" s="37" t="str">
        <f t="shared" si="41"/>
        <v xml:space="preserve"> </v>
      </c>
      <c r="R783" s="37" t="str">
        <f t="shared" si="39"/>
        <v xml:space="preserve"> </v>
      </c>
      <c r="S783" s="11" t="s">
        <v>55</v>
      </c>
      <c r="T783" s="5" t="s">
        <v>27</v>
      </c>
      <c r="U783" s="5" t="s">
        <v>29</v>
      </c>
      <c r="V783" s="12" t="s">
        <v>901</v>
      </c>
      <c r="W783" s="40" t="s">
        <v>736</v>
      </c>
      <c r="X783" s="50" t="s">
        <v>3940</v>
      </c>
      <c r="Y783" s="40" t="s">
        <v>2104</v>
      </c>
      <c r="Z783" s="50"/>
      <c r="AA783" s="50" t="s">
        <v>94</v>
      </c>
      <c r="AB783" s="50" t="s">
        <v>78</v>
      </c>
      <c r="AC783" s="51" t="s">
        <v>3941</v>
      </c>
      <c r="AD783" s="50" t="s">
        <v>3942</v>
      </c>
      <c r="AE783" s="54"/>
      <c r="AF783" s="54"/>
    </row>
    <row r="784" spans="1:32" ht="24.95" customHeight="1">
      <c r="A784" s="28">
        <v>782</v>
      </c>
      <c r="B784" s="43" t="s">
        <v>3943</v>
      </c>
      <c r="C784" s="12" t="s">
        <v>12</v>
      </c>
      <c r="D784" s="5">
        <v>53</v>
      </c>
      <c r="E784" s="5" t="s">
        <v>11</v>
      </c>
      <c r="G784" s="45">
        <v>628</v>
      </c>
      <c r="H784" s="9" t="s">
        <v>3944</v>
      </c>
      <c r="I784" s="13" t="s">
        <v>54</v>
      </c>
      <c r="J784" s="6" t="s">
        <v>40</v>
      </c>
      <c r="K784" s="24" t="s">
        <v>3930</v>
      </c>
      <c r="L784" s="13" t="s">
        <v>30</v>
      </c>
      <c r="O784" s="38" t="s">
        <v>56</v>
      </c>
      <c r="Q784" s="37" t="str">
        <f t="shared" si="41"/>
        <v xml:space="preserve"> </v>
      </c>
      <c r="R784" s="37" t="str">
        <f t="shared" si="39"/>
        <v xml:space="preserve"> </v>
      </c>
      <c r="S784" s="11" t="s">
        <v>55</v>
      </c>
      <c r="T784" s="5" t="s">
        <v>27</v>
      </c>
      <c r="U784" s="5" t="s">
        <v>29</v>
      </c>
      <c r="V784" s="12" t="s">
        <v>901</v>
      </c>
      <c r="W784" s="40" t="s">
        <v>736</v>
      </c>
      <c r="X784" s="50" t="s">
        <v>3945</v>
      </c>
      <c r="Y784" s="40" t="s">
        <v>3946</v>
      </c>
      <c r="Z784" s="50"/>
      <c r="AA784" s="40" t="s">
        <v>3947</v>
      </c>
      <c r="AB784" s="50" t="s">
        <v>78</v>
      </c>
      <c r="AC784" s="51" t="s">
        <v>401</v>
      </c>
      <c r="AD784" s="50" t="s">
        <v>486</v>
      </c>
      <c r="AE784" s="54"/>
      <c r="AF784" s="54"/>
    </row>
    <row r="785" spans="1:32" ht="24.95" customHeight="1">
      <c r="A785" s="28">
        <v>783</v>
      </c>
      <c r="B785" s="43" t="s">
        <v>3952</v>
      </c>
      <c r="C785" s="12" t="s">
        <v>12</v>
      </c>
      <c r="D785" s="5">
        <v>61</v>
      </c>
      <c r="E785" s="5" t="s">
        <v>11</v>
      </c>
      <c r="G785" s="45">
        <v>629</v>
      </c>
      <c r="H785" s="9" t="s">
        <v>3949</v>
      </c>
      <c r="I785" s="13" t="s">
        <v>54</v>
      </c>
      <c r="J785" s="6" t="s">
        <v>40</v>
      </c>
      <c r="K785" s="24" t="s">
        <v>3950</v>
      </c>
      <c r="L785" s="13" t="s">
        <v>30</v>
      </c>
      <c r="O785" s="38" t="s">
        <v>56</v>
      </c>
      <c r="Q785" s="37" t="str">
        <f t="shared" si="41"/>
        <v xml:space="preserve"> </v>
      </c>
      <c r="R785" s="37" t="str">
        <f t="shared" si="39"/>
        <v xml:space="preserve"> </v>
      </c>
      <c r="S785" s="11" t="s">
        <v>55</v>
      </c>
      <c r="T785" s="5" t="s">
        <v>27</v>
      </c>
      <c r="U785" s="5" t="s">
        <v>29</v>
      </c>
      <c r="V785" s="12" t="s">
        <v>901</v>
      </c>
      <c r="W785" s="40" t="s">
        <v>736</v>
      </c>
      <c r="X785" s="50" t="s">
        <v>3955</v>
      </c>
      <c r="Y785" s="40" t="s">
        <v>3953</v>
      </c>
      <c r="Z785" s="50"/>
      <c r="AA785" s="40" t="s">
        <v>3954</v>
      </c>
      <c r="AB785" s="50" t="s">
        <v>78</v>
      </c>
      <c r="AC785" s="51" t="s">
        <v>401</v>
      </c>
      <c r="AD785" s="50" t="s">
        <v>3956</v>
      </c>
      <c r="AE785" s="54"/>
      <c r="AF785" s="54"/>
    </row>
    <row r="786" spans="1:32" ht="24.95" customHeight="1">
      <c r="A786" s="28">
        <v>784</v>
      </c>
      <c r="B786" s="43" t="s">
        <v>3951</v>
      </c>
      <c r="C786" s="12" t="s">
        <v>12</v>
      </c>
      <c r="D786" s="5">
        <v>43</v>
      </c>
      <c r="E786" s="5" t="s">
        <v>11</v>
      </c>
      <c r="G786" s="45">
        <v>630</v>
      </c>
      <c r="H786" s="9" t="s">
        <v>3964</v>
      </c>
      <c r="I786" s="13" t="s">
        <v>54</v>
      </c>
      <c r="J786" s="6" t="s">
        <v>40</v>
      </c>
      <c r="K786" s="24" t="s">
        <v>3950</v>
      </c>
      <c r="L786" s="13" t="s">
        <v>30</v>
      </c>
      <c r="O786" s="38" t="s">
        <v>56</v>
      </c>
      <c r="Q786" s="37" t="str">
        <f t="shared" si="41"/>
        <v xml:space="preserve"> </v>
      </c>
      <c r="R786" s="37" t="str">
        <f t="shared" si="39"/>
        <v xml:space="preserve"> </v>
      </c>
      <c r="S786" s="11" t="s">
        <v>55</v>
      </c>
      <c r="T786" s="5" t="s">
        <v>27</v>
      </c>
      <c r="U786" s="5" t="s">
        <v>29</v>
      </c>
      <c r="V786" s="12" t="s">
        <v>901</v>
      </c>
      <c r="W786" s="40" t="s">
        <v>736</v>
      </c>
      <c r="X786" s="50" t="s">
        <v>473</v>
      </c>
      <c r="Y786" s="40" t="s">
        <v>76</v>
      </c>
      <c r="Z786" s="50"/>
      <c r="AA786" s="50" t="s">
        <v>3957</v>
      </c>
      <c r="AB786" s="50" t="s">
        <v>28</v>
      </c>
      <c r="AC786" s="51" t="s">
        <v>3958</v>
      </c>
      <c r="AD786" s="50" t="s">
        <v>1173</v>
      </c>
      <c r="AE786" s="54"/>
      <c r="AF786" s="54"/>
    </row>
    <row r="787" spans="1:32" ht="24.95" customHeight="1">
      <c r="A787" s="28">
        <v>785</v>
      </c>
      <c r="B787" s="43" t="s">
        <v>3948</v>
      </c>
      <c r="C787" s="12" t="s">
        <v>12</v>
      </c>
      <c r="D787" s="5">
        <v>53</v>
      </c>
      <c r="E787" s="5" t="s">
        <v>11</v>
      </c>
      <c r="G787" s="45">
        <v>631</v>
      </c>
      <c r="H787" s="9" t="s">
        <v>3965</v>
      </c>
      <c r="I787" s="13" t="s">
        <v>54</v>
      </c>
      <c r="J787" s="6" t="s">
        <v>40</v>
      </c>
      <c r="K787" s="24" t="s">
        <v>3950</v>
      </c>
      <c r="L787" s="13" t="s">
        <v>30</v>
      </c>
      <c r="O787" s="38" t="s">
        <v>56</v>
      </c>
      <c r="Q787" s="37" t="str">
        <f t="shared" si="41"/>
        <v xml:space="preserve"> </v>
      </c>
      <c r="R787" s="37" t="str">
        <f t="shared" si="39"/>
        <v xml:space="preserve"> </v>
      </c>
      <c r="S787" s="11" t="s">
        <v>55</v>
      </c>
      <c r="T787" s="5" t="s">
        <v>27</v>
      </c>
      <c r="U787" s="5" t="s">
        <v>29</v>
      </c>
      <c r="V787" s="12" t="s">
        <v>901</v>
      </c>
      <c r="W787" s="50" t="s">
        <v>32</v>
      </c>
      <c r="X787" s="50" t="s">
        <v>3959</v>
      </c>
      <c r="Y787" s="40" t="s">
        <v>76</v>
      </c>
      <c r="Z787" s="50"/>
      <c r="AA787" s="40" t="s">
        <v>3960</v>
      </c>
      <c r="AB787" s="50" t="s">
        <v>78</v>
      </c>
      <c r="AC787" s="51" t="s">
        <v>3961</v>
      </c>
      <c r="AD787" s="50" t="s">
        <v>1145</v>
      </c>
      <c r="AE787" s="54"/>
      <c r="AF787" s="54"/>
    </row>
    <row r="788" spans="1:32" ht="24.95" customHeight="1">
      <c r="A788" s="28">
        <v>786</v>
      </c>
      <c r="B788" s="43" t="s">
        <v>3962</v>
      </c>
      <c r="C788" s="12" t="s">
        <v>12</v>
      </c>
      <c r="D788" s="5">
        <v>52</v>
      </c>
      <c r="E788" s="5" t="s">
        <v>11</v>
      </c>
      <c r="G788" s="45">
        <v>632</v>
      </c>
      <c r="H788" s="9" t="s">
        <v>3963</v>
      </c>
      <c r="I788" s="13" t="s">
        <v>54</v>
      </c>
      <c r="J788" s="6" t="s">
        <v>40</v>
      </c>
      <c r="K788" s="24" t="s">
        <v>3950</v>
      </c>
      <c r="L788" s="13" t="s">
        <v>30</v>
      </c>
      <c r="O788" s="38" t="s">
        <v>56</v>
      </c>
      <c r="Q788" s="37" t="str">
        <f t="shared" si="41"/>
        <v xml:space="preserve"> </v>
      </c>
      <c r="R788" s="37" t="str">
        <f t="shared" si="39"/>
        <v xml:space="preserve"> </v>
      </c>
      <c r="S788" s="11" t="s">
        <v>55</v>
      </c>
      <c r="T788" s="5" t="s">
        <v>27</v>
      </c>
      <c r="U788" s="5" t="s">
        <v>29</v>
      </c>
      <c r="V788" s="12" t="s">
        <v>901</v>
      </c>
      <c r="W788" s="40" t="s">
        <v>736</v>
      </c>
      <c r="X788" s="50" t="s">
        <v>3971</v>
      </c>
      <c r="Y788" s="40" t="s">
        <v>76</v>
      </c>
      <c r="Z788" s="50"/>
      <c r="AA788" s="40" t="s">
        <v>74</v>
      </c>
      <c r="AB788" s="50" t="s">
        <v>78</v>
      </c>
      <c r="AC788" s="51" t="s">
        <v>1461</v>
      </c>
      <c r="AD788" s="50" t="s">
        <v>486</v>
      </c>
      <c r="AE788" s="54"/>
      <c r="AF788" s="54"/>
    </row>
    <row r="789" spans="1:32" ht="24.95" customHeight="1">
      <c r="A789" s="28">
        <v>787</v>
      </c>
      <c r="B789" s="43" t="s">
        <v>3967</v>
      </c>
      <c r="C789" s="12" t="s">
        <v>12</v>
      </c>
      <c r="D789" s="5">
        <v>54</v>
      </c>
      <c r="E789" s="5" t="s">
        <v>13</v>
      </c>
      <c r="G789" s="45">
        <v>633</v>
      </c>
      <c r="H789" s="9" t="s">
        <v>3966</v>
      </c>
      <c r="I789" s="13" t="s">
        <v>54</v>
      </c>
      <c r="J789" s="6" t="s">
        <v>40</v>
      </c>
      <c r="K789" s="24" t="s">
        <v>3950</v>
      </c>
      <c r="L789" s="13" t="s">
        <v>30</v>
      </c>
      <c r="O789" s="38" t="s">
        <v>56</v>
      </c>
      <c r="Q789" s="37" t="str">
        <f t="shared" si="41"/>
        <v xml:space="preserve"> </v>
      </c>
      <c r="R789" s="37" t="str">
        <f t="shared" si="39"/>
        <v xml:space="preserve"> </v>
      </c>
      <c r="S789" s="11" t="s">
        <v>55</v>
      </c>
      <c r="T789" s="5" t="s">
        <v>27</v>
      </c>
      <c r="U789" s="5" t="s">
        <v>29</v>
      </c>
      <c r="V789" s="12" t="s">
        <v>901</v>
      </c>
      <c r="W789" s="40" t="s">
        <v>736</v>
      </c>
      <c r="X789" s="50" t="s">
        <v>3968</v>
      </c>
      <c r="Y789" s="40" t="s">
        <v>3969</v>
      </c>
      <c r="Z789" s="50"/>
      <c r="AA789" s="50" t="s">
        <v>3970</v>
      </c>
      <c r="AB789" s="50" t="s">
        <v>78</v>
      </c>
      <c r="AC789" s="51" t="s">
        <v>3844</v>
      </c>
      <c r="AD789" s="50" t="s">
        <v>1171</v>
      </c>
      <c r="AE789" s="54"/>
      <c r="AF789" s="54"/>
    </row>
    <row r="790" spans="1:32" ht="24.95" customHeight="1">
      <c r="A790" s="28">
        <v>788</v>
      </c>
      <c r="B790" s="43" t="s">
        <v>3974</v>
      </c>
      <c r="C790" s="12" t="s">
        <v>12</v>
      </c>
      <c r="D790" s="5">
        <v>59</v>
      </c>
      <c r="E790" s="5" t="s">
        <v>13</v>
      </c>
      <c r="G790" s="45">
        <v>634</v>
      </c>
      <c r="H790" s="9" t="s">
        <v>3975</v>
      </c>
      <c r="I790" s="6" t="s">
        <v>38</v>
      </c>
      <c r="J790" s="6" t="s">
        <v>40</v>
      </c>
      <c r="K790" s="24" t="s">
        <v>3972</v>
      </c>
      <c r="L790" s="10" t="s">
        <v>3025</v>
      </c>
      <c r="O790" s="38" t="s">
        <v>56</v>
      </c>
      <c r="Q790" s="37" t="str">
        <f t="shared" ref="Q790:Q791" si="44">IF(N790="DR. MUHAMMAD UMER","Consultant Cardiologist"," ")</f>
        <v xml:space="preserve"> </v>
      </c>
      <c r="R790" s="37" t="str">
        <f t="shared" ref="R790:R791" si="45">IF(N790="DR. MUHAMMAD UMER","Interventionist"," ")</f>
        <v xml:space="preserve"> </v>
      </c>
      <c r="S790" s="11" t="s">
        <v>55</v>
      </c>
      <c r="T790" s="5" t="s">
        <v>27</v>
      </c>
      <c r="U790" s="5" t="s">
        <v>29</v>
      </c>
      <c r="V790" s="12" t="s">
        <v>901</v>
      </c>
      <c r="W790" s="40" t="s">
        <v>736</v>
      </c>
      <c r="X790" s="50" t="s">
        <v>3979</v>
      </c>
      <c r="Y790" s="40" t="s">
        <v>3978</v>
      </c>
      <c r="Z790" s="50"/>
      <c r="AA790" s="50" t="s">
        <v>3980</v>
      </c>
      <c r="AB790" s="50" t="s">
        <v>28</v>
      </c>
      <c r="AC790" s="51" t="s">
        <v>71</v>
      </c>
      <c r="AD790" s="50" t="s">
        <v>427</v>
      </c>
      <c r="AE790" s="54"/>
      <c r="AF790" s="54"/>
    </row>
    <row r="791" spans="1:32" ht="24.95" customHeight="1">
      <c r="A791" s="28">
        <v>789</v>
      </c>
      <c r="B791" s="43" t="s">
        <v>3973</v>
      </c>
      <c r="C791" s="12" t="s">
        <v>12</v>
      </c>
      <c r="D791" s="5">
        <v>68</v>
      </c>
      <c r="E791" s="5" t="s">
        <v>13</v>
      </c>
      <c r="G791" s="45">
        <v>635</v>
      </c>
      <c r="H791" s="9" t="s">
        <v>3976</v>
      </c>
      <c r="I791" s="6" t="s">
        <v>38</v>
      </c>
      <c r="J791" s="6" t="s">
        <v>40</v>
      </c>
      <c r="K791" s="24" t="s">
        <v>3972</v>
      </c>
      <c r="L791" s="10" t="s">
        <v>3025</v>
      </c>
      <c r="O791" s="38" t="s">
        <v>56</v>
      </c>
      <c r="Q791" s="37" t="str">
        <f t="shared" si="44"/>
        <v xml:space="preserve"> </v>
      </c>
      <c r="R791" s="37" t="str">
        <f t="shared" si="45"/>
        <v xml:space="preserve"> </v>
      </c>
      <c r="S791" s="11" t="s">
        <v>55</v>
      </c>
      <c r="T791" s="5" t="s">
        <v>27</v>
      </c>
      <c r="U791" s="5" t="s">
        <v>29</v>
      </c>
      <c r="V791" s="12" t="s">
        <v>901</v>
      </c>
      <c r="W791" s="40" t="s">
        <v>736</v>
      </c>
      <c r="X791" s="50" t="s">
        <v>3986</v>
      </c>
      <c r="Y791" s="40" t="s">
        <v>3987</v>
      </c>
      <c r="Z791" s="50"/>
      <c r="AA791" s="40" t="s">
        <v>3988</v>
      </c>
      <c r="AB791" s="50" t="s">
        <v>28</v>
      </c>
      <c r="AC791" s="51" t="s">
        <v>71</v>
      </c>
      <c r="AD791" s="50" t="s">
        <v>3989</v>
      </c>
      <c r="AE791" s="54"/>
      <c r="AF791" s="54"/>
    </row>
    <row r="792" spans="1:32" ht="24.95" customHeight="1">
      <c r="A792" s="28">
        <v>790</v>
      </c>
      <c r="B792" s="43" t="s">
        <v>3981</v>
      </c>
      <c r="C792" s="12" t="s">
        <v>12</v>
      </c>
      <c r="D792" s="5">
        <v>67</v>
      </c>
      <c r="E792" s="5" t="s">
        <v>11</v>
      </c>
      <c r="G792" s="45">
        <v>636</v>
      </c>
      <c r="H792" s="9" t="s">
        <v>3977</v>
      </c>
      <c r="I792" s="13" t="s">
        <v>54</v>
      </c>
      <c r="J792" s="6" t="s">
        <v>40</v>
      </c>
      <c r="K792" s="24" t="s">
        <v>3972</v>
      </c>
      <c r="L792" s="13" t="s">
        <v>30</v>
      </c>
      <c r="O792" s="38" t="s">
        <v>56</v>
      </c>
      <c r="Q792" s="37" t="str">
        <f t="shared" si="41"/>
        <v xml:space="preserve"> </v>
      </c>
      <c r="R792" s="37" t="str">
        <f t="shared" si="39"/>
        <v xml:space="preserve"> </v>
      </c>
      <c r="S792" s="11" t="s">
        <v>55</v>
      </c>
      <c r="T792" s="5" t="s">
        <v>27</v>
      </c>
      <c r="U792" s="5" t="s">
        <v>29</v>
      </c>
      <c r="V792" s="12" t="s">
        <v>901</v>
      </c>
      <c r="W792" s="40" t="s">
        <v>736</v>
      </c>
      <c r="X792" s="50" t="s">
        <v>3983</v>
      </c>
      <c r="Y792" s="40" t="s">
        <v>3985</v>
      </c>
      <c r="Z792" s="50"/>
      <c r="AA792" s="40" t="s">
        <v>3984</v>
      </c>
      <c r="AB792" s="50" t="s">
        <v>78</v>
      </c>
      <c r="AC792" s="51" t="s">
        <v>71</v>
      </c>
      <c r="AD792" s="50" t="s">
        <v>427</v>
      </c>
      <c r="AE792" s="54"/>
      <c r="AF792" s="54"/>
    </row>
    <row r="793" spans="1:32" ht="24.95" customHeight="1">
      <c r="A793" s="28">
        <v>791</v>
      </c>
      <c r="B793" s="43" t="s">
        <v>1111</v>
      </c>
      <c r="C793" s="12" t="s">
        <v>12</v>
      </c>
      <c r="D793" s="5">
        <v>57</v>
      </c>
      <c r="E793" s="5" t="s">
        <v>13</v>
      </c>
      <c r="G793" s="45">
        <v>637</v>
      </c>
      <c r="H793" s="9" t="s">
        <v>3982</v>
      </c>
      <c r="I793" s="13" t="s">
        <v>54</v>
      </c>
      <c r="J793" s="6" t="s">
        <v>40</v>
      </c>
      <c r="K793" s="24" t="s">
        <v>3972</v>
      </c>
      <c r="L793" s="13" t="s">
        <v>30</v>
      </c>
      <c r="O793" s="38" t="s">
        <v>56</v>
      </c>
      <c r="Q793" s="37" t="str">
        <f t="shared" si="41"/>
        <v xml:space="preserve"> </v>
      </c>
      <c r="R793" s="37" t="str">
        <f t="shared" si="39"/>
        <v xml:space="preserve"> </v>
      </c>
      <c r="S793" s="11" t="s">
        <v>55</v>
      </c>
      <c r="T793" s="5" t="s">
        <v>27</v>
      </c>
      <c r="U793" s="5" t="s">
        <v>29</v>
      </c>
      <c r="V793" s="12" t="s">
        <v>901</v>
      </c>
      <c r="W793" s="40" t="s">
        <v>902</v>
      </c>
      <c r="X793" s="50" t="s">
        <v>3990</v>
      </c>
      <c r="Y793" s="40" t="s">
        <v>3991</v>
      </c>
      <c r="Z793" s="50"/>
      <c r="AA793" s="40" t="s">
        <v>3992</v>
      </c>
      <c r="AB793" s="50" t="s">
        <v>28</v>
      </c>
      <c r="AC793" s="51" t="s">
        <v>3993</v>
      </c>
      <c r="AD793" s="50" t="s">
        <v>1171</v>
      </c>
      <c r="AE793" s="54"/>
      <c r="AF793" s="54"/>
    </row>
    <row r="794" spans="1:32" ht="24.95" customHeight="1">
      <c r="A794" s="28">
        <v>792</v>
      </c>
      <c r="B794" s="43" t="s">
        <v>3999</v>
      </c>
      <c r="C794" s="12" t="s">
        <v>12</v>
      </c>
      <c r="D794" s="5">
        <v>42</v>
      </c>
      <c r="E794" s="5" t="s">
        <v>13</v>
      </c>
      <c r="G794" s="45">
        <v>638</v>
      </c>
      <c r="H794" s="9" t="s">
        <v>3994</v>
      </c>
      <c r="I794" s="13" t="s">
        <v>54</v>
      </c>
      <c r="J794" s="6" t="s">
        <v>40</v>
      </c>
      <c r="K794" s="24" t="s">
        <v>3998</v>
      </c>
      <c r="L794" s="13" t="s">
        <v>30</v>
      </c>
      <c r="O794" s="38" t="s">
        <v>56</v>
      </c>
      <c r="Q794" s="37" t="str">
        <f t="shared" si="41"/>
        <v xml:space="preserve"> </v>
      </c>
      <c r="R794" s="37" t="str">
        <f t="shared" si="39"/>
        <v xml:space="preserve"> </v>
      </c>
      <c r="S794" s="11" t="s">
        <v>55</v>
      </c>
      <c r="T794" s="5" t="s">
        <v>27</v>
      </c>
      <c r="U794" s="5" t="s">
        <v>29</v>
      </c>
      <c r="V794" s="12" t="s">
        <v>901</v>
      </c>
      <c r="W794" s="40" t="s">
        <v>902</v>
      </c>
      <c r="X794" s="50" t="s">
        <v>4002</v>
      </c>
      <c r="Y794" s="40" t="s">
        <v>4003</v>
      </c>
      <c r="Z794" s="50"/>
      <c r="AA794" s="40" t="s">
        <v>4004</v>
      </c>
      <c r="AB794" s="50" t="s">
        <v>78</v>
      </c>
      <c r="AC794" s="51" t="s">
        <v>71</v>
      </c>
      <c r="AD794" s="50" t="s">
        <v>1595</v>
      </c>
      <c r="AE794" s="54"/>
      <c r="AF794" s="54"/>
    </row>
    <row r="795" spans="1:32" ht="24.95" customHeight="1">
      <c r="A795" s="28">
        <v>793</v>
      </c>
      <c r="B795" s="43" t="s">
        <v>4001</v>
      </c>
      <c r="C795" s="12" t="s">
        <v>12</v>
      </c>
      <c r="D795" s="5">
        <v>77</v>
      </c>
      <c r="E795" s="5" t="s">
        <v>13</v>
      </c>
      <c r="G795" s="45">
        <v>639</v>
      </c>
      <c r="H795" s="9" t="s">
        <v>3995</v>
      </c>
      <c r="I795" s="13" t="s">
        <v>54</v>
      </c>
      <c r="J795" s="6" t="s">
        <v>40</v>
      </c>
      <c r="K795" s="24" t="s">
        <v>3998</v>
      </c>
      <c r="L795" s="13" t="s">
        <v>30</v>
      </c>
      <c r="O795" s="38" t="s">
        <v>56</v>
      </c>
      <c r="Q795" s="37" t="str">
        <f t="shared" si="41"/>
        <v xml:space="preserve"> </v>
      </c>
      <c r="R795" s="37" t="str">
        <f t="shared" si="39"/>
        <v xml:space="preserve"> </v>
      </c>
      <c r="S795" s="11" t="s">
        <v>58</v>
      </c>
      <c r="T795" s="5" t="s">
        <v>27</v>
      </c>
      <c r="U795" s="5" t="s">
        <v>29</v>
      </c>
      <c r="V795" s="12" t="s">
        <v>82</v>
      </c>
      <c r="W795" s="40" t="s">
        <v>726</v>
      </c>
      <c r="X795" s="50" t="s">
        <v>4006</v>
      </c>
      <c r="Y795" s="40" t="s">
        <v>4005</v>
      </c>
      <c r="Z795" s="50"/>
      <c r="AA795" s="40" t="s">
        <v>4007</v>
      </c>
      <c r="AB795" s="50" t="s">
        <v>78</v>
      </c>
      <c r="AC795" s="51" t="s">
        <v>71</v>
      </c>
      <c r="AD795" s="50" t="s">
        <v>951</v>
      </c>
      <c r="AE795" s="54"/>
      <c r="AF795" s="54"/>
    </row>
    <row r="796" spans="1:32" ht="24.95" customHeight="1">
      <c r="A796" s="28">
        <v>794</v>
      </c>
      <c r="B796" s="43" t="s">
        <v>4000</v>
      </c>
      <c r="C796" s="12" t="s">
        <v>12</v>
      </c>
      <c r="D796" s="5">
        <v>50</v>
      </c>
      <c r="E796" s="5" t="s">
        <v>11</v>
      </c>
      <c r="G796" s="45">
        <v>640</v>
      </c>
      <c r="H796" s="9" t="s">
        <v>3996</v>
      </c>
      <c r="I796" s="13" t="s">
        <v>54</v>
      </c>
      <c r="J796" s="6" t="s">
        <v>40</v>
      </c>
      <c r="K796" s="24" t="s">
        <v>3998</v>
      </c>
      <c r="L796" s="13" t="s">
        <v>30</v>
      </c>
      <c r="O796" s="38" t="s">
        <v>56</v>
      </c>
      <c r="Q796" s="37" t="str">
        <f t="shared" si="41"/>
        <v xml:space="preserve"> </v>
      </c>
      <c r="R796" s="37" t="str">
        <f t="shared" si="39"/>
        <v xml:space="preserve"> </v>
      </c>
      <c r="S796" s="11" t="s">
        <v>55</v>
      </c>
      <c r="T796" s="5" t="s">
        <v>27</v>
      </c>
      <c r="U796" s="5" t="s">
        <v>29</v>
      </c>
      <c r="V796" s="12" t="s">
        <v>901</v>
      </c>
      <c r="W796" s="40" t="s">
        <v>902</v>
      </c>
      <c r="X796" s="50" t="s">
        <v>4009</v>
      </c>
      <c r="Y796" s="40" t="s">
        <v>76</v>
      </c>
      <c r="Z796" s="50"/>
      <c r="AA796" s="40" t="s">
        <v>74</v>
      </c>
      <c r="AB796" s="50" t="s">
        <v>78</v>
      </c>
      <c r="AC796" s="51" t="s">
        <v>774</v>
      </c>
      <c r="AD796" s="50" t="s">
        <v>1145</v>
      </c>
      <c r="AE796" s="54"/>
      <c r="AF796" s="54"/>
    </row>
    <row r="797" spans="1:32" ht="24.95" customHeight="1">
      <c r="A797" s="28">
        <v>795</v>
      </c>
      <c r="B797" s="43" t="s">
        <v>4008</v>
      </c>
      <c r="C797" s="12" t="s">
        <v>12</v>
      </c>
      <c r="D797" s="5">
        <v>64</v>
      </c>
      <c r="E797" s="5" t="s">
        <v>13</v>
      </c>
      <c r="G797" s="45">
        <v>641</v>
      </c>
      <c r="H797" s="9" t="s">
        <v>3997</v>
      </c>
      <c r="I797" s="13" t="s">
        <v>54</v>
      </c>
      <c r="J797" s="6" t="s">
        <v>40</v>
      </c>
      <c r="K797" s="24" t="s">
        <v>3998</v>
      </c>
      <c r="L797" s="13" t="s">
        <v>30</v>
      </c>
      <c r="O797" s="38" t="s">
        <v>56</v>
      </c>
      <c r="Q797" s="37" t="str">
        <f t="shared" si="41"/>
        <v xml:space="preserve"> </v>
      </c>
      <c r="R797" s="37" t="str">
        <f t="shared" si="39"/>
        <v xml:space="preserve"> </v>
      </c>
      <c r="S797" s="11" t="s">
        <v>55</v>
      </c>
      <c r="T797" s="5" t="s">
        <v>27</v>
      </c>
      <c r="U797" s="5" t="s">
        <v>29</v>
      </c>
      <c r="V797" s="12" t="s">
        <v>901</v>
      </c>
      <c r="W797" s="50" t="s">
        <v>32</v>
      </c>
      <c r="X797" s="50" t="s">
        <v>4010</v>
      </c>
      <c r="Y797" s="40" t="s">
        <v>4011</v>
      </c>
      <c r="Z797" s="50" t="s">
        <v>4012</v>
      </c>
      <c r="AA797" s="40" t="s">
        <v>707</v>
      </c>
      <c r="AB797" s="50" t="s">
        <v>78</v>
      </c>
      <c r="AC797" s="51" t="s">
        <v>401</v>
      </c>
      <c r="AD797" s="50" t="s">
        <v>427</v>
      </c>
      <c r="AE797" s="54"/>
      <c r="AF797" s="54"/>
    </row>
    <row r="798" spans="1:32" ht="24.95" customHeight="1">
      <c r="A798" s="28">
        <v>796</v>
      </c>
      <c r="B798" s="43" t="s">
        <v>4013</v>
      </c>
      <c r="C798" s="12" t="s">
        <v>12</v>
      </c>
      <c r="D798" s="5">
        <v>59</v>
      </c>
      <c r="E798" s="5" t="s">
        <v>11</v>
      </c>
      <c r="G798" s="45">
        <v>642</v>
      </c>
      <c r="H798" s="9" t="s">
        <v>4014</v>
      </c>
      <c r="I798" s="13" t="s">
        <v>54</v>
      </c>
      <c r="J798" s="6" t="s">
        <v>40</v>
      </c>
      <c r="K798" s="24" t="s">
        <v>4015</v>
      </c>
      <c r="L798" s="13" t="s">
        <v>30</v>
      </c>
      <c r="O798" s="38" t="s">
        <v>56</v>
      </c>
      <c r="Q798" s="37" t="str">
        <f t="shared" si="41"/>
        <v xml:space="preserve"> </v>
      </c>
      <c r="R798" s="37" t="str">
        <f t="shared" si="39"/>
        <v xml:space="preserve"> </v>
      </c>
      <c r="S798" s="11" t="s">
        <v>55</v>
      </c>
      <c r="T798" s="5" t="s">
        <v>27</v>
      </c>
      <c r="U798" s="5" t="s">
        <v>29</v>
      </c>
      <c r="V798" s="12" t="s">
        <v>901</v>
      </c>
      <c r="W798" s="40" t="s">
        <v>902</v>
      </c>
      <c r="X798" s="50" t="s">
        <v>414</v>
      </c>
      <c r="Y798" s="40" t="s">
        <v>383</v>
      </c>
      <c r="Z798" s="50"/>
      <c r="AA798" s="40" t="s">
        <v>4017</v>
      </c>
      <c r="AB798" s="50" t="s">
        <v>28</v>
      </c>
      <c r="AC798" s="51" t="s">
        <v>71</v>
      </c>
      <c r="AD798" s="50" t="s">
        <v>4018</v>
      </c>
      <c r="AE798" s="54"/>
      <c r="AF798" s="54"/>
    </row>
    <row r="799" spans="1:32" ht="24.95" customHeight="1">
      <c r="A799" s="28">
        <v>797</v>
      </c>
      <c r="B799" s="43" t="s">
        <v>4019</v>
      </c>
      <c r="C799" s="12" t="s">
        <v>12</v>
      </c>
      <c r="D799" s="5">
        <v>71</v>
      </c>
      <c r="E799" s="5" t="s">
        <v>11</v>
      </c>
      <c r="G799" s="45">
        <v>643</v>
      </c>
      <c r="H799" s="9" t="s">
        <v>4016</v>
      </c>
      <c r="I799" s="13" t="s">
        <v>54</v>
      </c>
      <c r="J799" s="6" t="s">
        <v>40</v>
      </c>
      <c r="K799" s="24" t="s">
        <v>4015</v>
      </c>
      <c r="L799" s="13" t="s">
        <v>30</v>
      </c>
      <c r="O799" s="38" t="s">
        <v>56</v>
      </c>
      <c r="Q799" s="37" t="str">
        <f t="shared" si="41"/>
        <v xml:space="preserve"> </v>
      </c>
      <c r="R799" s="37" t="str">
        <f t="shared" si="39"/>
        <v xml:space="preserve"> </v>
      </c>
      <c r="S799" s="11" t="s">
        <v>55</v>
      </c>
      <c r="T799" s="5" t="s">
        <v>27</v>
      </c>
      <c r="U799" s="5" t="s">
        <v>29</v>
      </c>
      <c r="V799" s="12" t="s">
        <v>901</v>
      </c>
      <c r="W799" s="40" t="s">
        <v>902</v>
      </c>
      <c r="X799" s="50" t="s">
        <v>4020</v>
      </c>
      <c r="Y799" s="40" t="s">
        <v>4021</v>
      </c>
      <c r="Z799" s="50"/>
      <c r="AA799" s="50" t="s">
        <v>4022</v>
      </c>
      <c r="AB799" s="50" t="s">
        <v>78</v>
      </c>
      <c r="AC799" s="51" t="s">
        <v>71</v>
      </c>
      <c r="AD799" s="50" t="s">
        <v>427</v>
      </c>
      <c r="AE799" s="54"/>
      <c r="AF799" s="54"/>
    </row>
    <row r="800" spans="1:32" ht="24.95" customHeight="1">
      <c r="A800" s="28">
        <v>798</v>
      </c>
      <c r="B800" s="43" t="s">
        <v>4023</v>
      </c>
      <c r="C800" s="12" t="s">
        <v>12</v>
      </c>
      <c r="D800" s="5">
        <v>62</v>
      </c>
      <c r="E800" s="5" t="s">
        <v>13</v>
      </c>
      <c r="G800" s="45">
        <v>644</v>
      </c>
      <c r="H800" s="9" t="s">
        <v>4024</v>
      </c>
      <c r="I800" s="13" t="s">
        <v>54</v>
      </c>
      <c r="J800" s="6" t="s">
        <v>40</v>
      </c>
      <c r="K800" s="24" t="s">
        <v>4015</v>
      </c>
      <c r="L800" s="13" t="s">
        <v>30</v>
      </c>
      <c r="O800" s="38" t="s">
        <v>56</v>
      </c>
      <c r="Q800" s="37" t="str">
        <f t="shared" si="41"/>
        <v xml:space="preserve"> </v>
      </c>
      <c r="R800" s="37" t="str">
        <f t="shared" si="39"/>
        <v xml:space="preserve"> </v>
      </c>
      <c r="S800" s="11" t="s">
        <v>55</v>
      </c>
      <c r="T800" s="5" t="s">
        <v>27</v>
      </c>
      <c r="U800" s="5" t="s">
        <v>29</v>
      </c>
      <c r="V800" s="12" t="s">
        <v>901</v>
      </c>
      <c r="W800" s="40" t="s">
        <v>902</v>
      </c>
      <c r="X800" s="50" t="s">
        <v>4026</v>
      </c>
      <c r="Y800" s="40" t="s">
        <v>4027</v>
      </c>
      <c r="Z800" s="50"/>
      <c r="AA800" s="40" t="s">
        <v>4028</v>
      </c>
      <c r="AB800" s="50" t="s">
        <v>78</v>
      </c>
      <c r="AC800" s="51" t="s">
        <v>71</v>
      </c>
      <c r="AD800" s="50" t="s">
        <v>427</v>
      </c>
      <c r="AE800" s="54"/>
      <c r="AF800" s="54"/>
    </row>
    <row r="801" spans="1:32" ht="24.95" customHeight="1">
      <c r="A801" s="28">
        <v>799</v>
      </c>
      <c r="B801" s="43" t="s">
        <v>3331</v>
      </c>
      <c r="C801" s="12" t="s">
        <v>12</v>
      </c>
      <c r="D801" s="5">
        <v>53</v>
      </c>
      <c r="E801" s="5" t="s">
        <v>13</v>
      </c>
      <c r="G801" s="45">
        <v>507</v>
      </c>
      <c r="H801" s="9" t="s">
        <v>4025</v>
      </c>
      <c r="I801" s="6" t="s">
        <v>38</v>
      </c>
      <c r="J801" s="6" t="s">
        <v>40</v>
      </c>
      <c r="K801" s="24" t="s">
        <v>4015</v>
      </c>
      <c r="L801" s="10" t="s">
        <v>3025</v>
      </c>
      <c r="O801" s="38" t="s">
        <v>56</v>
      </c>
      <c r="Q801" s="37" t="str">
        <f t="shared" si="41"/>
        <v xml:space="preserve"> </v>
      </c>
      <c r="R801" s="37" t="str">
        <f t="shared" si="39"/>
        <v xml:space="preserve"> </v>
      </c>
      <c r="S801" s="11" t="s">
        <v>55</v>
      </c>
      <c r="T801" s="5" t="s">
        <v>27</v>
      </c>
      <c r="U801" s="5" t="s">
        <v>29</v>
      </c>
      <c r="V801" s="12" t="s">
        <v>901</v>
      </c>
      <c r="W801" s="40" t="s">
        <v>736</v>
      </c>
      <c r="X801" s="50" t="s">
        <v>3348</v>
      </c>
      <c r="Y801" s="40" t="s">
        <v>4029</v>
      </c>
      <c r="Z801" s="50"/>
      <c r="AA801" s="40"/>
      <c r="AB801" s="50" t="s">
        <v>28</v>
      </c>
      <c r="AC801" s="51" t="s">
        <v>1237</v>
      </c>
      <c r="AD801" s="50" t="s">
        <v>4030</v>
      </c>
      <c r="AE801" s="54"/>
      <c r="AF801" s="54"/>
    </row>
    <row r="802" spans="1:32" ht="24.95" customHeight="1">
      <c r="A802" s="28">
        <v>800</v>
      </c>
      <c r="B802" s="43" t="s">
        <v>4031</v>
      </c>
      <c r="C802" s="12" t="s">
        <v>12</v>
      </c>
      <c r="D802" s="5">
        <v>62</v>
      </c>
      <c r="E802" s="5" t="s">
        <v>13</v>
      </c>
      <c r="G802" s="45">
        <v>645</v>
      </c>
      <c r="H802" s="9" t="s">
        <v>4032</v>
      </c>
      <c r="I802" s="13" t="s">
        <v>54</v>
      </c>
      <c r="J802" s="6" t="s">
        <v>40</v>
      </c>
      <c r="K802" s="24" t="s">
        <v>4033</v>
      </c>
      <c r="L802" s="13" t="s">
        <v>30</v>
      </c>
      <c r="O802" s="38" t="s">
        <v>56</v>
      </c>
      <c r="Q802" s="37" t="str">
        <f t="shared" si="41"/>
        <v xml:space="preserve"> </v>
      </c>
      <c r="R802" s="37" t="str">
        <f t="shared" si="39"/>
        <v xml:space="preserve"> </v>
      </c>
      <c r="S802" s="11" t="s">
        <v>55</v>
      </c>
      <c r="T802" s="5" t="s">
        <v>27</v>
      </c>
      <c r="U802" s="5" t="s">
        <v>29</v>
      </c>
      <c r="V802" s="12" t="s">
        <v>901</v>
      </c>
      <c r="W802" s="40" t="s">
        <v>736</v>
      </c>
      <c r="X802" s="50" t="s">
        <v>4034</v>
      </c>
      <c r="Y802" s="40" t="s">
        <v>4035</v>
      </c>
      <c r="Z802" s="50"/>
      <c r="AA802" s="50" t="s">
        <v>4036</v>
      </c>
      <c r="AB802" s="50" t="s">
        <v>78</v>
      </c>
      <c r="AC802" s="51" t="s">
        <v>4037</v>
      </c>
      <c r="AD802" s="50" t="s">
        <v>427</v>
      </c>
      <c r="AE802" s="54"/>
      <c r="AF802" s="54"/>
    </row>
    <row r="803" spans="1:32" ht="24.95" customHeight="1">
      <c r="A803" s="28">
        <v>801</v>
      </c>
      <c r="B803" s="43" t="s">
        <v>4038</v>
      </c>
      <c r="C803" s="12" t="s">
        <v>12</v>
      </c>
      <c r="D803" s="5">
        <v>69</v>
      </c>
      <c r="E803" s="5" t="s">
        <v>11</v>
      </c>
      <c r="G803" s="45">
        <v>646</v>
      </c>
      <c r="H803" s="9" t="s">
        <v>4039</v>
      </c>
      <c r="I803" s="13" t="s">
        <v>54</v>
      </c>
      <c r="J803" s="6" t="s">
        <v>40</v>
      </c>
      <c r="K803" s="24" t="s">
        <v>4033</v>
      </c>
      <c r="L803" s="13" t="s">
        <v>30</v>
      </c>
      <c r="O803" s="38" t="s">
        <v>56</v>
      </c>
      <c r="Q803" s="37" t="str">
        <f t="shared" si="41"/>
        <v xml:space="preserve"> </v>
      </c>
      <c r="R803" s="37" t="str">
        <f t="shared" si="39"/>
        <v xml:space="preserve"> </v>
      </c>
      <c r="S803" s="11" t="s">
        <v>55</v>
      </c>
      <c r="T803" s="5" t="s">
        <v>27</v>
      </c>
      <c r="U803" s="5" t="s">
        <v>29</v>
      </c>
      <c r="V803" s="12" t="s">
        <v>901</v>
      </c>
      <c r="W803" s="40" t="s">
        <v>736</v>
      </c>
      <c r="X803" s="50" t="s">
        <v>4040</v>
      </c>
      <c r="Y803" s="40" t="s">
        <v>4041</v>
      </c>
      <c r="Z803" s="50"/>
      <c r="AA803" s="50" t="s">
        <v>411</v>
      </c>
      <c r="AB803" s="50" t="s">
        <v>78</v>
      </c>
      <c r="AC803" s="51" t="s">
        <v>4042</v>
      </c>
      <c r="AD803" s="50" t="s">
        <v>1171</v>
      </c>
      <c r="AE803" s="54"/>
      <c r="AF803" s="54"/>
    </row>
    <row r="804" spans="1:32" ht="24.95" customHeight="1">
      <c r="A804" s="28">
        <v>802</v>
      </c>
      <c r="B804" s="43" t="s">
        <v>4043</v>
      </c>
      <c r="C804" s="12" t="s">
        <v>12</v>
      </c>
      <c r="D804" s="5">
        <v>57</v>
      </c>
      <c r="E804" s="5" t="s">
        <v>13</v>
      </c>
      <c r="G804" s="45">
        <v>647</v>
      </c>
      <c r="H804" s="9" t="s">
        <v>4044</v>
      </c>
      <c r="I804" s="13" t="s">
        <v>54</v>
      </c>
      <c r="J804" s="6" t="s">
        <v>40</v>
      </c>
      <c r="K804" s="24" t="s">
        <v>4033</v>
      </c>
      <c r="L804" s="13" t="s">
        <v>30</v>
      </c>
      <c r="O804" s="38" t="s">
        <v>56</v>
      </c>
      <c r="Q804" s="37" t="str">
        <f t="shared" si="41"/>
        <v xml:space="preserve"> </v>
      </c>
      <c r="R804" s="37" t="str">
        <f t="shared" si="39"/>
        <v xml:space="preserve"> </v>
      </c>
      <c r="S804" s="11" t="s">
        <v>55</v>
      </c>
      <c r="T804" s="5" t="s">
        <v>27</v>
      </c>
      <c r="U804" s="5" t="s">
        <v>29</v>
      </c>
      <c r="V804" s="12" t="s">
        <v>901</v>
      </c>
      <c r="W804" s="40" t="s">
        <v>736</v>
      </c>
      <c r="X804" s="50" t="s">
        <v>4045</v>
      </c>
      <c r="Y804" s="40" t="s">
        <v>4046</v>
      </c>
      <c r="Z804" s="50"/>
      <c r="AA804" s="50" t="s">
        <v>4047</v>
      </c>
      <c r="AB804" s="50" t="s">
        <v>78</v>
      </c>
      <c r="AC804" s="51" t="s">
        <v>4048</v>
      </c>
      <c r="AD804" s="50" t="s">
        <v>427</v>
      </c>
      <c r="AE804" s="54"/>
      <c r="AF804" s="54"/>
    </row>
    <row r="805" spans="1:32" ht="24.95" customHeight="1">
      <c r="A805" s="28">
        <v>803</v>
      </c>
      <c r="B805" s="43" t="s">
        <v>4049</v>
      </c>
      <c r="C805" s="12" t="s">
        <v>12</v>
      </c>
      <c r="D805" s="5">
        <v>69</v>
      </c>
      <c r="E805" s="5" t="s">
        <v>11</v>
      </c>
      <c r="G805" s="45">
        <v>648</v>
      </c>
      <c r="H805" s="9" t="s">
        <v>4051</v>
      </c>
      <c r="I805" s="13" t="s">
        <v>54</v>
      </c>
      <c r="J805" s="6" t="s">
        <v>40</v>
      </c>
      <c r="K805" s="24" t="s">
        <v>4053</v>
      </c>
      <c r="L805" s="13" t="s">
        <v>30</v>
      </c>
      <c r="O805" s="38" t="s">
        <v>56</v>
      </c>
      <c r="Q805" s="37" t="str">
        <f t="shared" si="41"/>
        <v xml:space="preserve"> </v>
      </c>
      <c r="R805" s="37" t="str">
        <f t="shared" si="39"/>
        <v xml:space="preserve"> </v>
      </c>
      <c r="S805" s="11" t="s">
        <v>55</v>
      </c>
      <c r="T805" s="5" t="s">
        <v>27</v>
      </c>
      <c r="U805" s="5" t="s">
        <v>29</v>
      </c>
      <c r="V805" s="12" t="s">
        <v>901</v>
      </c>
      <c r="W805" s="50" t="s">
        <v>4058</v>
      </c>
      <c r="X805" s="50" t="s">
        <v>4054</v>
      </c>
      <c r="Y805" s="40" t="s">
        <v>4056</v>
      </c>
      <c r="Z805" s="50" t="s">
        <v>4059</v>
      </c>
      <c r="AA805" s="50" t="s">
        <v>76</v>
      </c>
      <c r="AB805" s="50" t="s">
        <v>78</v>
      </c>
      <c r="AC805" s="51" t="s">
        <v>3844</v>
      </c>
      <c r="AD805" s="50" t="s">
        <v>1171</v>
      </c>
      <c r="AE805" s="54"/>
      <c r="AF805" s="54"/>
    </row>
    <row r="806" spans="1:32" ht="24.95" customHeight="1">
      <c r="A806" s="28">
        <v>804</v>
      </c>
      <c r="B806" s="43" t="s">
        <v>4050</v>
      </c>
      <c r="C806" s="12" t="s">
        <v>12</v>
      </c>
      <c r="D806" s="5">
        <v>59</v>
      </c>
      <c r="E806" s="5" t="s">
        <v>11</v>
      </c>
      <c r="G806" s="45">
        <v>649</v>
      </c>
      <c r="H806" s="9" t="s">
        <v>4052</v>
      </c>
      <c r="I806" s="13" t="s">
        <v>54</v>
      </c>
      <c r="J806" s="6" t="s">
        <v>40</v>
      </c>
      <c r="K806" s="24" t="s">
        <v>4053</v>
      </c>
      <c r="L806" s="13" t="s">
        <v>30</v>
      </c>
      <c r="O806" s="38" t="s">
        <v>56</v>
      </c>
      <c r="Q806" s="37" t="str">
        <f t="shared" si="41"/>
        <v xml:space="preserve"> </v>
      </c>
      <c r="R806" s="37" t="str">
        <f t="shared" si="39"/>
        <v xml:space="preserve"> </v>
      </c>
      <c r="S806" s="11" t="s">
        <v>55</v>
      </c>
      <c r="T806" s="5" t="s">
        <v>27</v>
      </c>
      <c r="U806" s="5" t="s">
        <v>29</v>
      </c>
      <c r="V806" s="12" t="s">
        <v>901</v>
      </c>
      <c r="W806" s="50" t="s">
        <v>4055</v>
      </c>
      <c r="X806" s="50" t="s">
        <v>4060</v>
      </c>
      <c r="Y806" s="40" t="s">
        <v>4057</v>
      </c>
      <c r="Z806" s="50"/>
      <c r="AA806" s="50" t="s">
        <v>1671</v>
      </c>
      <c r="AB806" s="50" t="s">
        <v>78</v>
      </c>
      <c r="AC806" s="51" t="s">
        <v>3844</v>
      </c>
      <c r="AD806" s="50" t="s">
        <v>1171</v>
      </c>
      <c r="AE806" s="54"/>
      <c r="AF806" s="54"/>
    </row>
    <row r="807" spans="1:32" ht="24.95" customHeight="1">
      <c r="A807" s="28">
        <v>805</v>
      </c>
      <c r="B807" s="43" t="s">
        <v>4061</v>
      </c>
      <c r="C807" s="12" t="s">
        <v>12</v>
      </c>
      <c r="D807" s="5">
        <v>79</v>
      </c>
      <c r="E807" s="5" t="s">
        <v>13</v>
      </c>
      <c r="G807" s="45">
        <v>650</v>
      </c>
      <c r="H807" s="9" t="s">
        <v>4062</v>
      </c>
      <c r="I807" s="13" t="s">
        <v>54</v>
      </c>
      <c r="J807" s="6" t="s">
        <v>40</v>
      </c>
      <c r="K807" s="24" t="s">
        <v>4063</v>
      </c>
      <c r="L807" s="13" t="s">
        <v>30</v>
      </c>
      <c r="O807" s="38" t="s">
        <v>56</v>
      </c>
      <c r="Q807" s="37" t="str">
        <f t="shared" si="41"/>
        <v xml:space="preserve"> </v>
      </c>
      <c r="R807" s="37" t="str">
        <f t="shared" si="39"/>
        <v xml:space="preserve"> </v>
      </c>
      <c r="S807" s="11" t="s">
        <v>55</v>
      </c>
      <c r="T807" s="5" t="s">
        <v>27</v>
      </c>
      <c r="U807" s="5" t="s">
        <v>29</v>
      </c>
      <c r="V807" s="12" t="s">
        <v>901</v>
      </c>
      <c r="W807" s="40" t="s">
        <v>736</v>
      </c>
      <c r="X807" s="50" t="s">
        <v>414</v>
      </c>
      <c r="Y807" s="40" t="s">
        <v>4067</v>
      </c>
      <c r="Z807" s="50"/>
      <c r="AA807" s="50" t="s">
        <v>4068</v>
      </c>
      <c r="AB807" s="50" t="s">
        <v>78</v>
      </c>
      <c r="AC807" s="51" t="s">
        <v>71</v>
      </c>
      <c r="AD807" s="50" t="s">
        <v>951</v>
      </c>
      <c r="AE807" s="54"/>
      <c r="AF807" s="54"/>
    </row>
    <row r="808" spans="1:32" ht="24.95" customHeight="1">
      <c r="A808" s="28">
        <v>806</v>
      </c>
      <c r="B808" s="43" t="s">
        <v>4064</v>
      </c>
      <c r="C808" s="12" t="s">
        <v>12</v>
      </c>
      <c r="D808" s="5">
        <v>56</v>
      </c>
      <c r="E808" s="5" t="s">
        <v>13</v>
      </c>
      <c r="G808" s="45">
        <v>651</v>
      </c>
      <c r="H808" s="9" t="s">
        <v>4065</v>
      </c>
      <c r="I808" s="13" t="s">
        <v>54</v>
      </c>
      <c r="J808" s="6" t="s">
        <v>40</v>
      </c>
      <c r="K808" s="24" t="s">
        <v>4063</v>
      </c>
      <c r="L808" s="13" t="s">
        <v>30</v>
      </c>
      <c r="O808" s="38" t="s">
        <v>56</v>
      </c>
      <c r="Q808" s="37" t="str">
        <f t="shared" si="41"/>
        <v xml:space="preserve"> </v>
      </c>
      <c r="R808" s="37" t="str">
        <f t="shared" si="39"/>
        <v xml:space="preserve"> </v>
      </c>
      <c r="S808" s="11" t="s">
        <v>55</v>
      </c>
      <c r="T808" s="5" t="s">
        <v>27</v>
      </c>
      <c r="U808" s="5" t="s">
        <v>29</v>
      </c>
      <c r="V808" s="12" t="s">
        <v>901</v>
      </c>
      <c r="W808" s="50" t="s">
        <v>32</v>
      </c>
      <c r="X808" s="50" t="s">
        <v>4066</v>
      </c>
      <c r="Y808" s="50" t="s">
        <v>3969</v>
      </c>
      <c r="Z808" s="50" t="s">
        <v>4069</v>
      </c>
      <c r="AA808" s="50" t="s">
        <v>3970</v>
      </c>
      <c r="AB808" s="50" t="s">
        <v>78</v>
      </c>
      <c r="AC808" s="51" t="s">
        <v>3538</v>
      </c>
      <c r="AD808" s="50" t="s">
        <v>1171</v>
      </c>
      <c r="AE808" s="54"/>
      <c r="AF808" s="54"/>
    </row>
    <row r="809" spans="1:32" ht="24.95" customHeight="1">
      <c r="A809" s="28">
        <v>807</v>
      </c>
      <c r="B809" s="43" t="s">
        <v>4070</v>
      </c>
      <c r="C809" s="12" t="s">
        <v>12</v>
      </c>
      <c r="D809" s="5">
        <v>58</v>
      </c>
      <c r="E809" s="5" t="s">
        <v>13</v>
      </c>
      <c r="G809" s="45">
        <v>652</v>
      </c>
      <c r="H809" s="9" t="s">
        <v>4071</v>
      </c>
      <c r="I809" s="13" t="s">
        <v>54</v>
      </c>
      <c r="J809" s="6" t="s">
        <v>40</v>
      </c>
      <c r="K809" s="24" t="s">
        <v>4063</v>
      </c>
      <c r="L809" s="13" t="s">
        <v>30</v>
      </c>
      <c r="O809" s="38" t="s">
        <v>56</v>
      </c>
      <c r="Q809" s="37" t="str">
        <f t="shared" si="41"/>
        <v xml:space="preserve"> </v>
      </c>
      <c r="R809" s="37" t="str">
        <f t="shared" si="39"/>
        <v xml:space="preserve"> </v>
      </c>
      <c r="S809" s="11" t="s">
        <v>55</v>
      </c>
      <c r="T809" s="5" t="s">
        <v>27</v>
      </c>
      <c r="U809" s="5" t="s">
        <v>29</v>
      </c>
      <c r="V809" s="12" t="s">
        <v>901</v>
      </c>
      <c r="W809" s="50" t="s">
        <v>4055</v>
      </c>
      <c r="X809" s="40" t="s">
        <v>4082</v>
      </c>
      <c r="Y809" s="40" t="s">
        <v>4083</v>
      </c>
      <c r="Z809" s="50"/>
      <c r="AA809" s="40" t="s">
        <v>4084</v>
      </c>
      <c r="AB809" s="50" t="s">
        <v>78</v>
      </c>
      <c r="AC809" s="51" t="s">
        <v>71</v>
      </c>
      <c r="AD809" s="50" t="s">
        <v>4072</v>
      </c>
      <c r="AE809" s="54"/>
      <c r="AF809" s="54"/>
    </row>
    <row r="810" spans="1:32" ht="24.95" customHeight="1">
      <c r="A810" s="28">
        <v>808</v>
      </c>
      <c r="B810" s="43" t="s">
        <v>4076</v>
      </c>
      <c r="C810" s="12" t="s">
        <v>12</v>
      </c>
      <c r="D810" s="5">
        <v>47</v>
      </c>
      <c r="E810" s="5" t="s">
        <v>13</v>
      </c>
      <c r="G810" s="45">
        <v>653</v>
      </c>
      <c r="H810" s="9" t="s">
        <v>4074</v>
      </c>
      <c r="I810" s="13" t="s">
        <v>54</v>
      </c>
      <c r="J810" s="6" t="s">
        <v>40</v>
      </c>
      <c r="K810" s="24" t="s">
        <v>4075</v>
      </c>
      <c r="L810" s="13" t="s">
        <v>30</v>
      </c>
      <c r="O810" s="38" t="s">
        <v>56</v>
      </c>
      <c r="Q810" s="37" t="str">
        <f>IF(N810="DR. MUHAMMAD UMER","Consultant Cardiologist"," ")</f>
        <v xml:space="preserve"> </v>
      </c>
      <c r="R810" s="37" t="str">
        <f>IF(N810="DR. MUHAMMAD UMER","Interventionist"," ")</f>
        <v xml:space="preserve"> </v>
      </c>
      <c r="S810" s="11" t="s">
        <v>55</v>
      </c>
      <c r="T810" s="5" t="s">
        <v>27</v>
      </c>
      <c r="U810" s="5" t="s">
        <v>29</v>
      </c>
      <c r="V810" s="12" t="s">
        <v>901</v>
      </c>
      <c r="W810" s="40" t="s">
        <v>736</v>
      </c>
      <c r="X810" s="50" t="s">
        <v>4060</v>
      </c>
      <c r="Y810" s="40" t="s">
        <v>4078</v>
      </c>
      <c r="Z810" s="50" t="s">
        <v>4079</v>
      </c>
      <c r="AA810" s="50" t="s">
        <v>4080</v>
      </c>
      <c r="AB810" s="50" t="s">
        <v>78</v>
      </c>
      <c r="AC810" s="51" t="s">
        <v>71</v>
      </c>
      <c r="AD810" s="50" t="s">
        <v>3084</v>
      </c>
      <c r="AE810" s="54"/>
      <c r="AF810" s="54"/>
    </row>
    <row r="811" spans="1:32" ht="24.95" customHeight="1">
      <c r="A811" s="28">
        <v>809</v>
      </c>
      <c r="B811" s="43" t="s">
        <v>4073</v>
      </c>
      <c r="C811" s="12" t="s">
        <v>12</v>
      </c>
      <c r="D811" s="5">
        <v>32</v>
      </c>
      <c r="E811" s="5" t="s">
        <v>13</v>
      </c>
      <c r="G811" s="45">
        <v>654</v>
      </c>
      <c r="H811" s="9" t="s">
        <v>4077</v>
      </c>
      <c r="I811" s="13" t="s">
        <v>54</v>
      </c>
      <c r="J811" s="6" t="s">
        <v>40</v>
      </c>
      <c r="K811" s="24" t="s">
        <v>4075</v>
      </c>
      <c r="L811" s="13" t="s">
        <v>30</v>
      </c>
      <c r="O811" s="38" t="s">
        <v>56</v>
      </c>
      <c r="Q811" s="37" t="str">
        <f>IF(N811="DR. MUHAMMAD UMER","Consultant Cardiologist"," ")</f>
        <v xml:space="preserve"> </v>
      </c>
      <c r="R811" s="37" t="str">
        <f>IF(N811="DR. MUHAMMAD UMER","Interventionist"," ")</f>
        <v xml:space="preserve"> </v>
      </c>
      <c r="S811" s="11" t="s">
        <v>55</v>
      </c>
      <c r="T811" s="5" t="s">
        <v>27</v>
      </c>
      <c r="U811" s="5" t="s">
        <v>29</v>
      </c>
      <c r="V811" s="12" t="s">
        <v>901</v>
      </c>
      <c r="W811" s="40" t="s">
        <v>736</v>
      </c>
      <c r="X811" s="50" t="s">
        <v>4087</v>
      </c>
      <c r="Y811" s="40" t="s">
        <v>4081</v>
      </c>
      <c r="Z811" s="50"/>
      <c r="AA811" s="50" t="s">
        <v>579</v>
      </c>
      <c r="AB811" s="50" t="s">
        <v>78</v>
      </c>
      <c r="AC811" s="51" t="s">
        <v>3538</v>
      </c>
      <c r="AD811" s="50" t="s">
        <v>1171</v>
      </c>
      <c r="AE811" s="54"/>
      <c r="AF811" s="54"/>
    </row>
    <row r="812" spans="1:32" ht="24.95" customHeight="1">
      <c r="A812" s="28">
        <v>810</v>
      </c>
      <c r="B812" s="43" t="s">
        <v>4086</v>
      </c>
      <c r="C812" s="12" t="s">
        <v>12</v>
      </c>
      <c r="D812" s="5">
        <v>37</v>
      </c>
      <c r="E812" s="5" t="s">
        <v>13</v>
      </c>
      <c r="G812" s="45">
        <v>655</v>
      </c>
      <c r="H812" s="9" t="s">
        <v>4085</v>
      </c>
      <c r="I812" s="13" t="s">
        <v>54</v>
      </c>
      <c r="J812" s="6" t="s">
        <v>40</v>
      </c>
      <c r="K812" s="24" t="s">
        <v>4075</v>
      </c>
      <c r="L812" s="13" t="s">
        <v>30</v>
      </c>
      <c r="O812" s="38" t="s">
        <v>56</v>
      </c>
      <c r="S812" s="11" t="s">
        <v>55</v>
      </c>
      <c r="T812" s="5" t="s">
        <v>27</v>
      </c>
      <c r="U812" s="5" t="s">
        <v>29</v>
      </c>
      <c r="V812" s="12" t="s">
        <v>901</v>
      </c>
      <c r="W812" s="40" t="s">
        <v>736</v>
      </c>
      <c r="X812" s="50" t="s">
        <v>4091</v>
      </c>
      <c r="Y812" s="5" t="s">
        <v>76</v>
      </c>
      <c r="AA812" s="40" t="s">
        <v>4092</v>
      </c>
      <c r="AB812" s="50" t="s">
        <v>78</v>
      </c>
      <c r="AC812" s="51" t="s">
        <v>2050</v>
      </c>
      <c r="AD812" s="50" t="s">
        <v>3084</v>
      </c>
    </row>
    <row r="813" spans="1:32" ht="24.95" customHeight="1">
      <c r="A813" s="28">
        <v>811</v>
      </c>
      <c r="B813" s="43" t="s">
        <v>4088</v>
      </c>
      <c r="C813" s="12" t="s">
        <v>12</v>
      </c>
      <c r="D813" s="5">
        <v>62</v>
      </c>
      <c r="E813" s="5" t="s">
        <v>13</v>
      </c>
      <c r="G813" s="45">
        <v>656</v>
      </c>
      <c r="H813" s="9" t="s">
        <v>4089</v>
      </c>
      <c r="I813" s="13" t="s">
        <v>54</v>
      </c>
      <c r="J813" s="6" t="s">
        <v>40</v>
      </c>
      <c r="K813" s="24" t="s">
        <v>4090</v>
      </c>
      <c r="L813" s="13" t="s">
        <v>30</v>
      </c>
      <c r="O813" s="38" t="s">
        <v>56</v>
      </c>
      <c r="Q813" s="37" t="str">
        <f t="shared" si="41"/>
        <v xml:space="preserve"> </v>
      </c>
      <c r="R813" s="37" t="str">
        <f t="shared" si="39"/>
        <v xml:space="preserve"> </v>
      </c>
      <c r="S813" s="11" t="s">
        <v>55</v>
      </c>
      <c r="T813" s="5" t="s">
        <v>27</v>
      </c>
      <c r="U813" s="5" t="s">
        <v>29</v>
      </c>
      <c r="V813" s="12" t="s">
        <v>901</v>
      </c>
      <c r="W813" s="40" t="s">
        <v>4104</v>
      </c>
      <c r="X813" s="50" t="s">
        <v>4093</v>
      </c>
      <c r="Y813" s="40" t="s">
        <v>4094</v>
      </c>
      <c r="Z813" s="50"/>
      <c r="AA813" s="50" t="s">
        <v>4095</v>
      </c>
      <c r="AB813" s="50" t="s">
        <v>78</v>
      </c>
      <c r="AC813" s="51" t="s">
        <v>71</v>
      </c>
      <c r="AD813" s="50" t="s">
        <v>3084</v>
      </c>
      <c r="AE813" s="54"/>
      <c r="AF813" s="54"/>
    </row>
    <row r="814" spans="1:32" ht="24.95" customHeight="1">
      <c r="A814" s="28">
        <v>812</v>
      </c>
      <c r="B814" s="43" t="s">
        <v>4096</v>
      </c>
      <c r="C814" s="12" t="s">
        <v>12</v>
      </c>
      <c r="D814" s="5">
        <v>41</v>
      </c>
      <c r="E814" s="5" t="s">
        <v>13</v>
      </c>
      <c r="G814" s="45">
        <v>657</v>
      </c>
      <c r="H814" s="9" t="s">
        <v>4097</v>
      </c>
      <c r="I814" s="6" t="s">
        <v>38</v>
      </c>
      <c r="J814" s="6" t="s">
        <v>40</v>
      </c>
      <c r="K814" s="24" t="s">
        <v>4090</v>
      </c>
      <c r="L814" s="10" t="s">
        <v>3025</v>
      </c>
      <c r="O814" s="38" t="s">
        <v>56</v>
      </c>
      <c r="Q814" s="37" t="str">
        <f t="shared" si="41"/>
        <v xml:space="preserve"> </v>
      </c>
      <c r="R814" s="37" t="str">
        <f t="shared" si="39"/>
        <v xml:space="preserve"> </v>
      </c>
      <c r="S814" s="11" t="s">
        <v>55</v>
      </c>
      <c r="T814" s="5" t="s">
        <v>27</v>
      </c>
      <c r="U814" s="5" t="s">
        <v>29</v>
      </c>
      <c r="V814" s="12" t="s">
        <v>901</v>
      </c>
      <c r="W814" s="40" t="s">
        <v>736</v>
      </c>
      <c r="X814" s="50" t="s">
        <v>4098</v>
      </c>
      <c r="Y814" s="40" t="s">
        <v>4102</v>
      </c>
      <c r="Z814" s="50"/>
      <c r="AA814" s="50" t="s">
        <v>76</v>
      </c>
      <c r="AB814" s="50" t="s">
        <v>78</v>
      </c>
      <c r="AC814" s="51" t="s">
        <v>2050</v>
      </c>
      <c r="AD814" s="50" t="s">
        <v>951</v>
      </c>
      <c r="AE814" s="54"/>
      <c r="AF814" s="54"/>
    </row>
    <row r="815" spans="1:32" ht="24.95" customHeight="1">
      <c r="A815" s="28">
        <v>813</v>
      </c>
      <c r="B815" s="43" t="s">
        <v>4099</v>
      </c>
      <c r="C815" s="12" t="s">
        <v>12</v>
      </c>
      <c r="D815" s="5">
        <v>50</v>
      </c>
      <c r="E815" s="5" t="s">
        <v>13</v>
      </c>
      <c r="G815" s="45">
        <v>658</v>
      </c>
      <c r="H815" s="9" t="s">
        <v>4100</v>
      </c>
      <c r="I815" s="13" t="s">
        <v>54</v>
      </c>
      <c r="J815" s="6" t="s">
        <v>40</v>
      </c>
      <c r="K815" s="24" t="s">
        <v>4090</v>
      </c>
      <c r="L815" s="13" t="s">
        <v>30</v>
      </c>
      <c r="O815" s="38" t="s">
        <v>56</v>
      </c>
      <c r="Q815" s="37" t="str">
        <f t="shared" ref="Q815" si="46">IF(N815="DR. MUHAMMAD UMER","Consultant Cardiologist"," ")</f>
        <v xml:space="preserve"> </v>
      </c>
      <c r="R815" s="37" t="str">
        <f t="shared" ref="R815" si="47">IF(N815="DR. MUHAMMAD UMER","Interventionist"," ")</f>
        <v xml:space="preserve"> </v>
      </c>
      <c r="S815" s="11" t="s">
        <v>55</v>
      </c>
      <c r="T815" s="5" t="s">
        <v>27</v>
      </c>
      <c r="U815" s="5" t="s">
        <v>29</v>
      </c>
      <c r="V815" s="12" t="s">
        <v>901</v>
      </c>
      <c r="W815" s="50" t="s">
        <v>4055</v>
      </c>
      <c r="X815" s="50" t="s">
        <v>4101</v>
      </c>
      <c r="Y815" s="40" t="s">
        <v>4103</v>
      </c>
      <c r="Z815" s="50"/>
      <c r="AA815" s="50" t="s">
        <v>4105</v>
      </c>
      <c r="AB815" s="50" t="s">
        <v>78</v>
      </c>
      <c r="AC815" s="51" t="s">
        <v>3538</v>
      </c>
      <c r="AD815" s="50" t="s">
        <v>1171</v>
      </c>
      <c r="AE815" s="54"/>
      <c r="AF815" s="54"/>
    </row>
    <row r="816" spans="1:32" ht="24.95" customHeight="1">
      <c r="A816" s="28">
        <v>814</v>
      </c>
      <c r="B816" s="43" t="s">
        <v>4106</v>
      </c>
      <c r="C816" s="12" t="s">
        <v>12</v>
      </c>
      <c r="D816" s="5">
        <v>55</v>
      </c>
      <c r="E816" s="5" t="s">
        <v>11</v>
      </c>
      <c r="G816" s="45">
        <v>659</v>
      </c>
      <c r="H816" s="9" t="s">
        <v>4107</v>
      </c>
      <c r="I816" s="13" t="s">
        <v>54</v>
      </c>
      <c r="J816" s="6" t="s">
        <v>40</v>
      </c>
      <c r="K816" s="24" t="s">
        <v>4117</v>
      </c>
      <c r="L816" s="13" t="s">
        <v>30</v>
      </c>
      <c r="O816" s="38" t="s">
        <v>56</v>
      </c>
      <c r="Q816" s="37" t="str">
        <f t="shared" si="41"/>
        <v xml:space="preserve"> </v>
      </c>
      <c r="R816" s="37" t="str">
        <f t="shared" si="39"/>
        <v xml:space="preserve"> </v>
      </c>
      <c r="S816" s="11" t="s">
        <v>55</v>
      </c>
      <c r="T816" s="5" t="s">
        <v>27</v>
      </c>
      <c r="U816" s="5" t="s">
        <v>29</v>
      </c>
      <c r="V816" s="12" t="s">
        <v>901</v>
      </c>
      <c r="W816" s="50" t="s">
        <v>4112</v>
      </c>
      <c r="X816" s="50" t="s">
        <v>528</v>
      </c>
      <c r="Y816" s="40" t="s">
        <v>2060</v>
      </c>
      <c r="Z816" s="50"/>
      <c r="AA816" s="50" t="s">
        <v>3708</v>
      </c>
      <c r="AB816" s="50" t="s">
        <v>78</v>
      </c>
      <c r="AC816" s="51" t="s">
        <v>2050</v>
      </c>
      <c r="AD816" s="50" t="s">
        <v>4113</v>
      </c>
      <c r="AE816" s="54"/>
      <c r="AF816" s="54"/>
    </row>
    <row r="817" spans="1:36" ht="24.95" customHeight="1">
      <c r="A817" s="28">
        <v>815</v>
      </c>
      <c r="B817" s="43" t="s">
        <v>4108</v>
      </c>
      <c r="C817" s="12" t="s">
        <v>12</v>
      </c>
      <c r="D817" s="5">
        <v>54</v>
      </c>
      <c r="E817" s="5" t="s">
        <v>13</v>
      </c>
      <c r="G817" s="45">
        <v>660</v>
      </c>
      <c r="H817" s="9" t="s">
        <v>4110</v>
      </c>
      <c r="I817" s="13" t="s">
        <v>54</v>
      </c>
      <c r="J817" s="6" t="s">
        <v>40</v>
      </c>
      <c r="K817" s="24" t="s">
        <v>4117</v>
      </c>
      <c r="L817" s="13" t="s">
        <v>30</v>
      </c>
      <c r="O817" s="38" t="s">
        <v>56</v>
      </c>
      <c r="Q817" s="37" t="str">
        <f t="shared" si="41"/>
        <v xml:space="preserve"> </v>
      </c>
      <c r="R817" s="37" t="str">
        <f t="shared" si="39"/>
        <v xml:space="preserve"> </v>
      </c>
      <c r="S817" s="11" t="s">
        <v>55</v>
      </c>
      <c r="T817" s="5" t="s">
        <v>27</v>
      </c>
      <c r="U817" s="5" t="s">
        <v>29</v>
      </c>
      <c r="V817" s="12" t="s">
        <v>901</v>
      </c>
      <c r="W817" s="50" t="s">
        <v>4055</v>
      </c>
      <c r="X817" s="50" t="s">
        <v>4114</v>
      </c>
      <c r="Y817" s="40" t="s">
        <v>4115</v>
      </c>
      <c r="Z817" s="50"/>
      <c r="AA817" s="50" t="s">
        <v>4116</v>
      </c>
      <c r="AB817" s="50" t="s">
        <v>78</v>
      </c>
      <c r="AC817" s="51" t="s">
        <v>71</v>
      </c>
      <c r="AD817" s="50" t="s">
        <v>427</v>
      </c>
      <c r="AE817" s="54"/>
      <c r="AF817" s="54"/>
    </row>
    <row r="818" spans="1:36" ht="24.95" customHeight="1">
      <c r="A818" s="28">
        <v>816</v>
      </c>
      <c r="B818" s="43" t="s">
        <v>4109</v>
      </c>
      <c r="C818" s="12" t="s">
        <v>12</v>
      </c>
      <c r="D818" s="5">
        <v>57</v>
      </c>
      <c r="E818" s="5" t="s">
        <v>13</v>
      </c>
      <c r="G818" s="45">
        <v>661</v>
      </c>
      <c r="H818" s="9" t="s">
        <v>4111</v>
      </c>
      <c r="I818" s="13" t="s">
        <v>54</v>
      </c>
      <c r="J818" s="6" t="s">
        <v>40</v>
      </c>
      <c r="K818" s="24" t="s">
        <v>4117</v>
      </c>
      <c r="L818" s="13" t="s">
        <v>30</v>
      </c>
      <c r="O818" s="38" t="s">
        <v>56</v>
      </c>
      <c r="Q818" s="37" t="str">
        <f t="shared" si="41"/>
        <v xml:space="preserve"> </v>
      </c>
      <c r="R818" s="37" t="str">
        <f t="shared" si="39"/>
        <v xml:space="preserve"> </v>
      </c>
      <c r="S818" s="11" t="s">
        <v>55</v>
      </c>
      <c r="T818" s="5" t="s">
        <v>27</v>
      </c>
      <c r="U818" s="5" t="s">
        <v>29</v>
      </c>
      <c r="V818" s="12" t="s">
        <v>901</v>
      </c>
      <c r="W818" s="50" t="s">
        <v>4055</v>
      </c>
      <c r="X818" s="50" t="s">
        <v>4118</v>
      </c>
      <c r="Y818" s="40" t="s">
        <v>2104</v>
      </c>
      <c r="Z818" s="50"/>
      <c r="AA818" s="50" t="s">
        <v>4119</v>
      </c>
      <c r="AB818" s="50" t="s">
        <v>78</v>
      </c>
      <c r="AC818" s="51" t="s">
        <v>71</v>
      </c>
      <c r="AD818" s="50" t="s">
        <v>4120</v>
      </c>
      <c r="AE818" s="54"/>
      <c r="AF818" s="54"/>
    </row>
    <row r="819" spans="1:36" ht="24.95" customHeight="1">
      <c r="A819" s="28">
        <v>817</v>
      </c>
      <c r="B819" s="58" t="s">
        <v>4121</v>
      </c>
      <c r="C819" s="12" t="s">
        <v>12</v>
      </c>
      <c r="D819" s="59">
        <v>59</v>
      </c>
      <c r="E819" s="59" t="s">
        <v>13</v>
      </c>
      <c r="F819" s="59"/>
      <c r="G819" s="45">
        <v>662</v>
      </c>
      <c r="H819" s="60" t="s">
        <v>4122</v>
      </c>
      <c r="I819" s="61" t="s">
        <v>77</v>
      </c>
      <c r="J819" s="62" t="s">
        <v>40</v>
      </c>
      <c r="K819" s="63" t="s">
        <v>4123</v>
      </c>
      <c r="L819" s="61" t="s">
        <v>77</v>
      </c>
      <c r="M819" s="64"/>
      <c r="N819" s="64"/>
      <c r="O819" s="64" t="s">
        <v>56</v>
      </c>
      <c r="Q819" s="37"/>
      <c r="R819" s="37"/>
      <c r="S819" s="11" t="s">
        <v>55</v>
      </c>
      <c r="T819" s="5" t="s">
        <v>27</v>
      </c>
      <c r="U819" s="5" t="s">
        <v>29</v>
      </c>
      <c r="V819" s="12" t="s">
        <v>901</v>
      </c>
      <c r="W819" s="40" t="s">
        <v>736</v>
      </c>
      <c r="X819" s="50" t="s">
        <v>4124</v>
      </c>
      <c r="Y819" s="40" t="s">
        <v>4125</v>
      </c>
      <c r="Z819" s="50"/>
      <c r="AA819" s="50" t="s">
        <v>4126</v>
      </c>
      <c r="AB819" s="50" t="s">
        <v>78</v>
      </c>
      <c r="AC819" s="51" t="s">
        <v>71</v>
      </c>
      <c r="AD819" s="50" t="s">
        <v>427</v>
      </c>
      <c r="AE819" s="50"/>
      <c r="AF819" s="50"/>
      <c r="AG819" s="12"/>
      <c r="AH819" s="12"/>
      <c r="AI819" s="12"/>
      <c r="AJ819" s="12"/>
    </row>
    <row r="820" spans="1:36" ht="24.95" customHeight="1">
      <c r="A820" s="28">
        <v>818</v>
      </c>
      <c r="B820" s="43" t="s">
        <v>4127</v>
      </c>
      <c r="C820" s="12" t="s">
        <v>12</v>
      </c>
      <c r="D820" s="5">
        <v>38</v>
      </c>
      <c r="E820" s="5" t="s">
        <v>13</v>
      </c>
      <c r="G820" s="45">
        <v>663</v>
      </c>
      <c r="H820" s="9" t="s">
        <v>4128</v>
      </c>
      <c r="I820" s="6" t="s">
        <v>38</v>
      </c>
      <c r="J820" s="6" t="s">
        <v>40</v>
      </c>
      <c r="K820" s="65" t="s">
        <v>4123</v>
      </c>
      <c r="L820" s="10" t="s">
        <v>3025</v>
      </c>
      <c r="O820" s="38" t="s">
        <v>56</v>
      </c>
      <c r="Q820" s="37" t="str">
        <f t="shared" si="41"/>
        <v xml:space="preserve"> </v>
      </c>
      <c r="R820" s="37" t="str">
        <f t="shared" si="39"/>
        <v xml:space="preserve"> </v>
      </c>
      <c r="S820" s="11" t="s">
        <v>55</v>
      </c>
      <c r="T820" s="5" t="s">
        <v>27</v>
      </c>
      <c r="U820" s="5" t="s">
        <v>29</v>
      </c>
      <c r="V820" s="12" t="s">
        <v>901</v>
      </c>
      <c r="W820" s="40" t="s">
        <v>736</v>
      </c>
      <c r="X820" s="50" t="s">
        <v>1023</v>
      </c>
      <c r="Y820" s="40" t="s">
        <v>3465</v>
      </c>
      <c r="Z820" s="50"/>
      <c r="AA820" s="40" t="s">
        <v>4129</v>
      </c>
      <c r="AB820" s="50" t="s">
        <v>28</v>
      </c>
      <c r="AC820" s="51" t="s">
        <v>95</v>
      </c>
      <c r="AD820" s="50" t="s">
        <v>4120</v>
      </c>
      <c r="AE820" s="54"/>
      <c r="AF820" s="54"/>
    </row>
    <row r="821" spans="1:36" ht="24.95" customHeight="1">
      <c r="A821" s="28">
        <v>819</v>
      </c>
      <c r="B821" s="43" t="s">
        <v>4132</v>
      </c>
      <c r="C821" s="12" t="s">
        <v>12</v>
      </c>
      <c r="D821" s="5">
        <v>61</v>
      </c>
      <c r="E821" s="5" t="s">
        <v>11</v>
      </c>
      <c r="G821" s="45">
        <v>664</v>
      </c>
      <c r="H821" s="9" t="s">
        <v>4130</v>
      </c>
      <c r="I821" s="13" t="s">
        <v>54</v>
      </c>
      <c r="J821" s="6" t="s">
        <v>40</v>
      </c>
      <c r="K821" s="65" t="s">
        <v>4131</v>
      </c>
      <c r="L821" s="13" t="s">
        <v>30</v>
      </c>
      <c r="O821" s="38" t="s">
        <v>56</v>
      </c>
      <c r="Q821" s="37" t="str">
        <f t="shared" ref="Q821" si="48">IF(N821="DR. MUHAMMAD UMER","Consultant Cardiologist"," ")</f>
        <v xml:space="preserve"> </v>
      </c>
      <c r="R821" s="37" t="str">
        <f t="shared" ref="R821" si="49">IF(N821="DR. MUHAMMAD UMER","Interventionist"," ")</f>
        <v xml:space="preserve"> </v>
      </c>
      <c r="S821" s="11" t="s">
        <v>55</v>
      </c>
      <c r="T821" s="5" t="s">
        <v>27</v>
      </c>
      <c r="U821" s="5" t="s">
        <v>29</v>
      </c>
      <c r="V821" s="12" t="s">
        <v>901</v>
      </c>
      <c r="W821" s="40" t="s">
        <v>902</v>
      </c>
      <c r="X821" s="50" t="s">
        <v>4135</v>
      </c>
      <c r="Y821" s="40" t="s">
        <v>4133</v>
      </c>
      <c r="Z821" s="50"/>
      <c r="AA821" s="40" t="s">
        <v>4134</v>
      </c>
      <c r="AB821" s="50" t="s">
        <v>78</v>
      </c>
      <c r="AC821" s="51" t="s">
        <v>71</v>
      </c>
      <c r="AD821" s="50" t="s">
        <v>427</v>
      </c>
      <c r="AE821" s="54"/>
      <c r="AF821" s="54"/>
    </row>
    <row r="822" spans="1:36" ht="24.95" customHeight="1">
      <c r="A822" s="28">
        <v>820</v>
      </c>
      <c r="B822" s="43" t="s">
        <v>4023</v>
      </c>
      <c r="C822" s="12" t="s">
        <v>12</v>
      </c>
      <c r="D822" s="5">
        <v>62</v>
      </c>
      <c r="E822" s="5" t="s">
        <v>13</v>
      </c>
      <c r="G822" s="45">
        <v>665</v>
      </c>
      <c r="H822" s="9" t="s">
        <v>4024</v>
      </c>
      <c r="I822" s="13" t="s">
        <v>54</v>
      </c>
      <c r="J822" s="6" t="s">
        <v>40</v>
      </c>
      <c r="K822" s="65" t="s">
        <v>4131</v>
      </c>
      <c r="L822" s="13" t="s">
        <v>30</v>
      </c>
      <c r="O822" s="38" t="s">
        <v>56</v>
      </c>
      <c r="Q822" s="37" t="str">
        <f t="shared" si="41"/>
        <v xml:space="preserve"> </v>
      </c>
      <c r="R822" s="37" t="str">
        <f t="shared" si="39"/>
        <v xml:space="preserve"> </v>
      </c>
      <c r="S822" s="11" t="s">
        <v>55</v>
      </c>
      <c r="T822" s="5" t="s">
        <v>27</v>
      </c>
      <c r="U822" s="5" t="s">
        <v>29</v>
      </c>
      <c r="V822" s="12" t="s">
        <v>901</v>
      </c>
      <c r="W822" s="40" t="s">
        <v>902</v>
      </c>
      <c r="X822" s="50" t="s">
        <v>4026</v>
      </c>
      <c r="Y822" s="40" t="s">
        <v>4027</v>
      </c>
      <c r="Z822" s="50"/>
      <c r="AA822" s="40" t="s">
        <v>4028</v>
      </c>
      <c r="AB822" s="50" t="s">
        <v>78</v>
      </c>
      <c r="AC822" s="51" t="s">
        <v>71</v>
      </c>
      <c r="AD822" s="50" t="s">
        <v>427</v>
      </c>
      <c r="AE822" s="54"/>
      <c r="AF822" s="54"/>
    </row>
    <row r="823" spans="1:36" ht="24.95" customHeight="1">
      <c r="A823" s="28">
        <v>821</v>
      </c>
      <c r="B823" s="43" t="s">
        <v>4137</v>
      </c>
      <c r="C823" s="12" t="s">
        <v>12</v>
      </c>
      <c r="D823" s="5">
        <v>52</v>
      </c>
      <c r="E823" s="5" t="s">
        <v>13</v>
      </c>
      <c r="G823" s="45">
        <v>666</v>
      </c>
      <c r="H823" s="9" t="s">
        <v>4136</v>
      </c>
      <c r="I823" s="13" t="s">
        <v>54</v>
      </c>
      <c r="J823" s="6" t="s">
        <v>40</v>
      </c>
      <c r="K823" s="65" t="s">
        <v>4131</v>
      </c>
      <c r="L823" s="13" t="s">
        <v>30</v>
      </c>
      <c r="O823" s="38" t="s">
        <v>56</v>
      </c>
      <c r="Q823" s="37" t="str">
        <f t="shared" si="41"/>
        <v xml:space="preserve"> </v>
      </c>
      <c r="R823" s="37" t="str">
        <f t="shared" si="39"/>
        <v xml:space="preserve"> </v>
      </c>
      <c r="S823" s="11" t="s">
        <v>55</v>
      </c>
      <c r="T823" s="5" t="s">
        <v>27</v>
      </c>
      <c r="U823" s="5" t="s">
        <v>29</v>
      </c>
      <c r="V823" s="12" t="s">
        <v>901</v>
      </c>
      <c r="W823" s="40" t="s">
        <v>902</v>
      </c>
      <c r="X823" s="50" t="s">
        <v>4140</v>
      </c>
      <c r="Y823" s="40" t="s">
        <v>4141</v>
      </c>
      <c r="Z823" s="50"/>
      <c r="AA823" s="40" t="s">
        <v>4142</v>
      </c>
      <c r="AB823" s="50" t="s">
        <v>78</v>
      </c>
      <c r="AC823" s="51" t="s">
        <v>71</v>
      </c>
      <c r="AD823" s="50" t="s">
        <v>427</v>
      </c>
      <c r="AE823" s="54"/>
      <c r="AF823" s="54"/>
    </row>
    <row r="824" spans="1:36" ht="24.95" customHeight="1">
      <c r="A824" s="28">
        <v>822</v>
      </c>
      <c r="B824" s="43" t="s">
        <v>4147</v>
      </c>
      <c r="C824" s="12" t="s">
        <v>12</v>
      </c>
      <c r="D824" s="5">
        <v>54</v>
      </c>
      <c r="E824" s="5" t="s">
        <v>11</v>
      </c>
      <c r="G824" s="45">
        <v>667</v>
      </c>
      <c r="H824" s="9" t="s">
        <v>4139</v>
      </c>
      <c r="I824" s="61" t="s">
        <v>77</v>
      </c>
      <c r="J824" s="6" t="s">
        <v>40</v>
      </c>
      <c r="K824" s="65" t="s">
        <v>4131</v>
      </c>
      <c r="L824" s="61" t="s">
        <v>77</v>
      </c>
      <c r="O824" s="38" t="s">
        <v>56</v>
      </c>
      <c r="S824" s="11" t="s">
        <v>55</v>
      </c>
      <c r="T824" s="5" t="s">
        <v>27</v>
      </c>
      <c r="U824" s="5" t="s">
        <v>29</v>
      </c>
      <c r="V824" s="12" t="s">
        <v>901</v>
      </c>
      <c r="W824" s="40" t="s">
        <v>902</v>
      </c>
      <c r="X824" s="50" t="s">
        <v>1135</v>
      </c>
      <c r="Y824" s="40" t="s">
        <v>411</v>
      </c>
      <c r="Z824" s="50"/>
      <c r="AA824" s="40" t="s">
        <v>411</v>
      </c>
      <c r="AB824" s="50" t="s">
        <v>78</v>
      </c>
      <c r="AC824" s="51" t="s">
        <v>1461</v>
      </c>
      <c r="AD824" s="50" t="s">
        <v>486</v>
      </c>
      <c r="AE824" s="54"/>
      <c r="AF824" s="54"/>
    </row>
    <row r="825" spans="1:36" ht="24.95" customHeight="1">
      <c r="A825" s="28">
        <v>823</v>
      </c>
      <c r="B825" s="43" t="s">
        <v>4148</v>
      </c>
      <c r="C825" s="12" t="s">
        <v>12</v>
      </c>
      <c r="D825" s="5">
        <v>41</v>
      </c>
      <c r="E825" s="5" t="s">
        <v>13</v>
      </c>
      <c r="G825" s="45">
        <v>668</v>
      </c>
      <c r="H825" s="9" t="s">
        <v>4149</v>
      </c>
      <c r="I825" s="61" t="s">
        <v>77</v>
      </c>
      <c r="J825" s="6" t="s">
        <v>40</v>
      </c>
      <c r="K825" s="65" t="s">
        <v>4131</v>
      </c>
      <c r="L825" s="61" t="s">
        <v>77</v>
      </c>
      <c r="O825" s="38" t="s">
        <v>56</v>
      </c>
      <c r="Q825" s="37" t="str">
        <f t="shared" si="41"/>
        <v xml:space="preserve"> </v>
      </c>
      <c r="R825" s="37" t="str">
        <f t="shared" si="39"/>
        <v xml:space="preserve"> </v>
      </c>
      <c r="S825" s="11" t="s">
        <v>55</v>
      </c>
      <c r="T825" s="5" t="s">
        <v>27</v>
      </c>
      <c r="U825" s="5" t="s">
        <v>29</v>
      </c>
      <c r="V825" s="12" t="s">
        <v>901</v>
      </c>
      <c r="W825" s="40" t="s">
        <v>902</v>
      </c>
      <c r="X825" s="50" t="s">
        <v>4150</v>
      </c>
      <c r="Y825" s="40" t="s">
        <v>4151</v>
      </c>
      <c r="Z825" s="50"/>
      <c r="AA825" s="50" t="s">
        <v>1321</v>
      </c>
      <c r="AB825" s="50" t="s">
        <v>78</v>
      </c>
      <c r="AC825" s="51" t="s">
        <v>95</v>
      </c>
      <c r="AD825" s="50" t="s">
        <v>427</v>
      </c>
      <c r="AE825" s="54"/>
      <c r="AF825" s="54"/>
    </row>
    <row r="826" spans="1:36" ht="24.95" customHeight="1">
      <c r="A826" s="28">
        <v>824</v>
      </c>
      <c r="B826" s="43" t="s">
        <v>4138</v>
      </c>
      <c r="C826" s="12" t="s">
        <v>12</v>
      </c>
      <c r="D826" s="5">
        <v>50</v>
      </c>
      <c r="E826" s="5" t="s">
        <v>11</v>
      </c>
      <c r="G826" s="45">
        <v>669</v>
      </c>
      <c r="H826" s="9" t="s">
        <v>4143</v>
      </c>
      <c r="I826" s="13" t="s">
        <v>54</v>
      </c>
      <c r="J826" s="6" t="s">
        <v>40</v>
      </c>
      <c r="K826" s="65" t="s">
        <v>4131</v>
      </c>
      <c r="L826" s="13" t="s">
        <v>30</v>
      </c>
      <c r="O826" s="38" t="s">
        <v>56</v>
      </c>
      <c r="Q826" s="37" t="str">
        <f>IF(N826="DR. MUHAMMAD UMER","Consultant Cardiologist"," ")</f>
        <v xml:space="preserve"> </v>
      </c>
      <c r="R826" s="37" t="str">
        <f>IF(N826="DR. MUHAMMAD UMER","Interventionist"," ")</f>
        <v xml:space="preserve"> </v>
      </c>
      <c r="S826" s="11" t="s">
        <v>55</v>
      </c>
      <c r="T826" s="5" t="s">
        <v>27</v>
      </c>
      <c r="U826" s="5" t="s">
        <v>29</v>
      </c>
      <c r="V826" s="12" t="s">
        <v>901</v>
      </c>
      <c r="W826" s="40" t="s">
        <v>902</v>
      </c>
      <c r="X826" s="50" t="s">
        <v>4146</v>
      </c>
      <c r="Y826" s="40" t="s">
        <v>4144</v>
      </c>
      <c r="Z826" s="50"/>
      <c r="AA826" s="40" t="s">
        <v>4145</v>
      </c>
      <c r="AB826" s="50" t="s">
        <v>78</v>
      </c>
      <c r="AC826" s="51" t="s">
        <v>95</v>
      </c>
      <c r="AD826" s="50" t="s">
        <v>69</v>
      </c>
      <c r="AE826" s="54"/>
      <c r="AF826" s="54"/>
    </row>
    <row r="827" spans="1:36" ht="24.95" customHeight="1">
      <c r="A827" s="28">
        <v>825</v>
      </c>
      <c r="B827" s="43" t="s">
        <v>4152</v>
      </c>
      <c r="C827" s="12" t="s">
        <v>12</v>
      </c>
      <c r="D827" s="5">
        <v>54</v>
      </c>
      <c r="E827" s="5" t="s">
        <v>13</v>
      </c>
      <c r="G827" s="45">
        <v>670</v>
      </c>
      <c r="H827" s="9" t="s">
        <v>4153</v>
      </c>
      <c r="I827" s="61" t="s">
        <v>77</v>
      </c>
      <c r="J827" s="6" t="s">
        <v>40</v>
      </c>
      <c r="K827" s="65" t="s">
        <v>4131</v>
      </c>
      <c r="L827" s="61" t="s">
        <v>77</v>
      </c>
      <c r="O827" s="38" t="s">
        <v>56</v>
      </c>
      <c r="Q827" s="37" t="str">
        <f t="shared" si="41"/>
        <v xml:space="preserve"> </v>
      </c>
      <c r="R827" s="37" t="str">
        <f t="shared" si="39"/>
        <v xml:space="preserve"> </v>
      </c>
      <c r="S827" s="11" t="s">
        <v>55</v>
      </c>
      <c r="T827" s="5" t="s">
        <v>27</v>
      </c>
      <c r="U827" s="5" t="s">
        <v>29</v>
      </c>
      <c r="V827" s="12" t="s">
        <v>901</v>
      </c>
      <c r="W827" s="40" t="s">
        <v>902</v>
      </c>
      <c r="X827" s="50" t="s">
        <v>1135</v>
      </c>
      <c r="Y827" s="40" t="s">
        <v>3874</v>
      </c>
      <c r="Z827" s="50"/>
      <c r="AA827" s="40" t="s">
        <v>4154</v>
      </c>
      <c r="AB827" s="50" t="s">
        <v>78</v>
      </c>
      <c r="AC827" s="51" t="s">
        <v>95</v>
      </c>
      <c r="AD827" s="50" t="s">
        <v>486</v>
      </c>
      <c r="AE827" s="54"/>
      <c r="AF827" s="54"/>
    </row>
    <row r="828" spans="1:36" ht="24.95" customHeight="1">
      <c r="A828" s="28">
        <v>826</v>
      </c>
      <c r="B828" s="43" t="s">
        <v>4159</v>
      </c>
      <c r="C828" s="12" t="s">
        <v>12</v>
      </c>
      <c r="D828" s="5">
        <v>63</v>
      </c>
      <c r="E828" s="5" t="s">
        <v>13</v>
      </c>
      <c r="G828" s="45">
        <v>671</v>
      </c>
      <c r="H828" s="9" t="s">
        <v>4155</v>
      </c>
      <c r="I828" s="13" t="s">
        <v>38</v>
      </c>
      <c r="J828" s="6" t="s">
        <v>40</v>
      </c>
      <c r="K828" s="65" t="s">
        <v>4158</v>
      </c>
      <c r="L828" s="10" t="s">
        <v>3025</v>
      </c>
      <c r="O828" s="38" t="s">
        <v>56</v>
      </c>
      <c r="Q828" s="37" t="str">
        <f t="shared" si="41"/>
        <v xml:space="preserve"> </v>
      </c>
      <c r="R828" s="37" t="str">
        <f t="shared" si="39"/>
        <v xml:space="preserve"> </v>
      </c>
      <c r="S828" s="11" t="s">
        <v>55</v>
      </c>
      <c r="T828" s="5" t="s">
        <v>27</v>
      </c>
      <c r="U828" s="5" t="s">
        <v>29</v>
      </c>
      <c r="V828" s="12" t="s">
        <v>901</v>
      </c>
      <c r="W828" s="40" t="s">
        <v>902</v>
      </c>
      <c r="X828" s="50" t="s">
        <v>4161</v>
      </c>
      <c r="Y828" s="40" t="s">
        <v>4167</v>
      </c>
      <c r="Z828" s="50"/>
      <c r="AA828" s="40" t="s">
        <v>4162</v>
      </c>
      <c r="AB828" s="50" t="s">
        <v>78</v>
      </c>
      <c r="AC828" s="51" t="s">
        <v>71</v>
      </c>
      <c r="AD828" s="50" t="s">
        <v>69</v>
      </c>
      <c r="AE828" s="54"/>
      <c r="AF828" s="54"/>
    </row>
    <row r="829" spans="1:36" ht="24.95" customHeight="1">
      <c r="A829" s="28">
        <v>827</v>
      </c>
      <c r="B829" s="43" t="s">
        <v>4160</v>
      </c>
      <c r="C829" s="12" t="s">
        <v>12</v>
      </c>
      <c r="D829" s="5">
        <v>59</v>
      </c>
      <c r="E829" s="5" t="s">
        <v>11</v>
      </c>
      <c r="G829" s="45">
        <v>672</v>
      </c>
      <c r="H829" s="9" t="s">
        <v>4156</v>
      </c>
      <c r="I829" s="13" t="s">
        <v>54</v>
      </c>
      <c r="J829" s="6" t="s">
        <v>40</v>
      </c>
      <c r="K829" s="65" t="s">
        <v>4158</v>
      </c>
      <c r="L829" s="13" t="s">
        <v>30</v>
      </c>
      <c r="O829" s="38" t="s">
        <v>56</v>
      </c>
      <c r="Q829" s="37" t="str">
        <f t="shared" si="41"/>
        <v xml:space="preserve"> </v>
      </c>
      <c r="R829" s="37" t="str">
        <f t="shared" si="39"/>
        <v xml:space="preserve"> </v>
      </c>
      <c r="S829" s="11" t="s">
        <v>55</v>
      </c>
      <c r="T829" s="5" t="s">
        <v>27</v>
      </c>
      <c r="U829" s="5" t="s">
        <v>29</v>
      </c>
      <c r="V829" s="12" t="s">
        <v>901</v>
      </c>
      <c r="W829" s="50" t="s">
        <v>32</v>
      </c>
      <c r="X829" s="50" t="s">
        <v>4164</v>
      </c>
      <c r="Y829" s="40" t="s">
        <v>4165</v>
      </c>
      <c r="Z829" s="50" t="s">
        <v>409</v>
      </c>
      <c r="AA829" s="40" t="s">
        <v>4151</v>
      </c>
      <c r="AB829" s="50" t="s">
        <v>78</v>
      </c>
      <c r="AC829" s="51" t="s">
        <v>864</v>
      </c>
      <c r="AD829" s="50" t="s">
        <v>1145</v>
      </c>
      <c r="AE829" s="54"/>
      <c r="AF829" s="54"/>
    </row>
    <row r="830" spans="1:36" ht="24.95" customHeight="1">
      <c r="A830" s="28">
        <v>828</v>
      </c>
      <c r="B830" s="43" t="s">
        <v>4163</v>
      </c>
      <c r="C830" s="12" t="s">
        <v>12</v>
      </c>
      <c r="D830" s="5">
        <v>63</v>
      </c>
      <c r="E830" s="5" t="s">
        <v>13</v>
      </c>
      <c r="G830" s="45">
        <v>673</v>
      </c>
      <c r="H830" s="9" t="s">
        <v>4157</v>
      </c>
      <c r="I830" s="13" t="s">
        <v>54</v>
      </c>
      <c r="J830" s="6" t="s">
        <v>40</v>
      </c>
      <c r="K830" s="65" t="s">
        <v>4158</v>
      </c>
      <c r="L830" s="13" t="s">
        <v>30</v>
      </c>
      <c r="O830" s="38" t="s">
        <v>56</v>
      </c>
      <c r="Q830" s="37" t="str">
        <f t="shared" si="41"/>
        <v xml:space="preserve"> </v>
      </c>
      <c r="R830" s="37" t="str">
        <f t="shared" si="39"/>
        <v xml:space="preserve"> </v>
      </c>
      <c r="S830" s="11" t="s">
        <v>55</v>
      </c>
      <c r="T830" s="5" t="s">
        <v>27</v>
      </c>
      <c r="U830" s="5" t="s">
        <v>29</v>
      </c>
      <c r="V830" s="12" t="s">
        <v>901</v>
      </c>
      <c r="W830" s="50" t="s">
        <v>32</v>
      </c>
      <c r="X830" s="50" t="s">
        <v>4166</v>
      </c>
      <c r="Y830" s="40" t="s">
        <v>4168</v>
      </c>
      <c r="Z830" s="50" t="s">
        <v>1796</v>
      </c>
      <c r="AA830" s="40" t="s">
        <v>4169</v>
      </c>
      <c r="AB830" s="50" t="s">
        <v>78</v>
      </c>
      <c r="AC830" s="51" t="s">
        <v>71</v>
      </c>
      <c r="AD830" s="50" t="s">
        <v>69</v>
      </c>
      <c r="AE830" s="54"/>
      <c r="AF830" s="54"/>
    </row>
    <row r="831" spans="1:36" ht="24.95" customHeight="1">
      <c r="A831" s="28">
        <v>829</v>
      </c>
      <c r="B831" s="43" t="s">
        <v>4170</v>
      </c>
      <c r="C831" s="12" t="s">
        <v>12</v>
      </c>
      <c r="D831" s="5">
        <v>59</v>
      </c>
      <c r="E831" s="5" t="s">
        <v>13</v>
      </c>
      <c r="G831" s="45">
        <v>674</v>
      </c>
      <c r="H831" s="9" t="s">
        <v>4171</v>
      </c>
      <c r="I831" s="61" t="s">
        <v>77</v>
      </c>
      <c r="J831" s="6" t="s">
        <v>40</v>
      </c>
      <c r="K831" s="65" t="s">
        <v>4158</v>
      </c>
      <c r="L831" s="61" t="s">
        <v>77</v>
      </c>
      <c r="O831" s="38" t="s">
        <v>56</v>
      </c>
      <c r="Q831" s="37" t="str">
        <f t="shared" si="41"/>
        <v xml:space="preserve"> </v>
      </c>
      <c r="R831" s="37" t="str">
        <f t="shared" si="39"/>
        <v xml:space="preserve"> </v>
      </c>
      <c r="S831" s="11" t="s">
        <v>55</v>
      </c>
      <c r="T831" s="5" t="s">
        <v>27</v>
      </c>
      <c r="U831" s="5" t="s">
        <v>29</v>
      </c>
      <c r="V831" s="12" t="s">
        <v>901</v>
      </c>
      <c r="W831" s="50" t="s">
        <v>4179</v>
      </c>
      <c r="X831" s="50" t="s">
        <v>4175</v>
      </c>
      <c r="Y831" s="40" t="s">
        <v>4172</v>
      </c>
      <c r="Z831" s="50" t="s">
        <v>4173</v>
      </c>
      <c r="AA831" s="40" t="s">
        <v>4174</v>
      </c>
      <c r="AB831" s="50" t="s">
        <v>78</v>
      </c>
      <c r="AC831" s="51" t="s">
        <v>71</v>
      </c>
      <c r="AD831" s="50" t="s">
        <v>69</v>
      </c>
      <c r="AE831" s="54"/>
      <c r="AF831" s="54"/>
    </row>
    <row r="832" spans="1:36" ht="24.95" customHeight="1">
      <c r="A832" s="28">
        <v>830</v>
      </c>
      <c r="B832" s="43" t="s">
        <v>4176</v>
      </c>
      <c r="C832" s="12" t="s">
        <v>12</v>
      </c>
      <c r="D832" s="5">
        <v>63</v>
      </c>
      <c r="E832" s="5" t="s">
        <v>13</v>
      </c>
      <c r="G832" s="45">
        <v>675</v>
      </c>
      <c r="H832" s="9" t="s">
        <v>4177</v>
      </c>
      <c r="I832" s="13" t="s">
        <v>38</v>
      </c>
      <c r="J832" s="6" t="s">
        <v>40</v>
      </c>
      <c r="K832" s="65" t="s">
        <v>4178</v>
      </c>
      <c r="L832" s="10" t="s">
        <v>3025</v>
      </c>
      <c r="O832" s="38" t="s">
        <v>56</v>
      </c>
      <c r="Q832" s="37" t="str">
        <f t="shared" si="41"/>
        <v xml:space="preserve"> </v>
      </c>
      <c r="R832" s="37" t="str">
        <f t="shared" ref="R832:R895" si="50">IF(N832="DR. MUHAMMAD UMER","Interventionist"," ")</f>
        <v xml:space="preserve"> </v>
      </c>
      <c r="S832" s="11" t="s">
        <v>55</v>
      </c>
      <c r="T832" s="5" t="s">
        <v>27</v>
      </c>
      <c r="U832" s="5" t="s">
        <v>29</v>
      </c>
      <c r="V832" s="12" t="s">
        <v>901</v>
      </c>
      <c r="W832" s="40" t="s">
        <v>902</v>
      </c>
      <c r="X832" s="50" t="s">
        <v>4182</v>
      </c>
      <c r="Y832" s="40" t="s">
        <v>4185</v>
      </c>
      <c r="Z832" s="50"/>
      <c r="AA832" s="40" t="s">
        <v>4183</v>
      </c>
      <c r="AB832" s="50" t="s">
        <v>78</v>
      </c>
      <c r="AC832" s="51" t="s">
        <v>4184</v>
      </c>
      <c r="AD832" s="50" t="s">
        <v>69</v>
      </c>
      <c r="AE832" s="54"/>
      <c r="AF832" s="54"/>
    </row>
    <row r="833" spans="1:32" ht="24.95" customHeight="1">
      <c r="A833" s="28">
        <v>831</v>
      </c>
      <c r="B833" s="43" t="s">
        <v>4180</v>
      </c>
      <c r="C833" s="12" t="s">
        <v>12</v>
      </c>
      <c r="D833" s="5">
        <v>51</v>
      </c>
      <c r="E833" s="5" t="s">
        <v>13</v>
      </c>
      <c r="G833" s="45">
        <v>676</v>
      </c>
      <c r="H833" s="9" t="s">
        <v>4181</v>
      </c>
      <c r="I833" s="13" t="s">
        <v>54</v>
      </c>
      <c r="J833" s="6" t="s">
        <v>40</v>
      </c>
      <c r="K833" s="65" t="s">
        <v>4178</v>
      </c>
      <c r="L833" s="13" t="s">
        <v>30</v>
      </c>
      <c r="O833" s="38" t="s">
        <v>56</v>
      </c>
      <c r="Q833" s="37" t="str">
        <f t="shared" si="41"/>
        <v xml:space="preserve"> </v>
      </c>
      <c r="R833" s="37" t="str">
        <f t="shared" si="50"/>
        <v xml:space="preserve"> </v>
      </c>
      <c r="S833" s="11" t="s">
        <v>55</v>
      </c>
      <c r="T833" s="5" t="s">
        <v>27</v>
      </c>
      <c r="U833" s="5" t="s">
        <v>29</v>
      </c>
      <c r="V833" s="12" t="s">
        <v>901</v>
      </c>
      <c r="W833" s="50" t="s">
        <v>32</v>
      </c>
      <c r="X833" s="50" t="s">
        <v>4186</v>
      </c>
      <c r="Y833" s="40" t="s">
        <v>511</v>
      </c>
      <c r="Z833" s="50" t="s">
        <v>1796</v>
      </c>
      <c r="AA833" s="40" t="s">
        <v>440</v>
      </c>
      <c r="AB833" s="50" t="s">
        <v>78</v>
      </c>
      <c r="AC833" s="51" t="s">
        <v>71</v>
      </c>
      <c r="AD833" s="50" t="s">
        <v>69</v>
      </c>
      <c r="AE833" s="54"/>
      <c r="AF833" s="54"/>
    </row>
    <row r="834" spans="1:32" ht="24.95" customHeight="1">
      <c r="A834" s="28">
        <v>832</v>
      </c>
      <c r="B834" s="43" t="s">
        <v>4187</v>
      </c>
      <c r="C834" s="12" t="s">
        <v>12</v>
      </c>
      <c r="D834" s="5">
        <v>42</v>
      </c>
      <c r="E834" s="5" t="s">
        <v>13</v>
      </c>
      <c r="G834" s="45">
        <v>677</v>
      </c>
      <c r="H834" s="9" t="s">
        <v>4188</v>
      </c>
      <c r="I834" s="13" t="s">
        <v>54</v>
      </c>
      <c r="J834" s="6" t="s">
        <v>40</v>
      </c>
      <c r="K834" s="65" t="s">
        <v>4178</v>
      </c>
      <c r="L834" s="13" t="s">
        <v>30</v>
      </c>
      <c r="O834" s="38" t="s">
        <v>56</v>
      </c>
      <c r="Q834" s="37" t="str">
        <f t="shared" si="41"/>
        <v xml:space="preserve"> </v>
      </c>
      <c r="R834" s="37" t="str">
        <f t="shared" si="50"/>
        <v xml:space="preserve"> </v>
      </c>
      <c r="S834" s="11" t="s">
        <v>55</v>
      </c>
      <c r="T834" s="5" t="s">
        <v>27</v>
      </c>
      <c r="U834" s="5" t="s">
        <v>29</v>
      </c>
      <c r="V834" s="12" t="s">
        <v>901</v>
      </c>
      <c r="W834" s="40" t="s">
        <v>902</v>
      </c>
      <c r="X834" s="50" t="s">
        <v>4189</v>
      </c>
      <c r="Y834" s="40" t="s">
        <v>4190</v>
      </c>
      <c r="Z834" s="50"/>
      <c r="AA834" s="40" t="s">
        <v>4191</v>
      </c>
      <c r="AB834" s="50" t="s">
        <v>78</v>
      </c>
      <c r="AC834" s="51" t="s">
        <v>71</v>
      </c>
      <c r="AD834" s="51" t="s">
        <v>2606</v>
      </c>
      <c r="AE834" s="54"/>
      <c r="AF834" s="54"/>
    </row>
    <row r="835" spans="1:32" ht="24.95" customHeight="1">
      <c r="A835" s="28">
        <v>833</v>
      </c>
      <c r="B835" s="43" t="s">
        <v>4192</v>
      </c>
      <c r="C835" s="12" t="s">
        <v>12</v>
      </c>
      <c r="D835" s="5">
        <v>59</v>
      </c>
      <c r="E835" s="5" t="s">
        <v>13</v>
      </c>
      <c r="G835" s="45">
        <v>678</v>
      </c>
      <c r="H835" s="9" t="s">
        <v>4193</v>
      </c>
      <c r="I835" s="61" t="s">
        <v>77</v>
      </c>
      <c r="J835" s="6" t="s">
        <v>40</v>
      </c>
      <c r="K835" s="65" t="s">
        <v>4194</v>
      </c>
      <c r="L835" s="61" t="s">
        <v>77</v>
      </c>
      <c r="O835" s="38" t="s">
        <v>56</v>
      </c>
      <c r="Q835" s="37" t="str">
        <f t="shared" si="41"/>
        <v xml:space="preserve"> </v>
      </c>
      <c r="R835" s="37" t="str">
        <f t="shared" si="50"/>
        <v xml:space="preserve"> </v>
      </c>
      <c r="S835" s="11" t="s">
        <v>55</v>
      </c>
      <c r="T835" s="5" t="s">
        <v>27</v>
      </c>
      <c r="U835" s="5" t="s">
        <v>29</v>
      </c>
      <c r="V835" s="12" t="s">
        <v>901</v>
      </c>
      <c r="W835" s="40" t="s">
        <v>902</v>
      </c>
      <c r="X835" s="50" t="s">
        <v>4195</v>
      </c>
      <c r="Y835" s="40" t="s">
        <v>4144</v>
      </c>
      <c r="Z835" s="50"/>
      <c r="AA835" s="40" t="s">
        <v>4196</v>
      </c>
      <c r="AB835" s="50" t="s">
        <v>78</v>
      </c>
      <c r="AC835" s="51" t="s">
        <v>71</v>
      </c>
      <c r="AD835" s="50" t="s">
        <v>486</v>
      </c>
      <c r="AE835" s="54"/>
      <c r="AF835" s="54"/>
    </row>
    <row r="836" spans="1:32" ht="24.95" customHeight="1">
      <c r="A836" s="28">
        <v>834</v>
      </c>
      <c r="B836" s="43" t="s">
        <v>4197</v>
      </c>
      <c r="C836" s="12" t="s">
        <v>12</v>
      </c>
      <c r="D836" s="5">
        <v>56</v>
      </c>
      <c r="E836" s="5" t="s">
        <v>13</v>
      </c>
      <c r="G836" s="45">
        <v>679</v>
      </c>
      <c r="H836" s="9" t="s">
        <v>4198</v>
      </c>
      <c r="I836" s="13" t="s">
        <v>54</v>
      </c>
      <c r="J836" s="6" t="s">
        <v>40</v>
      </c>
      <c r="K836" s="65" t="s">
        <v>4199</v>
      </c>
      <c r="L836" s="13" t="s">
        <v>30</v>
      </c>
      <c r="O836" s="38" t="s">
        <v>56</v>
      </c>
      <c r="Q836" s="37" t="str">
        <f t="shared" ref="Q836:Q899" si="51">IF(N836="DR. MUHAMMAD UMER","Consultant Cardiologist"," ")</f>
        <v xml:space="preserve"> </v>
      </c>
      <c r="R836" s="37" t="str">
        <f t="shared" si="50"/>
        <v xml:space="preserve"> </v>
      </c>
      <c r="S836" s="11" t="s">
        <v>55</v>
      </c>
      <c r="T836" s="5" t="s">
        <v>27</v>
      </c>
      <c r="U836" s="5" t="s">
        <v>29</v>
      </c>
      <c r="V836" s="12" t="s">
        <v>901</v>
      </c>
      <c r="W836" s="40" t="s">
        <v>902</v>
      </c>
      <c r="X836" s="50" t="s">
        <v>4200</v>
      </c>
      <c r="Y836" s="40" t="s">
        <v>4201</v>
      </c>
      <c r="Z836" s="50"/>
      <c r="AA836" s="40" t="s">
        <v>4207</v>
      </c>
      <c r="AB836" s="50" t="s">
        <v>28</v>
      </c>
      <c r="AC836" s="51" t="s">
        <v>71</v>
      </c>
      <c r="AD836" s="50" t="s">
        <v>92</v>
      </c>
      <c r="AE836" s="54"/>
      <c r="AF836" s="54"/>
    </row>
    <row r="837" spans="1:32" ht="24.95" customHeight="1">
      <c r="A837" s="28">
        <v>835</v>
      </c>
      <c r="B837" s="43" t="s">
        <v>4202</v>
      </c>
      <c r="C837" s="12" t="s">
        <v>12</v>
      </c>
      <c r="D837" s="5">
        <v>53</v>
      </c>
      <c r="E837" s="5" t="s">
        <v>13</v>
      </c>
      <c r="G837" s="45">
        <v>680</v>
      </c>
      <c r="H837" s="9" t="s">
        <v>4203</v>
      </c>
      <c r="I837" s="13" t="s">
        <v>54</v>
      </c>
      <c r="J837" s="6" t="s">
        <v>40</v>
      </c>
      <c r="K837" s="65" t="s">
        <v>4199</v>
      </c>
      <c r="L837" s="13" t="s">
        <v>30</v>
      </c>
      <c r="O837" s="38" t="s">
        <v>56</v>
      </c>
      <c r="Q837" s="37" t="str">
        <f t="shared" si="51"/>
        <v xml:space="preserve"> </v>
      </c>
      <c r="R837" s="37" t="str">
        <f t="shared" si="50"/>
        <v xml:space="preserve"> </v>
      </c>
      <c r="S837" s="11" t="s">
        <v>55</v>
      </c>
      <c r="T837" s="5" t="s">
        <v>27</v>
      </c>
      <c r="U837" s="5" t="s">
        <v>29</v>
      </c>
      <c r="V837" s="12" t="s">
        <v>901</v>
      </c>
      <c r="W837" s="40" t="s">
        <v>2820</v>
      </c>
      <c r="X837" s="50" t="s">
        <v>4206</v>
      </c>
      <c r="Y837" s="40" t="s">
        <v>440</v>
      </c>
      <c r="Z837" s="50"/>
      <c r="AA837" s="40" t="s">
        <v>3465</v>
      </c>
      <c r="AB837" s="50" t="s">
        <v>78</v>
      </c>
      <c r="AC837" s="51" t="s">
        <v>277</v>
      </c>
      <c r="AD837" s="50" t="s">
        <v>69</v>
      </c>
      <c r="AE837" s="54"/>
      <c r="AF837" s="54"/>
    </row>
    <row r="838" spans="1:32" ht="24.95" customHeight="1">
      <c r="A838" s="28">
        <v>836</v>
      </c>
      <c r="B838" s="43" t="s">
        <v>4208</v>
      </c>
      <c r="C838" s="12" t="s">
        <v>12</v>
      </c>
      <c r="D838" s="5">
        <v>57</v>
      </c>
      <c r="E838" s="5" t="s">
        <v>11</v>
      </c>
      <c r="G838" s="45">
        <v>681</v>
      </c>
      <c r="H838" s="9" t="s">
        <v>4204</v>
      </c>
      <c r="I838" s="13" t="s">
        <v>54</v>
      </c>
      <c r="J838" s="6" t="s">
        <v>40</v>
      </c>
      <c r="K838" s="65" t="s">
        <v>4199</v>
      </c>
      <c r="L838" s="13" t="s">
        <v>30</v>
      </c>
      <c r="O838" s="38" t="s">
        <v>56</v>
      </c>
      <c r="Q838" s="37" t="str">
        <f t="shared" si="51"/>
        <v xml:space="preserve"> </v>
      </c>
      <c r="R838" s="37" t="str">
        <f t="shared" si="50"/>
        <v xml:space="preserve"> </v>
      </c>
      <c r="S838" s="11" t="s">
        <v>55</v>
      </c>
      <c r="T838" s="5" t="s">
        <v>27</v>
      </c>
      <c r="U838" s="5" t="s">
        <v>29</v>
      </c>
      <c r="V838" s="12" t="s">
        <v>901</v>
      </c>
      <c r="W838" s="40" t="s">
        <v>902</v>
      </c>
      <c r="X838" s="50" t="s">
        <v>4212</v>
      </c>
      <c r="Y838" s="40" t="s">
        <v>4232</v>
      </c>
      <c r="Z838" s="50"/>
      <c r="AA838" s="40" t="s">
        <v>4213</v>
      </c>
      <c r="AB838" s="50" t="s">
        <v>78</v>
      </c>
      <c r="AC838" s="51" t="s">
        <v>71</v>
      </c>
      <c r="AD838" s="50" t="s">
        <v>69</v>
      </c>
      <c r="AE838" s="54"/>
      <c r="AF838" s="54"/>
    </row>
    <row r="839" spans="1:32" ht="24.95" customHeight="1">
      <c r="A839" s="28">
        <v>837</v>
      </c>
      <c r="B839" s="43" t="s">
        <v>4209</v>
      </c>
      <c r="C839" s="12" t="s">
        <v>12</v>
      </c>
      <c r="D839" s="5">
        <v>53</v>
      </c>
      <c r="E839" s="5" t="s">
        <v>11</v>
      </c>
      <c r="G839" s="45">
        <v>682</v>
      </c>
      <c r="H839" s="9" t="s">
        <v>4205</v>
      </c>
      <c r="I839" s="13" t="s">
        <v>54</v>
      </c>
      <c r="J839" s="6" t="s">
        <v>40</v>
      </c>
      <c r="K839" s="65" t="s">
        <v>4199</v>
      </c>
      <c r="L839" s="13" t="s">
        <v>30</v>
      </c>
      <c r="O839" s="38" t="s">
        <v>56</v>
      </c>
      <c r="Q839" s="37" t="str">
        <f t="shared" si="51"/>
        <v xml:space="preserve"> </v>
      </c>
      <c r="R839" s="37" t="str">
        <f t="shared" si="50"/>
        <v xml:space="preserve"> </v>
      </c>
      <c r="S839" s="11" t="s">
        <v>55</v>
      </c>
      <c r="T839" s="5" t="s">
        <v>27</v>
      </c>
      <c r="U839" s="5" t="s">
        <v>29</v>
      </c>
      <c r="V839" s="12" t="s">
        <v>901</v>
      </c>
      <c r="W839" s="40" t="s">
        <v>902</v>
      </c>
      <c r="X839" s="50" t="s">
        <v>4210</v>
      </c>
      <c r="Y839" s="40" t="s">
        <v>4231</v>
      </c>
      <c r="Z839" s="50"/>
      <c r="AA839" s="40" t="s">
        <v>4211</v>
      </c>
      <c r="AB839" s="50" t="s">
        <v>78</v>
      </c>
      <c r="AC839" s="51" t="s">
        <v>71</v>
      </c>
      <c r="AD839" s="50" t="s">
        <v>92</v>
      </c>
      <c r="AE839" s="54"/>
      <c r="AF839" s="54"/>
    </row>
    <row r="840" spans="1:32" ht="24.95" customHeight="1">
      <c r="A840" s="28">
        <v>838</v>
      </c>
      <c r="B840" s="43" t="s">
        <v>4214</v>
      </c>
      <c r="C840" s="12" t="s">
        <v>12</v>
      </c>
      <c r="D840" s="5">
        <v>49</v>
      </c>
      <c r="E840" s="5" t="s">
        <v>11</v>
      </c>
      <c r="G840" s="45">
        <v>683</v>
      </c>
      <c r="H840" s="9" t="s">
        <v>4215</v>
      </c>
      <c r="I840" s="13" t="s">
        <v>38</v>
      </c>
      <c r="J840" s="6" t="s">
        <v>40</v>
      </c>
      <c r="K840" s="65" t="s">
        <v>4199</v>
      </c>
      <c r="L840" s="10" t="s">
        <v>3025</v>
      </c>
      <c r="O840" s="38" t="s">
        <v>56</v>
      </c>
      <c r="Q840" s="37" t="str">
        <f t="shared" si="51"/>
        <v xml:space="preserve"> </v>
      </c>
      <c r="R840" s="37" t="str">
        <f t="shared" si="50"/>
        <v xml:space="preserve"> </v>
      </c>
      <c r="S840" s="11" t="s">
        <v>55</v>
      </c>
      <c r="T840" s="5" t="s">
        <v>27</v>
      </c>
      <c r="U840" s="5" t="s">
        <v>29</v>
      </c>
      <c r="V840" s="12" t="s">
        <v>901</v>
      </c>
      <c r="W840" s="40" t="s">
        <v>902</v>
      </c>
      <c r="X840" s="50" t="s">
        <v>473</v>
      </c>
      <c r="Y840" s="40" t="s">
        <v>4230</v>
      </c>
      <c r="Z840" s="50"/>
      <c r="AA840" s="40" t="s">
        <v>4216</v>
      </c>
      <c r="AB840" s="50" t="s">
        <v>78</v>
      </c>
      <c r="AC840" s="51" t="s">
        <v>71</v>
      </c>
      <c r="AD840" s="50" t="s">
        <v>92</v>
      </c>
      <c r="AE840" s="54"/>
      <c r="AF840" s="54"/>
    </row>
    <row r="841" spans="1:32" ht="24.95" customHeight="1">
      <c r="A841" s="28">
        <v>839</v>
      </c>
      <c r="B841" s="43" t="s">
        <v>4219</v>
      </c>
      <c r="C841" s="12" t="s">
        <v>12</v>
      </c>
      <c r="D841" s="5">
        <v>52</v>
      </c>
      <c r="E841" s="5" t="s">
        <v>13</v>
      </c>
      <c r="G841" s="45">
        <v>684</v>
      </c>
      <c r="H841" s="9" t="s">
        <v>4220</v>
      </c>
      <c r="I841" s="13" t="s">
        <v>54</v>
      </c>
      <c r="J841" s="6" t="s">
        <v>40</v>
      </c>
      <c r="K841" s="65" t="s">
        <v>4223</v>
      </c>
      <c r="L841" s="13" t="s">
        <v>30</v>
      </c>
      <c r="O841" s="38" t="s">
        <v>56</v>
      </c>
      <c r="Q841" s="37" t="str">
        <f t="shared" si="51"/>
        <v xml:space="preserve"> </v>
      </c>
      <c r="R841" s="37" t="str">
        <f t="shared" si="50"/>
        <v xml:space="preserve"> </v>
      </c>
      <c r="S841" s="11" t="s">
        <v>55</v>
      </c>
      <c r="T841" s="5" t="s">
        <v>27</v>
      </c>
      <c r="U841" s="5" t="s">
        <v>29</v>
      </c>
      <c r="V841" s="12" t="s">
        <v>901</v>
      </c>
      <c r="W841" s="40" t="s">
        <v>902</v>
      </c>
      <c r="X841" s="50" t="s">
        <v>4224</v>
      </c>
      <c r="Y841" s="40" t="s">
        <v>2583</v>
      </c>
      <c r="Z841" s="50"/>
      <c r="AA841" s="40" t="s">
        <v>4225</v>
      </c>
      <c r="AB841" s="50" t="s">
        <v>78</v>
      </c>
      <c r="AC841" s="51" t="s">
        <v>71</v>
      </c>
      <c r="AD841" s="51" t="s">
        <v>2630</v>
      </c>
      <c r="AE841" s="54"/>
      <c r="AF841" s="54"/>
    </row>
    <row r="842" spans="1:32" ht="24.95" customHeight="1">
      <c r="A842" s="28">
        <v>840</v>
      </c>
      <c r="B842" s="43" t="s">
        <v>4218</v>
      </c>
      <c r="C842" s="12" t="s">
        <v>12</v>
      </c>
      <c r="D842" s="5">
        <v>37</v>
      </c>
      <c r="E842" s="5" t="s">
        <v>13</v>
      </c>
      <c r="G842" s="45">
        <v>685</v>
      </c>
      <c r="H842" s="9" t="s">
        <v>4222</v>
      </c>
      <c r="I842" s="13" t="s">
        <v>38</v>
      </c>
      <c r="J842" s="6" t="s">
        <v>40</v>
      </c>
      <c r="K842" s="65" t="s">
        <v>4223</v>
      </c>
      <c r="L842" s="10" t="s">
        <v>3025</v>
      </c>
      <c r="O842" s="38" t="s">
        <v>56</v>
      </c>
      <c r="Q842" s="37" t="str">
        <f t="shared" si="51"/>
        <v xml:space="preserve"> </v>
      </c>
      <c r="R842" s="37" t="str">
        <f t="shared" si="50"/>
        <v xml:space="preserve"> </v>
      </c>
      <c r="S842" s="11" t="s">
        <v>55</v>
      </c>
      <c r="T842" s="5" t="s">
        <v>27</v>
      </c>
      <c r="U842" s="5" t="s">
        <v>29</v>
      </c>
      <c r="V842" s="12" t="s">
        <v>901</v>
      </c>
      <c r="W842" s="40" t="s">
        <v>902</v>
      </c>
      <c r="X842" s="50" t="s">
        <v>4226</v>
      </c>
      <c r="Y842" s="40" t="s">
        <v>76</v>
      </c>
      <c r="Z842" s="50"/>
      <c r="AA842" s="40" t="s">
        <v>4151</v>
      </c>
      <c r="AB842" s="50" t="s">
        <v>78</v>
      </c>
      <c r="AC842" s="51" t="s">
        <v>1237</v>
      </c>
      <c r="AD842" s="50" t="s">
        <v>1171</v>
      </c>
      <c r="AE842" s="54"/>
      <c r="AF842" s="54"/>
    </row>
    <row r="843" spans="1:32" ht="24.95" customHeight="1">
      <c r="A843" s="28">
        <v>841</v>
      </c>
      <c r="B843" s="43" t="s">
        <v>4217</v>
      </c>
      <c r="C843" s="12" t="s">
        <v>12</v>
      </c>
      <c r="D843" s="5">
        <v>60</v>
      </c>
      <c r="E843" s="5" t="s">
        <v>13</v>
      </c>
      <c r="G843" s="45">
        <v>686</v>
      </c>
      <c r="H843" s="9" t="s">
        <v>4221</v>
      </c>
      <c r="I843" s="13" t="s">
        <v>38</v>
      </c>
      <c r="J843" s="6" t="s">
        <v>40</v>
      </c>
      <c r="K843" s="65" t="s">
        <v>4223</v>
      </c>
      <c r="L843" s="10" t="s">
        <v>3025</v>
      </c>
      <c r="O843" s="38" t="s">
        <v>56</v>
      </c>
      <c r="Q843" s="37" t="str">
        <f t="shared" si="51"/>
        <v xml:space="preserve"> </v>
      </c>
      <c r="R843" s="37" t="str">
        <f t="shared" si="50"/>
        <v xml:space="preserve"> </v>
      </c>
      <c r="S843" s="11" t="s">
        <v>55</v>
      </c>
      <c r="T843" s="5" t="s">
        <v>27</v>
      </c>
      <c r="U843" s="5" t="s">
        <v>29</v>
      </c>
      <c r="V843" s="12" t="s">
        <v>901</v>
      </c>
      <c r="W843" s="40" t="s">
        <v>902</v>
      </c>
      <c r="X843" s="50" t="s">
        <v>4227</v>
      </c>
      <c r="Y843" s="40" t="s">
        <v>4229</v>
      </c>
      <c r="Z843" s="50"/>
      <c r="AA843" s="40" t="s">
        <v>4228</v>
      </c>
      <c r="AB843" s="50" t="s">
        <v>78</v>
      </c>
      <c r="AC843" s="51" t="s">
        <v>71</v>
      </c>
      <c r="AD843" s="50" t="s">
        <v>427</v>
      </c>
      <c r="AE843" s="54"/>
      <c r="AF843" s="54"/>
    </row>
    <row r="844" spans="1:32" ht="24.95" customHeight="1">
      <c r="A844" s="28">
        <v>842</v>
      </c>
      <c r="B844" s="43" t="s">
        <v>4233</v>
      </c>
      <c r="C844" s="12" t="s">
        <v>12</v>
      </c>
      <c r="D844" s="5">
        <v>49</v>
      </c>
      <c r="E844" s="5" t="s">
        <v>13</v>
      </c>
      <c r="G844" s="45">
        <v>687</v>
      </c>
      <c r="H844" s="9" t="s">
        <v>4234</v>
      </c>
      <c r="I844" s="61" t="s">
        <v>77</v>
      </c>
      <c r="J844" s="6" t="s">
        <v>40</v>
      </c>
      <c r="K844" s="65" t="s">
        <v>4223</v>
      </c>
      <c r="L844" s="61" t="s">
        <v>77</v>
      </c>
      <c r="O844" s="38" t="s">
        <v>56</v>
      </c>
      <c r="Q844" s="37" t="str">
        <f t="shared" si="51"/>
        <v xml:space="preserve"> </v>
      </c>
      <c r="R844" s="37" t="str">
        <f t="shared" ref="R844:R845" si="52">IF(N844="DR. MUHAMMAD UMER","Interventionist"," ")</f>
        <v xml:space="preserve"> </v>
      </c>
      <c r="S844" s="11" t="s">
        <v>55</v>
      </c>
      <c r="T844" s="5" t="s">
        <v>27</v>
      </c>
      <c r="U844" s="5" t="s">
        <v>29</v>
      </c>
      <c r="V844" s="12" t="s">
        <v>901</v>
      </c>
      <c r="W844" s="40" t="s">
        <v>902</v>
      </c>
      <c r="X844" s="50" t="s">
        <v>4235</v>
      </c>
      <c r="Y844" s="40" t="s">
        <v>4144</v>
      </c>
      <c r="Z844" s="50"/>
      <c r="AA844" s="40" t="s">
        <v>4236</v>
      </c>
      <c r="AB844" s="50" t="s">
        <v>78</v>
      </c>
      <c r="AC844" s="51" t="s">
        <v>71</v>
      </c>
      <c r="AD844" s="50" t="s">
        <v>4237</v>
      </c>
      <c r="AE844" s="54"/>
      <c r="AF844" s="54"/>
    </row>
    <row r="845" spans="1:32" ht="24.95" customHeight="1">
      <c r="A845" s="28">
        <v>843</v>
      </c>
      <c r="B845" s="43" t="s">
        <v>4238</v>
      </c>
      <c r="C845" s="12" t="s">
        <v>12</v>
      </c>
      <c r="D845" s="5">
        <v>70</v>
      </c>
      <c r="E845" s="5" t="s">
        <v>11</v>
      </c>
      <c r="G845" s="45">
        <v>688</v>
      </c>
      <c r="H845" s="9" t="s">
        <v>4239</v>
      </c>
      <c r="I845" s="13" t="s">
        <v>54</v>
      </c>
      <c r="J845" s="6" t="s">
        <v>40</v>
      </c>
      <c r="K845" s="65" t="s">
        <v>4240</v>
      </c>
      <c r="L845" s="13" t="s">
        <v>30</v>
      </c>
      <c r="O845" s="38" t="s">
        <v>56</v>
      </c>
      <c r="Q845" s="37" t="str">
        <f t="shared" ref="Q845" si="53">IF(N845="DR. MUHAMMAD UMER","Consultant Cardiologist"," ")</f>
        <v xml:space="preserve"> </v>
      </c>
      <c r="R845" s="37" t="str">
        <f t="shared" si="52"/>
        <v xml:space="preserve"> </v>
      </c>
      <c r="S845" s="11" t="s">
        <v>55</v>
      </c>
      <c r="T845" s="5" t="s">
        <v>27</v>
      </c>
      <c r="U845" s="5" t="s">
        <v>29</v>
      </c>
      <c r="V845" s="12" t="s">
        <v>901</v>
      </c>
      <c r="W845" s="40" t="s">
        <v>2404</v>
      </c>
      <c r="X845" s="50" t="s">
        <v>4241</v>
      </c>
      <c r="Y845" s="40" t="s">
        <v>4242</v>
      </c>
      <c r="Z845" s="50"/>
      <c r="AA845" s="40" t="s">
        <v>4246</v>
      </c>
      <c r="AB845" s="50" t="s">
        <v>78</v>
      </c>
      <c r="AC845" s="51" t="s">
        <v>71</v>
      </c>
      <c r="AD845" s="50" t="s">
        <v>427</v>
      </c>
      <c r="AE845" s="54"/>
      <c r="AF845" s="54"/>
    </row>
    <row r="846" spans="1:32" ht="24.95" customHeight="1">
      <c r="A846" s="28">
        <v>844</v>
      </c>
      <c r="B846" s="43" t="s">
        <v>1403</v>
      </c>
      <c r="C846" s="12" t="s">
        <v>12</v>
      </c>
      <c r="D846" s="5">
        <v>52</v>
      </c>
      <c r="E846" s="5" t="s">
        <v>13</v>
      </c>
      <c r="G846" s="45">
        <v>689</v>
      </c>
      <c r="H846" s="9" t="s">
        <v>4243</v>
      </c>
      <c r="I846" s="13" t="s">
        <v>54</v>
      </c>
      <c r="J846" s="6" t="s">
        <v>40</v>
      </c>
      <c r="K846" s="65" t="s">
        <v>4240</v>
      </c>
      <c r="L846" s="13" t="s">
        <v>30</v>
      </c>
      <c r="O846" s="38" t="s">
        <v>56</v>
      </c>
      <c r="Q846" s="37" t="str">
        <f t="shared" si="51"/>
        <v xml:space="preserve"> </v>
      </c>
      <c r="R846" s="37" t="str">
        <f t="shared" si="50"/>
        <v xml:space="preserve"> </v>
      </c>
      <c r="S846" s="11" t="s">
        <v>55</v>
      </c>
      <c r="T846" s="5" t="s">
        <v>27</v>
      </c>
      <c r="U846" s="5" t="s">
        <v>29</v>
      </c>
      <c r="V846" s="12" t="s">
        <v>901</v>
      </c>
      <c r="W846" s="50" t="s">
        <v>32</v>
      </c>
      <c r="X846" s="50" t="s">
        <v>4247</v>
      </c>
      <c r="Y846" s="40" t="s">
        <v>4248</v>
      </c>
      <c r="Z846" s="50" t="s">
        <v>960</v>
      </c>
      <c r="AA846" s="40" t="s">
        <v>4249</v>
      </c>
      <c r="AB846" s="50" t="s">
        <v>78</v>
      </c>
      <c r="AC846" s="51" t="s">
        <v>95</v>
      </c>
      <c r="AD846" s="50" t="s">
        <v>951</v>
      </c>
      <c r="AE846" s="54"/>
      <c r="AF846" s="54"/>
    </row>
    <row r="847" spans="1:32" ht="24.95" customHeight="1">
      <c r="A847" s="28">
        <v>845</v>
      </c>
      <c r="B847" s="43" t="s">
        <v>4250</v>
      </c>
      <c r="C847" s="12" t="s">
        <v>12</v>
      </c>
      <c r="D847" s="5">
        <v>28</v>
      </c>
      <c r="E847" s="5" t="s">
        <v>13</v>
      </c>
      <c r="G847" s="45">
        <v>690</v>
      </c>
      <c r="H847" s="9" t="s">
        <v>4244</v>
      </c>
      <c r="I847" s="13" t="s">
        <v>54</v>
      </c>
      <c r="J847" s="6" t="s">
        <v>40</v>
      </c>
      <c r="K847" s="65" t="s">
        <v>4240</v>
      </c>
      <c r="L847" s="13" t="s">
        <v>30</v>
      </c>
      <c r="O847" s="38" t="s">
        <v>56</v>
      </c>
      <c r="Q847" s="37" t="str">
        <f t="shared" si="51"/>
        <v xml:space="preserve"> </v>
      </c>
      <c r="R847" s="37" t="str">
        <f t="shared" si="50"/>
        <v xml:space="preserve"> </v>
      </c>
      <c r="S847" s="11" t="s">
        <v>55</v>
      </c>
      <c r="T847" s="5" t="s">
        <v>27</v>
      </c>
      <c r="U847" s="5" t="s">
        <v>29</v>
      </c>
      <c r="V847" s="12" t="s">
        <v>901</v>
      </c>
      <c r="W847" s="40" t="s">
        <v>902</v>
      </c>
      <c r="X847" s="50" t="s">
        <v>4253</v>
      </c>
      <c r="Y847" s="40" t="s">
        <v>4254</v>
      </c>
      <c r="Z847" s="50"/>
      <c r="AA847" s="40" t="s">
        <v>4255</v>
      </c>
      <c r="AB847" s="50" t="s">
        <v>78</v>
      </c>
      <c r="AC847" s="51" t="s">
        <v>4256</v>
      </c>
      <c r="AD847" s="50" t="s">
        <v>1171</v>
      </c>
      <c r="AE847" s="54"/>
      <c r="AF847" s="54"/>
    </row>
    <row r="848" spans="1:32" ht="24.95" customHeight="1">
      <c r="A848" s="28">
        <v>846</v>
      </c>
      <c r="B848" s="43" t="s">
        <v>4245</v>
      </c>
      <c r="C848" s="12" t="s">
        <v>12</v>
      </c>
      <c r="D848" s="5">
        <v>60</v>
      </c>
      <c r="E848" s="5" t="s">
        <v>13</v>
      </c>
      <c r="G848" s="45">
        <v>691</v>
      </c>
      <c r="H848" s="9" t="s">
        <v>4251</v>
      </c>
      <c r="I848" s="13" t="s">
        <v>54</v>
      </c>
      <c r="J848" s="6" t="s">
        <v>40</v>
      </c>
      <c r="K848" s="65" t="s">
        <v>4240</v>
      </c>
      <c r="L848" s="13" t="s">
        <v>30</v>
      </c>
      <c r="O848" s="38" t="s">
        <v>56</v>
      </c>
      <c r="Q848" s="37" t="str">
        <f t="shared" si="51"/>
        <v xml:space="preserve"> </v>
      </c>
      <c r="R848" s="37" t="str">
        <f t="shared" si="50"/>
        <v xml:space="preserve"> </v>
      </c>
      <c r="S848" s="11" t="s">
        <v>55</v>
      </c>
      <c r="T848" s="5" t="s">
        <v>27</v>
      </c>
      <c r="U848" s="5" t="s">
        <v>29</v>
      </c>
      <c r="V848" s="12" t="s">
        <v>901</v>
      </c>
      <c r="W848" s="40" t="s">
        <v>4257</v>
      </c>
      <c r="X848" s="50" t="s">
        <v>4260</v>
      </c>
      <c r="Y848" s="40" t="s">
        <v>4261</v>
      </c>
      <c r="Z848" s="50"/>
      <c r="AA848" s="40" t="s">
        <v>67</v>
      </c>
      <c r="AB848" s="50" t="s">
        <v>78</v>
      </c>
      <c r="AC848" s="51" t="s">
        <v>277</v>
      </c>
      <c r="AD848" s="50" t="s">
        <v>1128</v>
      </c>
      <c r="AE848" s="54"/>
      <c r="AF848" s="54"/>
    </row>
    <row r="849" spans="1:32" ht="24.95" customHeight="1">
      <c r="A849" s="28">
        <v>847</v>
      </c>
      <c r="B849" s="43" t="s">
        <v>4258</v>
      </c>
      <c r="C849" s="12" t="s">
        <v>12</v>
      </c>
      <c r="D849" s="5">
        <v>50</v>
      </c>
      <c r="E849" s="5" t="s">
        <v>13</v>
      </c>
      <c r="G849" s="45">
        <v>692</v>
      </c>
      <c r="H849" s="9" t="s">
        <v>4259</v>
      </c>
      <c r="I849" s="13" t="s">
        <v>54</v>
      </c>
      <c r="J849" s="6" t="s">
        <v>40</v>
      </c>
      <c r="K849" s="65" t="s">
        <v>4240</v>
      </c>
      <c r="L849" s="13" t="s">
        <v>30</v>
      </c>
      <c r="O849" s="38" t="s">
        <v>56</v>
      </c>
      <c r="Q849" s="37" t="str">
        <f t="shared" si="51"/>
        <v xml:space="preserve"> </v>
      </c>
      <c r="R849" s="37" t="str">
        <f t="shared" si="50"/>
        <v xml:space="preserve"> </v>
      </c>
      <c r="S849" s="11" t="s">
        <v>55</v>
      </c>
      <c r="T849" s="5" t="s">
        <v>27</v>
      </c>
      <c r="U849" s="5" t="s">
        <v>29</v>
      </c>
      <c r="V849" s="12" t="s">
        <v>901</v>
      </c>
      <c r="W849" s="40" t="s">
        <v>902</v>
      </c>
      <c r="X849" s="50" t="s">
        <v>4262</v>
      </c>
      <c r="Y849" s="40" t="s">
        <v>474</v>
      </c>
      <c r="Z849" s="50"/>
      <c r="AA849" s="40" t="s">
        <v>4263</v>
      </c>
      <c r="AB849" s="50" t="s">
        <v>78</v>
      </c>
      <c r="AC849" s="51" t="s">
        <v>71</v>
      </c>
      <c r="AD849" s="50" t="s">
        <v>427</v>
      </c>
      <c r="AE849" s="54"/>
      <c r="AF849" s="54"/>
    </row>
    <row r="850" spans="1:32" ht="24.95" customHeight="1">
      <c r="A850" s="28">
        <v>848</v>
      </c>
      <c r="B850" s="43" t="s">
        <v>4267</v>
      </c>
      <c r="C850" s="12" t="s">
        <v>12</v>
      </c>
      <c r="D850" s="5">
        <v>45</v>
      </c>
      <c r="E850" s="5" t="s">
        <v>13</v>
      </c>
      <c r="G850" s="45">
        <v>693</v>
      </c>
      <c r="H850" s="9" t="s">
        <v>4264</v>
      </c>
      <c r="I850" s="13" t="s">
        <v>54</v>
      </c>
      <c r="J850" s="6" t="s">
        <v>40</v>
      </c>
      <c r="K850" s="65" t="s">
        <v>4265</v>
      </c>
      <c r="L850" s="13" t="s">
        <v>30</v>
      </c>
      <c r="O850" s="38" t="s">
        <v>56</v>
      </c>
      <c r="Q850" s="37" t="str">
        <f t="shared" si="51"/>
        <v xml:space="preserve"> </v>
      </c>
      <c r="R850" s="37" t="str">
        <f t="shared" si="50"/>
        <v xml:space="preserve"> </v>
      </c>
      <c r="S850" s="11" t="s">
        <v>55</v>
      </c>
      <c r="T850" s="5" t="s">
        <v>27</v>
      </c>
      <c r="U850" s="5" t="s">
        <v>29</v>
      </c>
      <c r="V850" s="12" t="s">
        <v>901</v>
      </c>
      <c r="W850" s="50" t="s">
        <v>32</v>
      </c>
      <c r="X850" s="50" t="s">
        <v>4269</v>
      </c>
      <c r="Y850" s="40" t="s">
        <v>4144</v>
      </c>
      <c r="Z850" s="50" t="s">
        <v>4270</v>
      </c>
      <c r="AA850" s="40" t="s">
        <v>4144</v>
      </c>
      <c r="AB850" s="50" t="s">
        <v>78</v>
      </c>
      <c r="AC850" s="51" t="s">
        <v>95</v>
      </c>
      <c r="AD850" s="50" t="s">
        <v>4271</v>
      </c>
      <c r="AE850" s="54"/>
      <c r="AF850" s="54"/>
    </row>
    <row r="851" spans="1:32" ht="24.95" customHeight="1">
      <c r="A851" s="28">
        <v>849</v>
      </c>
      <c r="B851" s="43" t="s">
        <v>4268</v>
      </c>
      <c r="C851" s="12" t="s">
        <v>12</v>
      </c>
      <c r="D851" s="5">
        <v>56</v>
      </c>
      <c r="E851" s="5" t="s">
        <v>11</v>
      </c>
      <c r="G851" s="45">
        <v>694</v>
      </c>
      <c r="H851" s="9" t="s">
        <v>4266</v>
      </c>
      <c r="I851" s="13" t="s">
        <v>54</v>
      </c>
      <c r="J851" s="6" t="s">
        <v>40</v>
      </c>
      <c r="K851" s="65" t="s">
        <v>4265</v>
      </c>
      <c r="L851" s="13" t="s">
        <v>30</v>
      </c>
      <c r="O851" s="38" t="s">
        <v>56</v>
      </c>
      <c r="Q851" s="37" t="str">
        <f t="shared" si="51"/>
        <v xml:space="preserve"> </v>
      </c>
      <c r="R851" s="37" t="str">
        <f t="shared" si="50"/>
        <v xml:space="preserve"> </v>
      </c>
      <c r="S851" s="11" t="s">
        <v>55</v>
      </c>
      <c r="T851" s="5" t="s">
        <v>27</v>
      </c>
      <c r="U851" s="5" t="s">
        <v>29</v>
      </c>
      <c r="V851" s="12" t="s">
        <v>901</v>
      </c>
      <c r="W851" s="40" t="s">
        <v>902</v>
      </c>
      <c r="X851" s="50" t="s">
        <v>4272</v>
      </c>
      <c r="Y851" s="40" t="s">
        <v>4273</v>
      </c>
      <c r="Z851" s="50"/>
      <c r="AA851" s="40" t="s">
        <v>4274</v>
      </c>
      <c r="AB851" s="50" t="s">
        <v>78</v>
      </c>
      <c r="AC851" s="51" t="s">
        <v>71</v>
      </c>
      <c r="AD851" s="50" t="s">
        <v>427</v>
      </c>
      <c r="AE851" s="54"/>
      <c r="AF851" s="54"/>
    </row>
    <row r="852" spans="1:32" ht="24.95" customHeight="1">
      <c r="A852" s="28">
        <v>850</v>
      </c>
      <c r="B852" s="43" t="s">
        <v>4214</v>
      </c>
      <c r="C852" s="12" t="s">
        <v>12</v>
      </c>
      <c r="D852" s="5">
        <v>49</v>
      </c>
      <c r="E852" s="5" t="s">
        <v>11</v>
      </c>
      <c r="G852" s="45">
        <v>695</v>
      </c>
      <c r="H852" s="9" t="s">
        <v>4275</v>
      </c>
      <c r="I852" s="13" t="s">
        <v>38</v>
      </c>
      <c r="J852" s="6" t="s">
        <v>40</v>
      </c>
      <c r="K852" s="65" t="s">
        <v>4265</v>
      </c>
      <c r="L852" s="10" t="s">
        <v>3025</v>
      </c>
      <c r="O852" s="38" t="s">
        <v>56</v>
      </c>
      <c r="Q852" s="37" t="str">
        <f t="shared" si="51"/>
        <v xml:space="preserve"> </v>
      </c>
      <c r="R852" s="37" t="str">
        <f t="shared" si="50"/>
        <v xml:space="preserve"> </v>
      </c>
      <c r="S852" s="11" t="s">
        <v>55</v>
      </c>
      <c r="T852" s="5" t="s">
        <v>27</v>
      </c>
      <c r="U852" s="5" t="s">
        <v>29</v>
      </c>
      <c r="V852" s="12" t="s">
        <v>901</v>
      </c>
      <c r="W852" s="40" t="s">
        <v>902</v>
      </c>
      <c r="X852" s="50" t="s">
        <v>4276</v>
      </c>
      <c r="Y852" s="40" t="s">
        <v>4230</v>
      </c>
      <c r="Z852" s="50"/>
      <c r="AA852" s="40" t="s">
        <v>4277</v>
      </c>
      <c r="AB852" s="50" t="s">
        <v>78</v>
      </c>
      <c r="AC852" s="51" t="s">
        <v>4278</v>
      </c>
      <c r="AD852" s="50" t="s">
        <v>1145</v>
      </c>
      <c r="AE852" s="54"/>
      <c r="AF852" s="54"/>
    </row>
    <row r="853" spans="1:32" ht="24.95" customHeight="1">
      <c r="A853" s="28">
        <v>851</v>
      </c>
      <c r="B853" s="43" t="s">
        <v>4279</v>
      </c>
      <c r="C853" s="12" t="s">
        <v>12</v>
      </c>
      <c r="D853" s="5">
        <v>46</v>
      </c>
      <c r="E853" s="5" t="s">
        <v>13</v>
      </c>
      <c r="G853" s="45">
        <v>696</v>
      </c>
      <c r="H853" s="9" t="s">
        <v>4280</v>
      </c>
      <c r="I853" s="13" t="s">
        <v>54</v>
      </c>
      <c r="J853" s="6" t="s">
        <v>40</v>
      </c>
      <c r="K853" s="65" t="s">
        <v>4281</v>
      </c>
      <c r="L853" s="13" t="s">
        <v>30</v>
      </c>
      <c r="O853" s="38" t="s">
        <v>56</v>
      </c>
      <c r="Q853" s="37" t="str">
        <f t="shared" si="51"/>
        <v xml:space="preserve"> </v>
      </c>
      <c r="R853" s="37" t="str">
        <f t="shared" si="50"/>
        <v xml:space="preserve"> </v>
      </c>
      <c r="S853" s="11" t="s">
        <v>55</v>
      </c>
      <c r="T853" s="5" t="s">
        <v>27</v>
      </c>
      <c r="U853" s="5" t="s">
        <v>29</v>
      </c>
      <c r="V853" s="12" t="s">
        <v>901</v>
      </c>
      <c r="W853" s="40" t="s">
        <v>902</v>
      </c>
      <c r="X853" s="50" t="s">
        <v>4282</v>
      </c>
      <c r="Y853" s="40" t="s">
        <v>4144</v>
      </c>
      <c r="Z853" s="50"/>
      <c r="AA853" s="40" t="s">
        <v>411</v>
      </c>
      <c r="AB853" s="50" t="s">
        <v>78</v>
      </c>
      <c r="AC853" s="51" t="s">
        <v>1461</v>
      </c>
      <c r="AD853" s="50" t="s">
        <v>2769</v>
      </c>
      <c r="AE853" s="54"/>
      <c r="AF853" s="54"/>
    </row>
    <row r="854" spans="1:32" ht="24.95" customHeight="1">
      <c r="A854" s="28">
        <v>852</v>
      </c>
      <c r="B854" s="43" t="s">
        <v>4283</v>
      </c>
      <c r="C854" s="12" t="s">
        <v>12</v>
      </c>
      <c r="D854" s="5">
        <v>48</v>
      </c>
      <c r="E854" s="5" t="s">
        <v>11</v>
      </c>
      <c r="G854" s="45">
        <v>697</v>
      </c>
      <c r="H854" s="9" t="s">
        <v>4284</v>
      </c>
      <c r="I854" s="13" t="s">
        <v>54</v>
      </c>
      <c r="J854" s="6" t="s">
        <v>40</v>
      </c>
      <c r="K854" s="65" t="s">
        <v>4281</v>
      </c>
      <c r="L854" s="13" t="s">
        <v>30</v>
      </c>
      <c r="O854" s="38" t="s">
        <v>56</v>
      </c>
      <c r="Q854" s="37" t="str">
        <f t="shared" si="51"/>
        <v xml:space="preserve"> </v>
      </c>
      <c r="R854" s="37" t="str">
        <f t="shared" si="50"/>
        <v xml:space="preserve"> </v>
      </c>
      <c r="S854" s="11" t="s">
        <v>55</v>
      </c>
      <c r="T854" s="5" t="s">
        <v>27</v>
      </c>
      <c r="U854" s="5" t="s">
        <v>29</v>
      </c>
      <c r="V854" s="12" t="s">
        <v>901</v>
      </c>
      <c r="W854" s="40" t="s">
        <v>902</v>
      </c>
      <c r="X854" s="50" t="s">
        <v>4286</v>
      </c>
      <c r="Y854" s="40" t="s">
        <v>4285</v>
      </c>
      <c r="Z854" s="50"/>
      <c r="AA854" s="40" t="s">
        <v>74</v>
      </c>
      <c r="AB854" s="50" t="s">
        <v>78</v>
      </c>
      <c r="AC854" s="51" t="s">
        <v>4287</v>
      </c>
      <c r="AD854" s="50" t="s">
        <v>1145</v>
      </c>
      <c r="AE854" s="54"/>
      <c r="AF854" s="54"/>
    </row>
    <row r="855" spans="1:32" ht="24.95" customHeight="1">
      <c r="A855" s="28">
        <v>853</v>
      </c>
      <c r="B855" s="43" t="s">
        <v>4291</v>
      </c>
      <c r="C855" s="12" t="s">
        <v>12</v>
      </c>
      <c r="D855" s="5">
        <v>60</v>
      </c>
      <c r="E855" s="5" t="s">
        <v>11</v>
      </c>
      <c r="G855" s="45">
        <v>698</v>
      </c>
      <c r="H855" s="9" t="s">
        <v>4292</v>
      </c>
      <c r="I855" s="61" t="s">
        <v>77</v>
      </c>
      <c r="J855" s="6" t="s">
        <v>40</v>
      </c>
      <c r="K855" s="65" t="s">
        <v>4281</v>
      </c>
      <c r="L855" s="61" t="s">
        <v>77</v>
      </c>
      <c r="O855" s="38" t="s">
        <v>56</v>
      </c>
      <c r="Q855" s="37" t="str">
        <f>IF(N855="DR. MUHAMMAD UMER","Consultant Cardiologist"," ")</f>
        <v xml:space="preserve"> </v>
      </c>
      <c r="R855" s="37" t="str">
        <f>IF(N855="DR. MUHAMMAD UMER","Interventionist"," ")</f>
        <v xml:space="preserve"> </v>
      </c>
      <c r="S855" s="11" t="s">
        <v>55</v>
      </c>
      <c r="T855" s="5" t="s">
        <v>27</v>
      </c>
      <c r="U855" s="5" t="s">
        <v>29</v>
      </c>
      <c r="V855" s="12" t="s">
        <v>901</v>
      </c>
      <c r="W855" s="50" t="s">
        <v>32</v>
      </c>
      <c r="X855" s="50" t="s">
        <v>4305</v>
      </c>
      <c r="Y855" s="40" t="s">
        <v>3874</v>
      </c>
      <c r="Z855" s="50" t="s">
        <v>4306</v>
      </c>
      <c r="AA855" s="40" t="s">
        <v>707</v>
      </c>
      <c r="AB855" s="50" t="s">
        <v>78</v>
      </c>
      <c r="AC855" s="51" t="s">
        <v>4329</v>
      </c>
      <c r="AD855" s="50" t="s">
        <v>4307</v>
      </c>
      <c r="AE855" s="54"/>
      <c r="AF855" s="54"/>
    </row>
    <row r="856" spans="1:32" ht="24.95" customHeight="1">
      <c r="A856" s="28">
        <v>854</v>
      </c>
      <c r="B856" s="43" t="s">
        <v>4290</v>
      </c>
      <c r="C856" s="12" t="s">
        <v>12</v>
      </c>
      <c r="D856" s="5">
        <v>48</v>
      </c>
      <c r="E856" s="5" t="s">
        <v>11</v>
      </c>
      <c r="G856" s="45">
        <v>699</v>
      </c>
      <c r="H856" s="9" t="s">
        <v>4293</v>
      </c>
      <c r="I856" s="61" t="s">
        <v>77</v>
      </c>
      <c r="J856" s="6" t="s">
        <v>40</v>
      </c>
      <c r="K856" s="65" t="s">
        <v>4281</v>
      </c>
      <c r="L856" s="61" t="s">
        <v>77</v>
      </c>
      <c r="O856" s="38" t="s">
        <v>56</v>
      </c>
      <c r="Q856" s="37" t="str">
        <f>IF(N856="DR. MUHAMMAD UMER","Consultant Cardiologist"," ")</f>
        <v xml:space="preserve"> </v>
      </c>
      <c r="R856" s="37" t="str">
        <f>IF(N856="DR. MUHAMMAD UMER","Interventionist"," ")</f>
        <v xml:space="preserve"> </v>
      </c>
      <c r="S856" s="11" t="s">
        <v>55</v>
      </c>
      <c r="T856" s="5" t="s">
        <v>27</v>
      </c>
      <c r="U856" s="5" t="s">
        <v>29</v>
      </c>
      <c r="V856" s="12" t="s">
        <v>901</v>
      </c>
      <c r="W856" s="40" t="s">
        <v>902</v>
      </c>
      <c r="X856" s="50" t="s">
        <v>4303</v>
      </c>
      <c r="Y856" s="40" t="s">
        <v>4304</v>
      </c>
      <c r="Z856" s="50"/>
      <c r="AA856" s="40" t="s">
        <v>3874</v>
      </c>
      <c r="AB856" s="50" t="s">
        <v>78</v>
      </c>
      <c r="AC856" s="51" t="s">
        <v>1461</v>
      </c>
      <c r="AD856" s="50" t="s">
        <v>1145</v>
      </c>
      <c r="AE856" s="54"/>
      <c r="AF856" s="54"/>
    </row>
    <row r="857" spans="1:32" ht="24.95" customHeight="1">
      <c r="A857" s="28">
        <v>855</v>
      </c>
      <c r="B857" s="43" t="s">
        <v>4289</v>
      </c>
      <c r="C857" s="12" t="s">
        <v>12</v>
      </c>
      <c r="D857" s="5">
        <v>63</v>
      </c>
      <c r="E857" s="5" t="s">
        <v>13</v>
      </c>
      <c r="G857" s="45">
        <v>700</v>
      </c>
      <c r="H857" s="9" t="s">
        <v>4294</v>
      </c>
      <c r="I857" s="61" t="s">
        <v>77</v>
      </c>
      <c r="J857" s="6" t="s">
        <v>40</v>
      </c>
      <c r="K857" s="65" t="s">
        <v>4281</v>
      </c>
      <c r="L857" s="61" t="s">
        <v>77</v>
      </c>
      <c r="O857" s="38" t="s">
        <v>56</v>
      </c>
      <c r="Q857" s="37" t="str">
        <f t="shared" ref="Q857" si="54">IF(N857="DR. MUHAMMAD UMER","Consultant Cardiologist"," ")</f>
        <v xml:space="preserve"> </v>
      </c>
      <c r="R857" s="37" t="str">
        <f t="shared" ref="R857" si="55">IF(N857="DR. MUHAMMAD UMER","Interventionist"," ")</f>
        <v xml:space="preserve"> </v>
      </c>
      <c r="S857" s="11" t="s">
        <v>55</v>
      </c>
      <c r="T857" s="5" t="s">
        <v>27</v>
      </c>
      <c r="U857" s="5" t="s">
        <v>29</v>
      </c>
      <c r="V857" s="12" t="s">
        <v>901</v>
      </c>
      <c r="W857" s="50" t="s">
        <v>32</v>
      </c>
      <c r="X857" s="50" t="s">
        <v>4296</v>
      </c>
      <c r="Y857" s="40" t="s">
        <v>4297</v>
      </c>
      <c r="Z857" s="50" t="s">
        <v>4298</v>
      </c>
      <c r="AA857" s="40" t="s">
        <v>4299</v>
      </c>
      <c r="AB857" s="50" t="s">
        <v>78</v>
      </c>
      <c r="AC857" s="51" t="s">
        <v>71</v>
      </c>
      <c r="AD857" s="50" t="s">
        <v>486</v>
      </c>
      <c r="AE857" s="54"/>
      <c r="AF857" s="54"/>
    </row>
    <row r="858" spans="1:32" ht="24.95" customHeight="1">
      <c r="A858" s="28">
        <v>856</v>
      </c>
      <c r="B858" s="43" t="s">
        <v>4288</v>
      </c>
      <c r="C858" s="12" t="s">
        <v>12</v>
      </c>
      <c r="D858" s="5">
        <v>48</v>
      </c>
      <c r="E858" s="5" t="s">
        <v>13</v>
      </c>
      <c r="G858" s="45">
        <v>701</v>
      </c>
      <c r="H858" s="9" t="s">
        <v>4295</v>
      </c>
      <c r="I858" s="61" t="s">
        <v>77</v>
      </c>
      <c r="J858" s="6" t="s">
        <v>40</v>
      </c>
      <c r="K858" s="65" t="s">
        <v>4281</v>
      </c>
      <c r="L858" s="61" t="s">
        <v>77</v>
      </c>
      <c r="O858" s="38" t="s">
        <v>56</v>
      </c>
      <c r="Q858" s="37" t="str">
        <f t="shared" ref="Q858:Q859" si="56">IF(N858="DR. MUHAMMAD UMER","Consultant Cardiologist"," ")</f>
        <v xml:space="preserve"> </v>
      </c>
      <c r="R858" s="37" t="str">
        <f t="shared" si="50"/>
        <v xml:space="preserve"> </v>
      </c>
      <c r="S858" s="11" t="s">
        <v>55</v>
      </c>
      <c r="T858" s="5" t="s">
        <v>27</v>
      </c>
      <c r="U858" s="5" t="s">
        <v>29</v>
      </c>
      <c r="V858" s="12" t="s">
        <v>901</v>
      </c>
      <c r="W858" s="40" t="s">
        <v>902</v>
      </c>
      <c r="X858" s="50" t="s">
        <v>4300</v>
      </c>
      <c r="Y858" s="40" t="s">
        <v>4301</v>
      </c>
      <c r="Z858" s="50"/>
      <c r="AA858" s="40" t="s">
        <v>4302</v>
      </c>
      <c r="AB858" s="50" t="s">
        <v>78</v>
      </c>
      <c r="AC858" s="51" t="s">
        <v>71</v>
      </c>
      <c r="AD858" s="50" t="s">
        <v>427</v>
      </c>
      <c r="AE858" s="54"/>
      <c r="AF858" s="54"/>
    </row>
    <row r="859" spans="1:32" ht="24.95" customHeight="1">
      <c r="A859" s="28">
        <v>857</v>
      </c>
      <c r="B859" s="43" t="s">
        <v>4312</v>
      </c>
      <c r="C859" s="12" t="s">
        <v>12</v>
      </c>
      <c r="D859" s="5">
        <v>50</v>
      </c>
      <c r="E859" s="5" t="s">
        <v>13</v>
      </c>
      <c r="G859" s="45">
        <v>702</v>
      </c>
      <c r="H859" s="9" t="s">
        <v>4308</v>
      </c>
      <c r="I859" s="13" t="s">
        <v>54</v>
      </c>
      <c r="J859" s="6" t="s">
        <v>40</v>
      </c>
      <c r="K859" s="65" t="s">
        <v>4309</v>
      </c>
      <c r="L859" s="13" t="s">
        <v>30</v>
      </c>
      <c r="O859" s="38" t="s">
        <v>56</v>
      </c>
      <c r="Q859" s="37" t="str">
        <f t="shared" si="56"/>
        <v xml:space="preserve"> </v>
      </c>
      <c r="R859" s="37" t="str">
        <f t="shared" ref="R859" si="57">IF(N859="DR. MUHAMMAD UMER","Interventionist"," ")</f>
        <v xml:space="preserve"> </v>
      </c>
      <c r="S859" s="11" t="s">
        <v>55</v>
      </c>
      <c r="T859" s="5" t="s">
        <v>27</v>
      </c>
      <c r="U859" s="5" t="s">
        <v>29</v>
      </c>
      <c r="V859" s="12" t="s">
        <v>901</v>
      </c>
      <c r="W859" s="50" t="s">
        <v>32</v>
      </c>
      <c r="X859" s="50" t="s">
        <v>4310</v>
      </c>
      <c r="Y859" s="40" t="s">
        <v>1524</v>
      </c>
      <c r="Z859" s="50" t="s">
        <v>4311</v>
      </c>
      <c r="AA859" s="40" t="s">
        <v>76</v>
      </c>
      <c r="AB859" s="50" t="s">
        <v>78</v>
      </c>
      <c r="AC859" s="51" t="s">
        <v>1461</v>
      </c>
      <c r="AD859" s="50" t="s">
        <v>486</v>
      </c>
      <c r="AE859" s="54"/>
      <c r="AF859" s="54"/>
    </row>
    <row r="860" spans="1:32" ht="24.95" customHeight="1">
      <c r="A860" s="28">
        <v>858</v>
      </c>
      <c r="B860" s="43" t="s">
        <v>4313</v>
      </c>
      <c r="C860" s="12" t="s">
        <v>12</v>
      </c>
      <c r="D860" s="5">
        <v>64</v>
      </c>
      <c r="E860" s="5" t="s">
        <v>11</v>
      </c>
      <c r="G860" s="45">
        <v>703</v>
      </c>
      <c r="H860" s="9" t="s">
        <v>4314</v>
      </c>
      <c r="I860" s="13" t="s">
        <v>54</v>
      </c>
      <c r="J860" s="6" t="s">
        <v>40</v>
      </c>
      <c r="K860" s="65" t="s">
        <v>4309</v>
      </c>
      <c r="L860" s="13" t="s">
        <v>30</v>
      </c>
      <c r="O860" s="38" t="s">
        <v>56</v>
      </c>
      <c r="S860" s="11" t="s">
        <v>58</v>
      </c>
      <c r="T860" s="5" t="s">
        <v>27</v>
      </c>
      <c r="U860" s="5" t="s">
        <v>29</v>
      </c>
      <c r="V860" s="12" t="s">
        <v>4315</v>
      </c>
      <c r="W860" s="40" t="s">
        <v>902</v>
      </c>
      <c r="X860" s="50" t="s">
        <v>4318</v>
      </c>
      <c r="Y860" s="40" t="s">
        <v>4319</v>
      </c>
      <c r="AA860" s="40" t="s">
        <v>4320</v>
      </c>
      <c r="AB860" s="50" t="s">
        <v>78</v>
      </c>
      <c r="AC860" s="51" t="s">
        <v>71</v>
      </c>
      <c r="AD860" s="50" t="s">
        <v>427</v>
      </c>
      <c r="AE860" s="54"/>
      <c r="AF860" s="54"/>
    </row>
    <row r="861" spans="1:32" ht="24.95" customHeight="1">
      <c r="A861" s="28">
        <v>859</v>
      </c>
      <c r="B861" s="43" t="s">
        <v>4317</v>
      </c>
      <c r="C861" s="12" t="s">
        <v>12</v>
      </c>
      <c r="D861" s="5">
        <v>75</v>
      </c>
      <c r="E861" s="5" t="s">
        <v>11</v>
      </c>
      <c r="G861" s="45">
        <v>704</v>
      </c>
      <c r="H861" s="9" t="s">
        <v>4316</v>
      </c>
      <c r="I861" s="13" t="s">
        <v>54</v>
      </c>
      <c r="J861" s="6" t="s">
        <v>40</v>
      </c>
      <c r="K861" s="65" t="s">
        <v>4309</v>
      </c>
      <c r="L861" s="13" t="s">
        <v>30</v>
      </c>
      <c r="O861" s="38" t="s">
        <v>56</v>
      </c>
      <c r="S861" s="11" t="s">
        <v>55</v>
      </c>
      <c r="T861" s="5" t="s">
        <v>27</v>
      </c>
      <c r="U861" s="5" t="s">
        <v>29</v>
      </c>
      <c r="V861" s="12" t="s">
        <v>901</v>
      </c>
      <c r="W861" s="40" t="s">
        <v>902</v>
      </c>
      <c r="X861" s="50" t="s">
        <v>4321</v>
      </c>
      <c r="Y861" s="40" t="s">
        <v>4322</v>
      </c>
      <c r="Z861" s="50"/>
      <c r="AA861" s="40" t="s">
        <v>4323</v>
      </c>
      <c r="AB861" s="50" t="s">
        <v>78</v>
      </c>
      <c r="AC861" s="51" t="s">
        <v>71</v>
      </c>
      <c r="AD861" s="50" t="s">
        <v>4324</v>
      </c>
      <c r="AE861" s="54"/>
      <c r="AF861" s="54"/>
    </row>
    <row r="862" spans="1:32" ht="24.95" customHeight="1">
      <c r="A862" s="28">
        <v>860</v>
      </c>
      <c r="B862" s="43" t="s">
        <v>4325</v>
      </c>
      <c r="C862" s="12" t="s">
        <v>12</v>
      </c>
      <c r="D862" s="5">
        <v>53</v>
      </c>
      <c r="E862" s="5" t="s">
        <v>13</v>
      </c>
      <c r="G862" s="45">
        <v>705</v>
      </c>
      <c r="H862" s="9" t="s">
        <v>4326</v>
      </c>
      <c r="I862" s="13" t="s">
        <v>54</v>
      </c>
      <c r="J862" s="6" t="s">
        <v>40</v>
      </c>
      <c r="K862" s="65" t="s">
        <v>4309</v>
      </c>
      <c r="L862" s="13" t="s">
        <v>30</v>
      </c>
      <c r="O862" s="38" t="s">
        <v>56</v>
      </c>
      <c r="Q862" s="37" t="str">
        <f t="shared" si="51"/>
        <v xml:space="preserve"> </v>
      </c>
      <c r="R862" s="37" t="str">
        <f t="shared" si="50"/>
        <v xml:space="preserve"> </v>
      </c>
      <c r="S862" s="11" t="s">
        <v>55</v>
      </c>
      <c r="T862" s="5" t="s">
        <v>27</v>
      </c>
      <c r="U862" s="5" t="s">
        <v>29</v>
      </c>
      <c r="V862" s="12" t="s">
        <v>901</v>
      </c>
      <c r="W862" s="40" t="s">
        <v>902</v>
      </c>
      <c r="X862" s="50" t="s">
        <v>4327</v>
      </c>
      <c r="Y862" s="40" t="s">
        <v>4328</v>
      </c>
      <c r="Z862" s="50"/>
      <c r="AA862" s="40" t="s">
        <v>61</v>
      </c>
      <c r="AB862" s="50" t="s">
        <v>78</v>
      </c>
      <c r="AC862" s="51" t="s">
        <v>1461</v>
      </c>
      <c r="AD862" s="50" t="s">
        <v>486</v>
      </c>
      <c r="AE862" s="54"/>
      <c r="AF862" s="54"/>
    </row>
    <row r="863" spans="1:32" ht="24.95" customHeight="1">
      <c r="A863" s="28">
        <v>861</v>
      </c>
      <c r="B863" s="43" t="s">
        <v>4330</v>
      </c>
      <c r="C863" s="12" t="s">
        <v>12</v>
      </c>
      <c r="D863" s="5">
        <v>46</v>
      </c>
      <c r="E863" s="5" t="s">
        <v>13</v>
      </c>
      <c r="G863" s="45">
        <v>706</v>
      </c>
      <c r="H863" s="9" t="s">
        <v>4331</v>
      </c>
      <c r="I863" s="13" t="s">
        <v>38</v>
      </c>
      <c r="J863" s="6" t="s">
        <v>40</v>
      </c>
      <c r="K863" s="65" t="s">
        <v>4332</v>
      </c>
      <c r="L863" s="10" t="s">
        <v>3025</v>
      </c>
      <c r="O863" s="38" t="s">
        <v>56</v>
      </c>
      <c r="Q863" s="37" t="str">
        <f t="shared" si="51"/>
        <v xml:space="preserve"> </v>
      </c>
      <c r="R863" s="37" t="str">
        <f t="shared" si="50"/>
        <v xml:space="preserve"> </v>
      </c>
      <c r="S863" s="11" t="s">
        <v>55</v>
      </c>
      <c r="T863" s="5" t="s">
        <v>27</v>
      </c>
      <c r="U863" s="5" t="s">
        <v>29</v>
      </c>
      <c r="V863" s="12" t="s">
        <v>901</v>
      </c>
      <c r="W863" s="40" t="s">
        <v>4339</v>
      </c>
      <c r="X863" s="50" t="s">
        <v>4340</v>
      </c>
      <c r="Y863" s="40" t="s">
        <v>4341</v>
      </c>
      <c r="Z863" s="50"/>
      <c r="AA863" s="40" t="s">
        <v>4342</v>
      </c>
      <c r="AB863" s="50" t="s">
        <v>78</v>
      </c>
      <c r="AC863" s="51" t="s">
        <v>71</v>
      </c>
      <c r="AD863" s="50" t="s">
        <v>1128</v>
      </c>
      <c r="AE863" s="54"/>
      <c r="AF863" s="54"/>
    </row>
    <row r="864" spans="1:32" ht="24.95" customHeight="1">
      <c r="A864" s="28">
        <v>862</v>
      </c>
      <c r="B864" s="43" t="s">
        <v>4334</v>
      </c>
      <c r="C864" s="12" t="s">
        <v>12</v>
      </c>
      <c r="D864" s="5">
        <v>43</v>
      </c>
      <c r="E864" s="5" t="s">
        <v>13</v>
      </c>
      <c r="G864" s="45">
        <v>707</v>
      </c>
      <c r="H864" s="9" t="s">
        <v>4333</v>
      </c>
      <c r="I864" s="13" t="s">
        <v>54</v>
      </c>
      <c r="J864" s="6" t="s">
        <v>40</v>
      </c>
      <c r="K864" s="65" t="s">
        <v>4332</v>
      </c>
      <c r="L864" s="13" t="s">
        <v>30</v>
      </c>
      <c r="O864" s="38" t="s">
        <v>56</v>
      </c>
      <c r="Q864" s="37" t="str">
        <f t="shared" si="51"/>
        <v xml:space="preserve"> </v>
      </c>
      <c r="R864" s="37" t="str">
        <f t="shared" si="50"/>
        <v xml:space="preserve"> </v>
      </c>
      <c r="S864" s="11" t="s">
        <v>55</v>
      </c>
      <c r="T864" s="5" t="s">
        <v>27</v>
      </c>
      <c r="U864" s="5" t="s">
        <v>29</v>
      </c>
      <c r="V864" s="12" t="s">
        <v>901</v>
      </c>
      <c r="W864" s="40" t="s">
        <v>902</v>
      </c>
      <c r="X864" s="50" t="s">
        <v>4343</v>
      </c>
      <c r="Y864" s="50" t="s">
        <v>4344</v>
      </c>
      <c r="Z864" s="50"/>
      <c r="AA864" s="40" t="s">
        <v>4345</v>
      </c>
      <c r="AB864" s="50" t="s">
        <v>78</v>
      </c>
      <c r="AC864" s="51" t="s">
        <v>71</v>
      </c>
      <c r="AD864" s="50" t="s">
        <v>427</v>
      </c>
      <c r="AE864" s="54"/>
      <c r="AF864" s="54"/>
    </row>
    <row r="865" spans="1:32" ht="24.95" customHeight="1">
      <c r="A865" s="28">
        <v>863</v>
      </c>
      <c r="B865" s="43" t="s">
        <v>4337</v>
      </c>
      <c r="C865" s="12" t="s">
        <v>12</v>
      </c>
      <c r="D865" s="5">
        <v>59</v>
      </c>
      <c r="E865" s="5" t="s">
        <v>11</v>
      </c>
      <c r="G865" s="45">
        <v>708</v>
      </c>
      <c r="H865" s="9" t="s">
        <v>4335</v>
      </c>
      <c r="I865" s="13" t="s">
        <v>54</v>
      </c>
      <c r="J865" s="6" t="s">
        <v>40</v>
      </c>
      <c r="K865" s="65" t="s">
        <v>4332</v>
      </c>
      <c r="L865" s="13" t="s">
        <v>30</v>
      </c>
      <c r="O865" s="38" t="s">
        <v>56</v>
      </c>
      <c r="Q865" s="37" t="str">
        <f t="shared" si="51"/>
        <v xml:space="preserve"> </v>
      </c>
      <c r="R865" s="37" t="str">
        <f t="shared" si="50"/>
        <v xml:space="preserve"> </v>
      </c>
      <c r="S865" s="11" t="s">
        <v>55</v>
      </c>
      <c r="T865" s="5" t="s">
        <v>27</v>
      </c>
      <c r="U865" s="5" t="s">
        <v>29</v>
      </c>
      <c r="V865" s="12" t="s">
        <v>901</v>
      </c>
      <c r="W865" s="40" t="s">
        <v>902</v>
      </c>
      <c r="X865" s="50" t="s">
        <v>4346</v>
      </c>
      <c r="Y865" s="40" t="s">
        <v>4347</v>
      </c>
      <c r="Z865" s="50"/>
      <c r="AA865" s="40" t="s">
        <v>76</v>
      </c>
      <c r="AB865" s="50" t="s">
        <v>78</v>
      </c>
      <c r="AC865" s="51" t="s">
        <v>4329</v>
      </c>
      <c r="AD865" s="50" t="s">
        <v>305</v>
      </c>
      <c r="AE865" s="54"/>
      <c r="AF865" s="54"/>
    </row>
    <row r="866" spans="1:32" ht="24.95" customHeight="1">
      <c r="A866" s="28">
        <v>864</v>
      </c>
      <c r="B866" s="43" t="s">
        <v>4338</v>
      </c>
      <c r="C866" s="12" t="s">
        <v>12</v>
      </c>
      <c r="D866" s="5">
        <v>62</v>
      </c>
      <c r="E866" s="5" t="s">
        <v>11</v>
      </c>
      <c r="G866" s="45">
        <v>709</v>
      </c>
      <c r="H866" s="9" t="s">
        <v>4336</v>
      </c>
      <c r="I866" s="13" t="s">
        <v>54</v>
      </c>
      <c r="J866" s="6" t="s">
        <v>40</v>
      </c>
      <c r="K866" s="65" t="s">
        <v>4332</v>
      </c>
      <c r="L866" s="13" t="s">
        <v>30</v>
      </c>
      <c r="O866" s="38" t="s">
        <v>56</v>
      </c>
      <c r="Q866" s="37" t="str">
        <f t="shared" si="51"/>
        <v xml:space="preserve"> </v>
      </c>
      <c r="R866" s="37" t="str">
        <f t="shared" si="50"/>
        <v xml:space="preserve"> </v>
      </c>
      <c r="S866" s="11" t="s">
        <v>55</v>
      </c>
      <c r="T866" s="5" t="s">
        <v>27</v>
      </c>
      <c r="U866" s="5" t="s">
        <v>29</v>
      </c>
      <c r="V866" s="12" t="s">
        <v>901</v>
      </c>
      <c r="W866" s="50" t="s">
        <v>32</v>
      </c>
      <c r="X866" s="50" t="s">
        <v>4348</v>
      </c>
      <c r="Y866" s="40" t="s">
        <v>76</v>
      </c>
      <c r="Z866" s="50" t="s">
        <v>4349</v>
      </c>
      <c r="AA866" s="40" t="s">
        <v>4350</v>
      </c>
      <c r="AB866" s="50" t="s">
        <v>78</v>
      </c>
      <c r="AC866" s="51" t="s">
        <v>4351</v>
      </c>
      <c r="AD866" s="50" t="s">
        <v>1171</v>
      </c>
      <c r="AE866" s="54"/>
      <c r="AF866" s="54"/>
    </row>
    <row r="867" spans="1:32" ht="24.95" customHeight="1">
      <c r="A867" s="28">
        <v>865</v>
      </c>
      <c r="B867" s="43" t="s">
        <v>4352</v>
      </c>
      <c r="C867" s="12" t="s">
        <v>12</v>
      </c>
      <c r="D867" s="5">
        <v>53</v>
      </c>
      <c r="E867" s="5" t="s">
        <v>13</v>
      </c>
      <c r="G867" s="45">
        <v>710</v>
      </c>
      <c r="H867" s="9" t="s">
        <v>4359</v>
      </c>
      <c r="I867" s="13" t="s">
        <v>38</v>
      </c>
      <c r="J867" s="6" t="s">
        <v>40</v>
      </c>
      <c r="K867" s="65" t="s">
        <v>4353</v>
      </c>
      <c r="L867" s="10" t="s">
        <v>3025</v>
      </c>
      <c r="O867" s="38" t="s">
        <v>56</v>
      </c>
      <c r="Q867" s="37" t="str">
        <f t="shared" si="51"/>
        <v xml:space="preserve"> </v>
      </c>
      <c r="R867" s="37" t="str">
        <f t="shared" si="50"/>
        <v xml:space="preserve"> </v>
      </c>
      <c r="S867" s="11" t="s">
        <v>55</v>
      </c>
      <c r="T867" s="5" t="s">
        <v>27</v>
      </c>
      <c r="U867" s="5" t="s">
        <v>29</v>
      </c>
      <c r="V867" s="12" t="s">
        <v>901</v>
      </c>
      <c r="W867" s="40" t="s">
        <v>4361</v>
      </c>
      <c r="X867" s="50" t="s">
        <v>4356</v>
      </c>
      <c r="Y867" s="40" t="s">
        <v>4357</v>
      </c>
      <c r="Z867" s="50"/>
      <c r="AA867" s="40" t="s">
        <v>4358</v>
      </c>
      <c r="AB867" s="50" t="s">
        <v>78</v>
      </c>
      <c r="AC867" s="51" t="s">
        <v>71</v>
      </c>
      <c r="AD867" s="50" t="s">
        <v>427</v>
      </c>
      <c r="AE867" s="54"/>
      <c r="AF867" s="54"/>
    </row>
    <row r="868" spans="1:32" ht="24.95" customHeight="1">
      <c r="A868" s="28">
        <v>866</v>
      </c>
      <c r="B868" s="43" t="s">
        <v>4354</v>
      </c>
      <c r="C868" s="12" t="s">
        <v>12</v>
      </c>
      <c r="D868" s="5">
        <v>52</v>
      </c>
      <c r="E868" s="5" t="s">
        <v>11</v>
      </c>
      <c r="G868" s="45">
        <v>711</v>
      </c>
      <c r="H868" s="9" t="s">
        <v>4360</v>
      </c>
      <c r="I868" s="13" t="s">
        <v>54</v>
      </c>
      <c r="J868" s="6" t="s">
        <v>40</v>
      </c>
      <c r="K868" s="65" t="s">
        <v>4353</v>
      </c>
      <c r="L868" s="13" t="s">
        <v>30</v>
      </c>
      <c r="O868" s="38" t="s">
        <v>56</v>
      </c>
      <c r="Q868" s="37" t="str">
        <f t="shared" si="51"/>
        <v xml:space="preserve"> </v>
      </c>
      <c r="R868" s="37" t="str">
        <f t="shared" si="50"/>
        <v xml:space="preserve"> </v>
      </c>
      <c r="S868" s="11" t="s">
        <v>55</v>
      </c>
      <c r="T868" s="5" t="s">
        <v>27</v>
      </c>
      <c r="U868" s="5" t="s">
        <v>29</v>
      </c>
      <c r="V868" s="12" t="s">
        <v>901</v>
      </c>
      <c r="W868" s="40" t="s">
        <v>902</v>
      </c>
      <c r="X868" s="50" t="s">
        <v>4363</v>
      </c>
      <c r="Y868" s="40" t="s">
        <v>4144</v>
      </c>
      <c r="Z868" s="50"/>
      <c r="AA868" s="50" t="s">
        <v>4364</v>
      </c>
      <c r="AB868" s="50" t="s">
        <v>78</v>
      </c>
      <c r="AC868" s="51" t="s">
        <v>1488</v>
      </c>
      <c r="AD868" s="50" t="s">
        <v>1145</v>
      </c>
      <c r="AE868" s="54"/>
      <c r="AF868" s="54"/>
    </row>
    <row r="869" spans="1:32" ht="24.95" customHeight="1">
      <c r="A869" s="28">
        <v>867</v>
      </c>
      <c r="B869" s="43" t="s">
        <v>2363</v>
      </c>
      <c r="C869" s="12" t="s">
        <v>12</v>
      </c>
      <c r="D869" s="5">
        <v>44</v>
      </c>
      <c r="E869" s="5" t="s">
        <v>13</v>
      </c>
      <c r="G869" s="45">
        <v>712</v>
      </c>
      <c r="H869" s="9" t="s">
        <v>4355</v>
      </c>
      <c r="I869" s="13" t="s">
        <v>54</v>
      </c>
      <c r="J869" s="6" t="s">
        <v>40</v>
      </c>
      <c r="K869" s="65" t="s">
        <v>4353</v>
      </c>
      <c r="L869" s="13" t="s">
        <v>30</v>
      </c>
      <c r="O869" s="38" t="s">
        <v>56</v>
      </c>
      <c r="Q869" s="37" t="str">
        <f t="shared" si="51"/>
        <v xml:space="preserve"> </v>
      </c>
      <c r="R869" s="37" t="str">
        <f t="shared" si="50"/>
        <v xml:space="preserve"> </v>
      </c>
      <c r="S869" s="11" t="s">
        <v>55</v>
      </c>
      <c r="T869" s="5" t="s">
        <v>27</v>
      </c>
      <c r="U869" s="5" t="s">
        <v>29</v>
      </c>
      <c r="V869" s="12" t="s">
        <v>901</v>
      </c>
      <c r="W869" s="40" t="s">
        <v>902</v>
      </c>
      <c r="X869" s="50" t="s">
        <v>4365</v>
      </c>
      <c r="Y869" s="40" t="s">
        <v>4362</v>
      </c>
      <c r="Z869" s="50"/>
      <c r="AA869" s="40" t="s">
        <v>4366</v>
      </c>
      <c r="AB869" s="50" t="s">
        <v>78</v>
      </c>
      <c r="AC869" s="51" t="s">
        <v>71</v>
      </c>
      <c r="AD869" s="50" t="s">
        <v>427</v>
      </c>
      <c r="AE869" s="54"/>
      <c r="AF869" s="54"/>
    </row>
    <row r="870" spans="1:32" ht="24.95" customHeight="1">
      <c r="A870" s="28">
        <v>868</v>
      </c>
      <c r="B870" s="43" t="s">
        <v>4368</v>
      </c>
      <c r="C870" s="12" t="s">
        <v>12</v>
      </c>
      <c r="D870" s="5">
        <v>56</v>
      </c>
      <c r="E870" s="5" t="s">
        <v>13</v>
      </c>
      <c r="G870" s="45">
        <v>713</v>
      </c>
      <c r="H870" s="9" t="s">
        <v>4367</v>
      </c>
      <c r="I870" s="13" t="s">
        <v>54</v>
      </c>
      <c r="J870" s="6" t="s">
        <v>40</v>
      </c>
      <c r="K870" s="65" t="s">
        <v>4353</v>
      </c>
      <c r="L870" s="13" t="s">
        <v>30</v>
      </c>
      <c r="O870" s="38" t="s">
        <v>56</v>
      </c>
      <c r="Q870" s="37" t="str">
        <f t="shared" si="51"/>
        <v xml:space="preserve"> </v>
      </c>
      <c r="R870" s="37" t="str">
        <f t="shared" si="50"/>
        <v xml:space="preserve"> </v>
      </c>
      <c r="S870" s="11" t="s">
        <v>55</v>
      </c>
      <c r="T870" s="5" t="s">
        <v>27</v>
      </c>
      <c r="U870" s="5" t="s">
        <v>29</v>
      </c>
      <c r="V870" s="12" t="s">
        <v>901</v>
      </c>
      <c r="W870" s="40" t="s">
        <v>902</v>
      </c>
      <c r="X870" s="50" t="s">
        <v>4369</v>
      </c>
      <c r="Y870" s="40" t="s">
        <v>4370</v>
      </c>
      <c r="Z870" s="50"/>
      <c r="AA870" s="50" t="s">
        <v>4371</v>
      </c>
      <c r="AB870" s="50" t="s">
        <v>78</v>
      </c>
      <c r="AC870" s="51" t="s">
        <v>4372</v>
      </c>
      <c r="AD870" s="50" t="s">
        <v>1171</v>
      </c>
      <c r="AE870" s="54"/>
      <c r="AF870" s="54"/>
    </row>
    <row r="871" spans="1:32" ht="24.95" customHeight="1">
      <c r="A871" s="28">
        <v>869</v>
      </c>
      <c r="B871" s="43" t="s">
        <v>4373</v>
      </c>
      <c r="C871" s="12" t="s">
        <v>12</v>
      </c>
      <c r="D871" s="5">
        <v>55</v>
      </c>
      <c r="E871" s="5" t="s">
        <v>11</v>
      </c>
      <c r="G871" s="45">
        <v>714</v>
      </c>
      <c r="H871" s="9" t="s">
        <v>4375</v>
      </c>
      <c r="I871" s="13" t="s">
        <v>54</v>
      </c>
      <c r="J871" s="6" t="s">
        <v>40</v>
      </c>
      <c r="K871" s="65" t="s">
        <v>4377</v>
      </c>
      <c r="L871" s="13" t="s">
        <v>30</v>
      </c>
      <c r="O871" s="38" t="s">
        <v>56</v>
      </c>
      <c r="Q871" s="37" t="str">
        <f t="shared" si="51"/>
        <v xml:space="preserve"> </v>
      </c>
      <c r="R871" s="37" t="str">
        <f t="shared" si="50"/>
        <v xml:space="preserve"> </v>
      </c>
      <c r="S871" s="11" t="s">
        <v>55</v>
      </c>
      <c r="T871" s="5" t="s">
        <v>27</v>
      </c>
      <c r="U871" s="5" t="s">
        <v>29</v>
      </c>
      <c r="V871" s="12" t="s">
        <v>901</v>
      </c>
      <c r="W871" s="40" t="s">
        <v>902</v>
      </c>
      <c r="X871" s="50" t="s">
        <v>4369</v>
      </c>
      <c r="Y871" s="40" t="s">
        <v>4370</v>
      </c>
      <c r="Z871" s="50"/>
      <c r="AA871" s="50" t="s">
        <v>4378</v>
      </c>
      <c r="AB871" s="50" t="s">
        <v>78</v>
      </c>
      <c r="AC871" s="51" t="s">
        <v>4372</v>
      </c>
      <c r="AD871" s="50" t="s">
        <v>1171</v>
      </c>
      <c r="AE871" s="54"/>
      <c r="AF871" s="54"/>
    </row>
    <row r="872" spans="1:32" ht="24.95" customHeight="1">
      <c r="A872" s="28">
        <v>870</v>
      </c>
      <c r="B872" s="43" t="s">
        <v>4374</v>
      </c>
      <c r="C872" s="12" t="s">
        <v>12</v>
      </c>
      <c r="D872" s="5">
        <v>67</v>
      </c>
      <c r="E872" s="5" t="s">
        <v>11</v>
      </c>
      <c r="G872" s="45">
        <v>715</v>
      </c>
      <c r="H872" s="9" t="s">
        <v>4376</v>
      </c>
      <c r="I872" s="13" t="s">
        <v>54</v>
      </c>
      <c r="J872" s="6" t="s">
        <v>40</v>
      </c>
      <c r="K872" s="65" t="s">
        <v>4377</v>
      </c>
      <c r="L872" s="13" t="s">
        <v>30</v>
      </c>
      <c r="O872" s="38" t="s">
        <v>56</v>
      </c>
      <c r="Q872" s="37" t="str">
        <f t="shared" si="51"/>
        <v xml:space="preserve"> </v>
      </c>
      <c r="R872" s="37" t="str">
        <f t="shared" si="50"/>
        <v xml:space="preserve"> </v>
      </c>
      <c r="S872" s="11" t="s">
        <v>55</v>
      </c>
      <c r="T872" s="5" t="s">
        <v>27</v>
      </c>
      <c r="U872" s="5" t="s">
        <v>29</v>
      </c>
      <c r="V872" s="12" t="s">
        <v>901</v>
      </c>
      <c r="W872" s="40" t="s">
        <v>1722</v>
      </c>
      <c r="X872" s="50" t="s">
        <v>4383</v>
      </c>
      <c r="Y872" s="40" t="s">
        <v>4379</v>
      </c>
      <c r="Z872" s="50"/>
      <c r="AA872" s="50" t="s">
        <v>4380</v>
      </c>
      <c r="AB872" s="50" t="s">
        <v>78</v>
      </c>
      <c r="AC872" s="51" t="s">
        <v>277</v>
      </c>
      <c r="AD872" s="50" t="s">
        <v>1128</v>
      </c>
      <c r="AE872" s="54"/>
      <c r="AF872" s="54"/>
    </row>
    <row r="873" spans="1:32" ht="24.95" customHeight="1">
      <c r="A873" s="28">
        <v>871</v>
      </c>
      <c r="B873" s="43" t="s">
        <v>4381</v>
      </c>
      <c r="C873" s="12" t="s">
        <v>12</v>
      </c>
      <c r="D873" s="5">
        <v>75</v>
      </c>
      <c r="E873" s="5" t="s">
        <v>11</v>
      </c>
      <c r="G873" s="45">
        <v>716</v>
      </c>
      <c r="H873" s="9" t="s">
        <v>4382</v>
      </c>
      <c r="I873" s="13" t="s">
        <v>54</v>
      </c>
      <c r="J873" s="6" t="s">
        <v>40</v>
      </c>
      <c r="K873" s="65" t="s">
        <v>4377</v>
      </c>
      <c r="L873" s="13" t="s">
        <v>30</v>
      </c>
      <c r="O873" s="38" t="s">
        <v>56</v>
      </c>
      <c r="Q873" s="37" t="str">
        <f t="shared" si="51"/>
        <v xml:space="preserve"> </v>
      </c>
      <c r="R873" s="37" t="str">
        <f t="shared" si="50"/>
        <v xml:space="preserve"> </v>
      </c>
      <c r="S873" s="11" t="s">
        <v>55</v>
      </c>
      <c r="T873" s="5" t="s">
        <v>27</v>
      </c>
      <c r="U873" s="5" t="s">
        <v>29</v>
      </c>
      <c r="V873" s="12" t="s">
        <v>901</v>
      </c>
      <c r="W873" s="40" t="s">
        <v>4385</v>
      </c>
      <c r="X873" s="50" t="s">
        <v>4384</v>
      </c>
      <c r="Y873" s="40" t="s">
        <v>4386</v>
      </c>
      <c r="Z873" s="50"/>
      <c r="AA873" s="40" t="s">
        <v>4387</v>
      </c>
      <c r="AB873" s="50" t="s">
        <v>78</v>
      </c>
      <c r="AC873" s="51" t="s">
        <v>277</v>
      </c>
      <c r="AD873" s="50" t="s">
        <v>1128</v>
      </c>
      <c r="AE873" s="54"/>
      <c r="AF873" s="54"/>
    </row>
    <row r="874" spans="1:32" ht="24.95" customHeight="1">
      <c r="A874" s="28">
        <v>872</v>
      </c>
      <c r="B874" s="43" t="s">
        <v>4388</v>
      </c>
      <c r="C874" s="12" t="s">
        <v>12</v>
      </c>
      <c r="D874" s="5">
        <v>69</v>
      </c>
      <c r="E874" s="5" t="s">
        <v>11</v>
      </c>
      <c r="G874" s="45">
        <v>717</v>
      </c>
      <c r="H874" s="9" t="s">
        <v>4389</v>
      </c>
      <c r="I874" s="13" t="s">
        <v>54</v>
      </c>
      <c r="J874" s="6" t="s">
        <v>40</v>
      </c>
      <c r="K874" s="65" t="s">
        <v>4390</v>
      </c>
      <c r="L874" s="13" t="s">
        <v>30</v>
      </c>
      <c r="O874" s="38" t="s">
        <v>56</v>
      </c>
      <c r="Q874" s="37" t="str">
        <f t="shared" si="51"/>
        <v xml:space="preserve"> </v>
      </c>
      <c r="R874" s="37" t="str">
        <f t="shared" si="50"/>
        <v xml:space="preserve"> </v>
      </c>
      <c r="S874" s="11" t="s">
        <v>55</v>
      </c>
      <c r="T874" s="5" t="s">
        <v>27</v>
      </c>
      <c r="U874" s="5" t="s">
        <v>29</v>
      </c>
      <c r="V874" s="12" t="s">
        <v>901</v>
      </c>
      <c r="W874" s="40" t="s">
        <v>902</v>
      </c>
      <c r="X874" s="50" t="s">
        <v>4395</v>
      </c>
      <c r="Y874" s="40" t="s">
        <v>4393</v>
      </c>
      <c r="Z874" s="50"/>
      <c r="AA874" s="40" t="s">
        <v>4394</v>
      </c>
      <c r="AB874" s="50" t="s">
        <v>78</v>
      </c>
      <c r="AC874" s="51" t="s">
        <v>71</v>
      </c>
      <c r="AD874" s="50" t="s">
        <v>427</v>
      </c>
      <c r="AE874" s="54"/>
      <c r="AF874" s="54"/>
    </row>
    <row r="875" spans="1:32" ht="24.95" customHeight="1">
      <c r="A875" s="28">
        <v>873</v>
      </c>
      <c r="B875" s="43" t="s">
        <v>4391</v>
      </c>
      <c r="C875" s="12" t="s">
        <v>12</v>
      </c>
      <c r="D875" s="5">
        <v>58</v>
      </c>
      <c r="E875" s="5" t="s">
        <v>13</v>
      </c>
      <c r="G875" s="45">
        <v>718</v>
      </c>
      <c r="H875" s="9" t="s">
        <v>4392</v>
      </c>
      <c r="I875" s="13" t="s">
        <v>54</v>
      </c>
      <c r="J875" s="6" t="s">
        <v>40</v>
      </c>
      <c r="K875" s="65" t="s">
        <v>4390</v>
      </c>
      <c r="L875" s="13" t="s">
        <v>30</v>
      </c>
      <c r="O875" s="38" t="s">
        <v>56</v>
      </c>
      <c r="Q875" s="37" t="str">
        <f t="shared" si="51"/>
        <v xml:space="preserve"> </v>
      </c>
      <c r="R875" s="37" t="str">
        <f t="shared" si="50"/>
        <v xml:space="preserve"> </v>
      </c>
      <c r="S875" s="11" t="s">
        <v>55</v>
      </c>
      <c r="T875" s="5" t="s">
        <v>27</v>
      </c>
      <c r="U875" s="5" t="s">
        <v>29</v>
      </c>
      <c r="V875" s="12" t="s">
        <v>901</v>
      </c>
      <c r="W875" s="40" t="s">
        <v>902</v>
      </c>
      <c r="X875" s="50" t="s">
        <v>4396</v>
      </c>
      <c r="Y875" s="40" t="s">
        <v>76</v>
      </c>
      <c r="Z875" s="50"/>
      <c r="AA875" s="50" t="s">
        <v>4397</v>
      </c>
      <c r="AB875" s="50" t="s">
        <v>78</v>
      </c>
      <c r="AC875" s="51" t="s">
        <v>4351</v>
      </c>
      <c r="AD875" s="50" t="s">
        <v>624</v>
      </c>
      <c r="AE875" s="54"/>
      <c r="AF875" s="54"/>
    </row>
    <row r="876" spans="1:32" ht="24.95" customHeight="1">
      <c r="A876" s="28">
        <v>874</v>
      </c>
      <c r="B876" s="43" t="s">
        <v>4398</v>
      </c>
      <c r="C876" s="12" t="s">
        <v>12</v>
      </c>
      <c r="D876" s="5">
        <v>60</v>
      </c>
      <c r="E876" s="5" t="s">
        <v>13</v>
      </c>
      <c r="G876" s="45">
        <v>719</v>
      </c>
      <c r="H876" s="9" t="s">
        <v>4399</v>
      </c>
      <c r="I876" s="13" t="s">
        <v>54</v>
      </c>
      <c r="J876" s="6" t="s">
        <v>40</v>
      </c>
      <c r="K876" s="65" t="s">
        <v>4390</v>
      </c>
      <c r="L876" s="13" t="s">
        <v>30</v>
      </c>
      <c r="O876" s="38" t="s">
        <v>56</v>
      </c>
      <c r="Q876" s="37" t="str">
        <f t="shared" si="51"/>
        <v xml:space="preserve"> </v>
      </c>
      <c r="R876" s="37" t="str">
        <f t="shared" si="50"/>
        <v xml:space="preserve"> </v>
      </c>
      <c r="S876" s="11" t="s">
        <v>55</v>
      </c>
      <c r="T876" s="5" t="s">
        <v>27</v>
      </c>
      <c r="U876" s="5" t="s">
        <v>29</v>
      </c>
      <c r="V876" s="12" t="s">
        <v>901</v>
      </c>
      <c r="W876" s="40" t="s">
        <v>902</v>
      </c>
      <c r="X876" s="50" t="s">
        <v>4400</v>
      </c>
      <c r="Y876" s="40" t="s">
        <v>4401</v>
      </c>
      <c r="Z876" s="50"/>
      <c r="AA876" s="50" t="s">
        <v>4402</v>
      </c>
      <c r="AB876" s="50" t="s">
        <v>78</v>
      </c>
      <c r="AC876" s="51" t="s">
        <v>71</v>
      </c>
      <c r="AD876" s="50" t="s">
        <v>427</v>
      </c>
      <c r="AE876" s="54"/>
      <c r="AF876" s="54"/>
    </row>
    <row r="877" spans="1:32" ht="24.95" customHeight="1">
      <c r="A877" s="28">
        <v>875</v>
      </c>
      <c r="B877" s="43" t="s">
        <v>4403</v>
      </c>
      <c r="C877" s="12" t="s">
        <v>12</v>
      </c>
      <c r="D877" s="5">
        <v>70</v>
      </c>
      <c r="E877" s="5" t="s">
        <v>13</v>
      </c>
      <c r="G877" s="45">
        <v>720</v>
      </c>
      <c r="H877" s="9" t="s">
        <v>4404</v>
      </c>
      <c r="I877" s="61" t="s">
        <v>77</v>
      </c>
      <c r="J877" s="6" t="s">
        <v>40</v>
      </c>
      <c r="K877" s="65" t="s">
        <v>4390</v>
      </c>
      <c r="L877" s="61" t="s">
        <v>77</v>
      </c>
      <c r="O877" s="38" t="s">
        <v>56</v>
      </c>
      <c r="Q877" s="37" t="str">
        <f t="shared" si="51"/>
        <v xml:space="preserve"> </v>
      </c>
      <c r="R877" s="37" t="str">
        <f t="shared" ref="R877" si="58">IF(N877="DR. MUHAMMAD UMER","Interventionist"," ")</f>
        <v xml:space="preserve"> </v>
      </c>
      <c r="S877" s="11" t="s">
        <v>55</v>
      </c>
      <c r="T877" s="5" t="s">
        <v>27</v>
      </c>
      <c r="U877" s="5" t="s">
        <v>29</v>
      </c>
      <c r="V877" s="12" t="s">
        <v>901</v>
      </c>
      <c r="W877" s="40" t="s">
        <v>1722</v>
      </c>
      <c r="X877" s="50" t="s">
        <v>4405</v>
      </c>
      <c r="Y877" s="40" t="s">
        <v>4406</v>
      </c>
      <c r="Z877" s="50"/>
      <c r="AA877" s="50" t="s">
        <v>4407</v>
      </c>
      <c r="AB877" s="50" t="s">
        <v>78</v>
      </c>
      <c r="AC877" s="51" t="s">
        <v>71</v>
      </c>
      <c r="AD877" s="50" t="s">
        <v>951</v>
      </c>
      <c r="AE877" s="54"/>
      <c r="AF877" s="54"/>
    </row>
    <row r="878" spans="1:32" ht="24.95" customHeight="1">
      <c r="A878" s="28">
        <v>876</v>
      </c>
      <c r="B878" s="43" t="s">
        <v>4409</v>
      </c>
      <c r="C878" s="12" t="s">
        <v>12</v>
      </c>
      <c r="D878" s="5">
        <v>43</v>
      </c>
      <c r="E878" s="5" t="s">
        <v>13</v>
      </c>
      <c r="G878" s="45">
        <v>721</v>
      </c>
      <c r="H878" s="9" t="s">
        <v>4411</v>
      </c>
      <c r="I878" s="13" t="s">
        <v>38</v>
      </c>
      <c r="J878" s="6" t="s">
        <v>40</v>
      </c>
      <c r="K878" s="65" t="s">
        <v>4408</v>
      </c>
      <c r="L878" s="10" t="s">
        <v>3025</v>
      </c>
      <c r="O878" s="38" t="s">
        <v>56</v>
      </c>
      <c r="Q878" s="37"/>
      <c r="R878" s="37"/>
      <c r="S878" s="11" t="s">
        <v>55</v>
      </c>
      <c r="T878" s="5" t="s">
        <v>27</v>
      </c>
      <c r="U878" s="5" t="s">
        <v>29</v>
      </c>
      <c r="V878" s="12" t="s">
        <v>901</v>
      </c>
      <c r="W878" s="40" t="s">
        <v>902</v>
      </c>
      <c r="X878" s="50" t="s">
        <v>4413</v>
      </c>
      <c r="Y878" s="40" t="s">
        <v>4328</v>
      </c>
      <c r="Z878" s="50"/>
      <c r="AA878" s="40" t="s">
        <v>76</v>
      </c>
      <c r="AB878" s="50" t="s">
        <v>78</v>
      </c>
      <c r="AC878" s="51" t="s">
        <v>1461</v>
      </c>
      <c r="AD878" s="50" t="s">
        <v>486</v>
      </c>
      <c r="AE878" s="54"/>
      <c r="AF878" s="54"/>
    </row>
    <row r="879" spans="1:32" ht="24.95" customHeight="1">
      <c r="A879" s="28">
        <v>877</v>
      </c>
      <c r="B879" s="43" t="s">
        <v>4410</v>
      </c>
      <c r="C879" s="12" t="s">
        <v>12</v>
      </c>
      <c r="D879" s="5">
        <v>53</v>
      </c>
      <c r="E879" s="5" t="s">
        <v>13</v>
      </c>
      <c r="G879" s="45">
        <v>722</v>
      </c>
      <c r="H879" s="9" t="s">
        <v>4412</v>
      </c>
      <c r="I879" s="13" t="s">
        <v>38</v>
      </c>
      <c r="J879" s="6" t="s">
        <v>40</v>
      </c>
      <c r="K879" s="65" t="s">
        <v>4408</v>
      </c>
      <c r="L879" s="10" t="s">
        <v>3025</v>
      </c>
      <c r="O879" s="38" t="s">
        <v>56</v>
      </c>
      <c r="Q879" s="37" t="str">
        <f t="shared" si="51"/>
        <v xml:space="preserve"> </v>
      </c>
      <c r="R879" s="37" t="str">
        <f t="shared" si="50"/>
        <v xml:space="preserve"> </v>
      </c>
      <c r="S879" s="11" t="s">
        <v>55</v>
      </c>
      <c r="T879" s="5" t="s">
        <v>27</v>
      </c>
      <c r="U879" s="5" t="s">
        <v>29</v>
      </c>
      <c r="V879" s="12" t="s">
        <v>901</v>
      </c>
      <c r="W879" s="40" t="s">
        <v>902</v>
      </c>
      <c r="X879" s="50" t="s">
        <v>4414</v>
      </c>
      <c r="Y879" s="40" t="s">
        <v>4415</v>
      </c>
      <c r="Z879" s="50"/>
      <c r="AA879" s="40" t="s">
        <v>76</v>
      </c>
      <c r="AB879" s="50" t="s">
        <v>78</v>
      </c>
      <c r="AC879" s="51" t="s">
        <v>4351</v>
      </c>
      <c r="AD879" s="50" t="s">
        <v>486</v>
      </c>
      <c r="AE879" s="54"/>
      <c r="AF879" s="54"/>
    </row>
    <row r="880" spans="1:32" ht="24.95" customHeight="1">
      <c r="A880" s="28">
        <v>878</v>
      </c>
      <c r="B880" s="43" t="s">
        <v>4417</v>
      </c>
      <c r="C880" s="12" t="s">
        <v>12</v>
      </c>
      <c r="D880" s="5">
        <v>67</v>
      </c>
      <c r="E880" s="5" t="s">
        <v>13</v>
      </c>
      <c r="G880" s="45">
        <v>723</v>
      </c>
      <c r="H880" s="9" t="s">
        <v>4416</v>
      </c>
      <c r="I880" s="13" t="s">
        <v>54</v>
      </c>
      <c r="J880" s="6" t="s">
        <v>40</v>
      </c>
      <c r="K880" s="65" t="s">
        <v>4408</v>
      </c>
      <c r="L880" s="13" t="s">
        <v>30</v>
      </c>
      <c r="O880" s="38" t="s">
        <v>56</v>
      </c>
      <c r="Q880" s="37" t="str">
        <f t="shared" si="51"/>
        <v xml:space="preserve"> </v>
      </c>
      <c r="R880" s="37" t="str">
        <f t="shared" si="50"/>
        <v xml:space="preserve"> </v>
      </c>
      <c r="S880" s="11" t="s">
        <v>55</v>
      </c>
      <c r="T880" s="5" t="s">
        <v>27</v>
      </c>
      <c r="U880" s="5" t="s">
        <v>29</v>
      </c>
      <c r="V880" s="12" t="s">
        <v>901</v>
      </c>
      <c r="W880" s="40" t="s">
        <v>902</v>
      </c>
      <c r="X880" s="50" t="s">
        <v>4418</v>
      </c>
      <c r="Y880" s="40" t="s">
        <v>4419</v>
      </c>
      <c r="Z880" s="50"/>
      <c r="AA880" s="50" t="s">
        <v>1781</v>
      </c>
      <c r="AB880" s="50" t="s">
        <v>78</v>
      </c>
      <c r="AC880" s="51" t="s">
        <v>71</v>
      </c>
      <c r="AD880" s="50" t="s">
        <v>4420</v>
      </c>
      <c r="AE880" s="54"/>
      <c r="AF880" s="54"/>
    </row>
    <row r="881" spans="1:32" ht="24.95" customHeight="1">
      <c r="A881" s="28">
        <v>879</v>
      </c>
      <c r="B881" s="43" t="s">
        <v>4421</v>
      </c>
      <c r="C881" s="12" t="s">
        <v>12</v>
      </c>
      <c r="D881" s="5">
        <v>73</v>
      </c>
      <c r="E881" s="5" t="s">
        <v>13</v>
      </c>
      <c r="G881" s="45">
        <v>724</v>
      </c>
      <c r="H881" s="9" t="s">
        <v>4422</v>
      </c>
      <c r="I881" s="13" t="s">
        <v>54</v>
      </c>
      <c r="J881" s="6" t="s">
        <v>40</v>
      </c>
      <c r="K881" s="65" t="s">
        <v>4423</v>
      </c>
      <c r="L881" s="13" t="s">
        <v>30</v>
      </c>
      <c r="O881" s="38" t="s">
        <v>56</v>
      </c>
      <c r="Q881" s="37" t="str">
        <f t="shared" si="51"/>
        <v xml:space="preserve"> </v>
      </c>
      <c r="R881" s="37" t="str">
        <f t="shared" si="50"/>
        <v xml:space="preserve"> </v>
      </c>
      <c r="S881" s="11" t="s">
        <v>55</v>
      </c>
      <c r="T881" s="5" t="s">
        <v>27</v>
      </c>
      <c r="U881" s="5" t="s">
        <v>29</v>
      </c>
      <c r="V881" s="12" t="s">
        <v>901</v>
      </c>
      <c r="W881" s="40" t="s">
        <v>4426</v>
      </c>
      <c r="X881" s="50" t="s">
        <v>4428</v>
      </c>
      <c r="Y881" s="40" t="s">
        <v>4427</v>
      </c>
      <c r="Z881" s="50"/>
      <c r="AA881" s="50" t="s">
        <v>4431</v>
      </c>
      <c r="AB881" s="50" t="s">
        <v>78</v>
      </c>
      <c r="AC881" s="51" t="s">
        <v>71</v>
      </c>
      <c r="AD881" s="50" t="s">
        <v>4420</v>
      </c>
      <c r="AE881" s="54"/>
      <c r="AF881" s="54"/>
    </row>
    <row r="882" spans="1:32" ht="24.95" customHeight="1">
      <c r="A882" s="28">
        <v>880</v>
      </c>
      <c r="B882" s="43" t="s">
        <v>4425</v>
      </c>
      <c r="C882" s="12" t="s">
        <v>12</v>
      </c>
      <c r="D882" s="5">
        <v>56</v>
      </c>
      <c r="E882" s="5" t="s">
        <v>13</v>
      </c>
      <c r="G882" s="45">
        <v>725</v>
      </c>
      <c r="H882" s="9" t="s">
        <v>4424</v>
      </c>
      <c r="I882" s="13" t="s">
        <v>54</v>
      </c>
      <c r="J882" s="6" t="s">
        <v>40</v>
      </c>
      <c r="K882" s="65" t="s">
        <v>4423</v>
      </c>
      <c r="L882" s="13" t="s">
        <v>30</v>
      </c>
      <c r="O882" s="38" t="s">
        <v>56</v>
      </c>
      <c r="Q882" s="37" t="str">
        <f t="shared" si="51"/>
        <v xml:space="preserve"> </v>
      </c>
      <c r="R882" s="37" t="str">
        <f t="shared" si="50"/>
        <v xml:space="preserve"> </v>
      </c>
      <c r="S882" s="11" t="s">
        <v>58</v>
      </c>
      <c r="T882" s="5" t="s">
        <v>27</v>
      </c>
      <c r="U882" s="5" t="s">
        <v>29</v>
      </c>
      <c r="V882" s="12" t="s">
        <v>4315</v>
      </c>
      <c r="W882" s="40" t="s">
        <v>902</v>
      </c>
      <c r="X882" s="50" t="s">
        <v>4429</v>
      </c>
      <c r="Y882" s="40" t="s">
        <v>4430</v>
      </c>
      <c r="Z882" s="50"/>
      <c r="AA882" s="40" t="s">
        <v>4432</v>
      </c>
      <c r="AB882" s="50" t="s">
        <v>78</v>
      </c>
      <c r="AC882" s="51" t="s">
        <v>71</v>
      </c>
      <c r="AD882" s="50" t="s">
        <v>427</v>
      </c>
      <c r="AE882" s="54"/>
      <c r="AF882" s="54"/>
    </row>
    <row r="883" spans="1:32" ht="24.95" customHeight="1">
      <c r="A883" s="28">
        <v>881</v>
      </c>
      <c r="B883" s="43" t="s">
        <v>4433</v>
      </c>
      <c r="C883" s="12" t="s">
        <v>12</v>
      </c>
      <c r="D883" s="5">
        <v>59</v>
      </c>
      <c r="E883" s="5" t="s">
        <v>11</v>
      </c>
      <c r="G883" s="45">
        <v>726</v>
      </c>
      <c r="H883" s="9" t="s">
        <v>4434</v>
      </c>
      <c r="I883" s="13" t="s">
        <v>54</v>
      </c>
      <c r="J883" s="6" t="s">
        <v>40</v>
      </c>
      <c r="K883" s="65" t="s">
        <v>4423</v>
      </c>
      <c r="L883" s="13" t="s">
        <v>30</v>
      </c>
      <c r="O883" s="38" t="s">
        <v>56</v>
      </c>
      <c r="Q883" s="37" t="str">
        <f t="shared" si="51"/>
        <v xml:space="preserve"> </v>
      </c>
      <c r="R883" s="37" t="str">
        <f t="shared" si="50"/>
        <v xml:space="preserve"> </v>
      </c>
      <c r="S883" s="11" t="s">
        <v>55</v>
      </c>
      <c r="T883" s="5" t="s">
        <v>27</v>
      </c>
      <c r="U883" s="5" t="s">
        <v>29</v>
      </c>
      <c r="V883" s="12" t="s">
        <v>901</v>
      </c>
      <c r="W883" s="40" t="s">
        <v>902</v>
      </c>
      <c r="X883" s="50" t="s">
        <v>4435</v>
      </c>
      <c r="Y883" s="40" t="s">
        <v>4436</v>
      </c>
      <c r="Z883" s="50"/>
      <c r="AA883" s="40" t="s">
        <v>4437</v>
      </c>
      <c r="AB883" s="50" t="s">
        <v>78</v>
      </c>
      <c r="AC883" s="51" t="s">
        <v>71</v>
      </c>
      <c r="AD883" s="50" t="s">
        <v>427</v>
      </c>
      <c r="AE883" s="54"/>
      <c r="AF883" s="54"/>
    </row>
    <row r="884" spans="1:32" ht="24.95" customHeight="1">
      <c r="A884" s="28">
        <v>882</v>
      </c>
      <c r="B884" s="43" t="s">
        <v>4438</v>
      </c>
      <c r="C884" s="12" t="s">
        <v>12</v>
      </c>
      <c r="D884" s="5">
        <v>62</v>
      </c>
      <c r="E884" s="5" t="s">
        <v>13</v>
      </c>
      <c r="G884" s="45">
        <v>727</v>
      </c>
      <c r="H884" s="9" t="s">
        <v>4439</v>
      </c>
      <c r="I884" s="13" t="s">
        <v>38</v>
      </c>
      <c r="J884" s="6" t="s">
        <v>40</v>
      </c>
      <c r="K884" s="65" t="s">
        <v>4423</v>
      </c>
      <c r="L884" s="10" t="s">
        <v>3025</v>
      </c>
      <c r="O884" s="38" t="s">
        <v>56</v>
      </c>
      <c r="Q884" s="37" t="str">
        <f t="shared" si="51"/>
        <v xml:space="preserve"> </v>
      </c>
      <c r="R884" s="37" t="str">
        <f t="shared" si="50"/>
        <v xml:space="preserve"> </v>
      </c>
      <c r="S884" s="11" t="s">
        <v>55</v>
      </c>
      <c r="T884" s="5" t="s">
        <v>27</v>
      </c>
      <c r="U884" s="5" t="s">
        <v>29</v>
      </c>
      <c r="V884" s="12" t="s">
        <v>901</v>
      </c>
      <c r="W884" s="40" t="s">
        <v>902</v>
      </c>
      <c r="X884" s="50" t="s">
        <v>4440</v>
      </c>
      <c r="Y884" s="40" t="s">
        <v>383</v>
      </c>
      <c r="Z884" s="50"/>
      <c r="AA884" s="40" t="s">
        <v>4441</v>
      </c>
      <c r="AB884" s="50" t="s">
        <v>78</v>
      </c>
      <c r="AC884" s="51" t="s">
        <v>71</v>
      </c>
      <c r="AD884" s="50" t="s">
        <v>427</v>
      </c>
      <c r="AE884" s="54"/>
      <c r="AF884" s="54"/>
    </row>
    <row r="885" spans="1:32" ht="24.95" customHeight="1">
      <c r="A885" s="28">
        <v>883</v>
      </c>
      <c r="B885" s="43" t="s">
        <v>4443</v>
      </c>
      <c r="C885" s="12" t="s">
        <v>12</v>
      </c>
      <c r="D885" s="5">
        <v>64</v>
      </c>
      <c r="E885" s="5" t="s">
        <v>13</v>
      </c>
      <c r="G885" s="45">
        <v>728</v>
      </c>
      <c r="H885" s="9" t="s">
        <v>4442</v>
      </c>
      <c r="I885" s="13" t="s">
        <v>54</v>
      </c>
      <c r="J885" s="6" t="s">
        <v>40</v>
      </c>
      <c r="K885" s="65" t="s">
        <v>4423</v>
      </c>
      <c r="L885" s="13" t="s">
        <v>30</v>
      </c>
      <c r="O885" s="38" t="s">
        <v>56</v>
      </c>
      <c r="Q885" s="37" t="str">
        <f t="shared" si="51"/>
        <v xml:space="preserve"> </v>
      </c>
      <c r="R885" s="37" t="str">
        <f t="shared" si="50"/>
        <v xml:space="preserve"> </v>
      </c>
      <c r="S885" s="11" t="s">
        <v>55</v>
      </c>
      <c r="T885" s="5" t="s">
        <v>27</v>
      </c>
      <c r="U885" s="5" t="s">
        <v>29</v>
      </c>
      <c r="V885" s="12" t="s">
        <v>901</v>
      </c>
      <c r="W885" s="40" t="s">
        <v>902</v>
      </c>
      <c r="X885" s="50" t="s">
        <v>4444</v>
      </c>
      <c r="Y885" s="40" t="s">
        <v>4446</v>
      </c>
      <c r="Z885" s="50"/>
      <c r="AA885" s="40" t="s">
        <v>4445</v>
      </c>
      <c r="AB885" s="50" t="s">
        <v>78</v>
      </c>
      <c r="AC885" s="51" t="s">
        <v>71</v>
      </c>
      <c r="AD885" s="50" t="s">
        <v>2533</v>
      </c>
      <c r="AE885" s="54"/>
      <c r="AF885" s="54"/>
    </row>
    <row r="886" spans="1:32" ht="24.95" customHeight="1">
      <c r="A886" s="28">
        <v>884</v>
      </c>
      <c r="B886" s="43" t="s">
        <v>4447</v>
      </c>
      <c r="C886" s="12" t="s">
        <v>12</v>
      </c>
      <c r="D886" s="5">
        <v>69</v>
      </c>
      <c r="E886" s="5" t="s">
        <v>11</v>
      </c>
      <c r="G886" s="10" t="s">
        <v>2641</v>
      </c>
      <c r="H886" s="9" t="s">
        <v>4448</v>
      </c>
      <c r="I886" s="13" t="s">
        <v>54</v>
      </c>
      <c r="J886" s="6" t="s">
        <v>40</v>
      </c>
      <c r="K886" s="65" t="s">
        <v>4449</v>
      </c>
      <c r="L886" s="13" t="s">
        <v>30</v>
      </c>
      <c r="O886" s="38" t="s">
        <v>56</v>
      </c>
      <c r="Q886" s="37" t="str">
        <f t="shared" si="51"/>
        <v xml:space="preserve"> </v>
      </c>
      <c r="R886" s="37" t="str">
        <f t="shared" si="50"/>
        <v xml:space="preserve"> </v>
      </c>
      <c r="S886" s="11" t="s">
        <v>55</v>
      </c>
      <c r="T886" s="5" t="s">
        <v>27</v>
      </c>
      <c r="U886" s="5" t="s">
        <v>29</v>
      </c>
      <c r="V886" s="12" t="s">
        <v>901</v>
      </c>
      <c r="W886" s="40" t="s">
        <v>902</v>
      </c>
      <c r="X886" s="50" t="s">
        <v>4453</v>
      </c>
      <c r="Y886" s="40" t="s">
        <v>4450</v>
      </c>
      <c r="Z886" s="50"/>
      <c r="AA886" s="40" t="s">
        <v>4451</v>
      </c>
      <c r="AB886" s="50" t="s">
        <v>28</v>
      </c>
      <c r="AC886" s="51" t="s">
        <v>4351</v>
      </c>
      <c r="AD886" s="50" t="s">
        <v>4452</v>
      </c>
      <c r="AE886" s="54"/>
      <c r="AF886" s="54"/>
    </row>
    <row r="887" spans="1:32" ht="24.95" customHeight="1">
      <c r="A887" s="28">
        <v>885</v>
      </c>
      <c r="B887" s="43" t="s">
        <v>4454</v>
      </c>
      <c r="C887" s="12" t="s">
        <v>12</v>
      </c>
      <c r="D887" s="5">
        <v>66</v>
      </c>
      <c r="E887" s="5" t="s">
        <v>11</v>
      </c>
      <c r="G887" s="45">
        <v>729</v>
      </c>
      <c r="H887" s="9" t="s">
        <v>4455</v>
      </c>
      <c r="I887" s="13" t="s">
        <v>54</v>
      </c>
      <c r="J887" s="6" t="s">
        <v>40</v>
      </c>
      <c r="K887" s="65" t="s">
        <v>4456</v>
      </c>
      <c r="L887" s="13" t="s">
        <v>30</v>
      </c>
      <c r="O887" s="38" t="s">
        <v>56</v>
      </c>
      <c r="Q887" s="37" t="str">
        <f t="shared" si="51"/>
        <v xml:space="preserve"> </v>
      </c>
      <c r="R887" s="37" t="str">
        <f t="shared" si="50"/>
        <v xml:space="preserve"> </v>
      </c>
      <c r="S887" s="11" t="s">
        <v>55</v>
      </c>
      <c r="T887" s="5" t="s">
        <v>27</v>
      </c>
      <c r="U887" s="5" t="s">
        <v>29</v>
      </c>
      <c r="V887" s="12" t="s">
        <v>901</v>
      </c>
      <c r="W887" s="40" t="s">
        <v>902</v>
      </c>
      <c r="X887" s="50" t="s">
        <v>4457</v>
      </c>
      <c r="Y887" s="40" t="s">
        <v>4458</v>
      </c>
      <c r="Z887" s="50"/>
      <c r="AA887" s="40" t="s">
        <v>4459</v>
      </c>
      <c r="AB887" s="50" t="s">
        <v>78</v>
      </c>
      <c r="AC887" s="51" t="s">
        <v>95</v>
      </c>
      <c r="AD887" s="50" t="s">
        <v>486</v>
      </c>
      <c r="AE887" s="54"/>
      <c r="AF887" s="54"/>
    </row>
    <row r="888" spans="1:32" ht="24.95" customHeight="1">
      <c r="A888" s="28">
        <v>886</v>
      </c>
      <c r="B888" s="43" t="s">
        <v>4460</v>
      </c>
      <c r="C888" s="12" t="s">
        <v>12</v>
      </c>
      <c r="D888" s="5">
        <v>51</v>
      </c>
      <c r="E888" s="5" t="s">
        <v>13</v>
      </c>
      <c r="G888" s="45">
        <v>730</v>
      </c>
      <c r="H888" s="9" t="s">
        <v>4461</v>
      </c>
      <c r="I888" s="6" t="s">
        <v>38</v>
      </c>
      <c r="J888" s="6" t="s">
        <v>40</v>
      </c>
      <c r="K888" s="65" t="s">
        <v>4456</v>
      </c>
      <c r="L888" s="10" t="s">
        <v>3025</v>
      </c>
      <c r="O888" s="38" t="s">
        <v>56</v>
      </c>
      <c r="Q888" s="37" t="str">
        <f t="shared" si="51"/>
        <v xml:space="preserve"> </v>
      </c>
      <c r="R888" s="37" t="str">
        <f t="shared" si="50"/>
        <v xml:space="preserve"> </v>
      </c>
      <c r="S888" s="11" t="s">
        <v>58</v>
      </c>
      <c r="T888" s="5" t="s">
        <v>27</v>
      </c>
      <c r="U888" s="5" t="s">
        <v>29</v>
      </c>
      <c r="V888" s="12" t="s">
        <v>4315</v>
      </c>
      <c r="W888" s="40" t="s">
        <v>4462</v>
      </c>
      <c r="X888" s="50" t="s">
        <v>4463</v>
      </c>
      <c r="Y888" s="40" t="s">
        <v>4464</v>
      </c>
      <c r="Z888" s="50"/>
      <c r="AA888" s="40" t="s">
        <v>4465</v>
      </c>
      <c r="AB888" s="50" t="s">
        <v>78</v>
      </c>
      <c r="AC888" s="51" t="s">
        <v>4472</v>
      </c>
      <c r="AD888" s="50" t="s">
        <v>1128</v>
      </c>
      <c r="AE888" s="54"/>
      <c r="AF888" s="54"/>
    </row>
    <row r="889" spans="1:32" ht="24.95" customHeight="1">
      <c r="A889" s="28">
        <v>887</v>
      </c>
      <c r="B889" s="43" t="s">
        <v>4466</v>
      </c>
      <c r="C889" s="12" t="s">
        <v>12</v>
      </c>
      <c r="D889" s="5">
        <v>34</v>
      </c>
      <c r="E889" s="5" t="s">
        <v>11</v>
      </c>
      <c r="G889" s="45">
        <v>731</v>
      </c>
      <c r="H889" s="9" t="s">
        <v>4467</v>
      </c>
      <c r="I889" s="13" t="s">
        <v>54</v>
      </c>
      <c r="J889" s="6" t="s">
        <v>40</v>
      </c>
      <c r="K889" s="65" t="s">
        <v>4456</v>
      </c>
      <c r="L889" s="13" t="s">
        <v>30</v>
      </c>
      <c r="O889" s="38" t="s">
        <v>56</v>
      </c>
      <c r="Q889" s="37" t="str">
        <f t="shared" si="51"/>
        <v xml:space="preserve"> </v>
      </c>
      <c r="R889" s="37" t="str">
        <f t="shared" si="50"/>
        <v xml:space="preserve"> </v>
      </c>
      <c r="S889" s="11" t="s">
        <v>55</v>
      </c>
      <c r="T889" s="5" t="s">
        <v>27</v>
      </c>
      <c r="U889" s="5" t="s">
        <v>29</v>
      </c>
      <c r="V889" s="12" t="s">
        <v>901</v>
      </c>
      <c r="W889" s="40" t="s">
        <v>902</v>
      </c>
      <c r="X889" s="50" t="s">
        <v>4470</v>
      </c>
      <c r="Y889" s="40" t="s">
        <v>76</v>
      </c>
      <c r="Z889" s="50"/>
      <c r="AA889" s="40" t="s">
        <v>74</v>
      </c>
      <c r="AB889" s="50" t="s">
        <v>78</v>
      </c>
      <c r="AC889" s="51" t="s">
        <v>2870</v>
      </c>
      <c r="AD889" s="50" t="s">
        <v>1145</v>
      </c>
      <c r="AE889" s="54"/>
      <c r="AF889" s="54"/>
    </row>
    <row r="890" spans="1:32" ht="24.95" customHeight="1">
      <c r="A890" s="28">
        <v>888</v>
      </c>
      <c r="B890" s="43" t="s">
        <v>4468</v>
      </c>
      <c r="C890" s="12" t="s">
        <v>12</v>
      </c>
      <c r="D890" s="5">
        <v>38</v>
      </c>
      <c r="E890" s="5" t="s">
        <v>13</v>
      </c>
      <c r="G890" s="45">
        <v>732</v>
      </c>
      <c r="H890" s="9" t="s">
        <v>4469</v>
      </c>
      <c r="I890" s="13" t="s">
        <v>54</v>
      </c>
      <c r="J890" s="6" t="s">
        <v>40</v>
      </c>
      <c r="K890" s="65" t="s">
        <v>4456</v>
      </c>
      <c r="L890" s="13" t="s">
        <v>30</v>
      </c>
      <c r="O890" s="38" t="s">
        <v>56</v>
      </c>
      <c r="Q890" s="37" t="str">
        <f t="shared" si="51"/>
        <v xml:space="preserve"> </v>
      </c>
      <c r="R890" s="37" t="str">
        <f t="shared" si="50"/>
        <v xml:space="preserve"> </v>
      </c>
      <c r="S890" s="11" t="s">
        <v>55</v>
      </c>
      <c r="T890" s="5" t="s">
        <v>27</v>
      </c>
      <c r="U890" s="5" t="s">
        <v>29</v>
      </c>
      <c r="V890" s="12" t="s">
        <v>901</v>
      </c>
      <c r="W890" s="40" t="s">
        <v>1101</v>
      </c>
      <c r="X890" s="50" t="s">
        <v>1984</v>
      </c>
      <c r="Y890" s="40" t="s">
        <v>411</v>
      </c>
      <c r="Z890" s="50" t="s">
        <v>4311</v>
      </c>
      <c r="AA890" s="40" t="s">
        <v>4471</v>
      </c>
      <c r="AB890" s="50" t="s">
        <v>78</v>
      </c>
      <c r="AC890" s="51" t="s">
        <v>95</v>
      </c>
      <c r="AD890" s="50" t="s">
        <v>486</v>
      </c>
      <c r="AE890" s="54"/>
      <c r="AF890" s="54"/>
    </row>
    <row r="891" spans="1:32" ht="24.95" customHeight="1">
      <c r="A891" s="28">
        <v>889</v>
      </c>
      <c r="B891" s="43" t="s">
        <v>4473</v>
      </c>
      <c r="C891" s="12" t="s">
        <v>12</v>
      </c>
      <c r="D891" s="5">
        <v>38</v>
      </c>
      <c r="E891" s="5" t="s">
        <v>11</v>
      </c>
      <c r="G891" s="45">
        <v>733</v>
      </c>
      <c r="H891" s="9" t="s">
        <v>4474</v>
      </c>
      <c r="I891" s="13" t="s">
        <v>54</v>
      </c>
      <c r="J891" s="6" t="s">
        <v>40</v>
      </c>
      <c r="K891" s="65" t="s">
        <v>4456</v>
      </c>
      <c r="L891" s="13" t="s">
        <v>30</v>
      </c>
      <c r="O891" s="38" t="s">
        <v>56</v>
      </c>
      <c r="Q891" s="37" t="str">
        <f t="shared" si="51"/>
        <v xml:space="preserve"> </v>
      </c>
      <c r="R891" s="37" t="str">
        <f t="shared" si="50"/>
        <v xml:space="preserve"> </v>
      </c>
      <c r="S891" s="11" t="s">
        <v>55</v>
      </c>
      <c r="T891" s="5" t="s">
        <v>27</v>
      </c>
      <c r="U891" s="5" t="s">
        <v>29</v>
      </c>
      <c r="V891" s="12" t="s">
        <v>901</v>
      </c>
      <c r="W891" s="40" t="s">
        <v>1679</v>
      </c>
      <c r="X891" s="50" t="s">
        <v>4475</v>
      </c>
      <c r="Y891" s="50" t="s">
        <v>4476</v>
      </c>
      <c r="Z891" s="50"/>
      <c r="AA891" s="40" t="s">
        <v>1406</v>
      </c>
      <c r="AB891" s="50" t="s">
        <v>78</v>
      </c>
      <c r="AC891" s="51" t="s">
        <v>1461</v>
      </c>
      <c r="AD891" s="50" t="s">
        <v>486</v>
      </c>
      <c r="AE891" s="54"/>
      <c r="AF891" s="54"/>
    </row>
    <row r="892" spans="1:32" ht="24.95" customHeight="1">
      <c r="A892" s="28">
        <v>890</v>
      </c>
      <c r="B892" s="43" t="s">
        <v>4477</v>
      </c>
      <c r="C892" s="12" t="s">
        <v>12</v>
      </c>
      <c r="D892" s="5">
        <v>69</v>
      </c>
      <c r="E892" s="5" t="s">
        <v>13</v>
      </c>
      <c r="G892" s="45">
        <v>734</v>
      </c>
      <c r="H892" s="9" t="s">
        <v>4478</v>
      </c>
      <c r="I892" s="13" t="s">
        <v>38</v>
      </c>
      <c r="J892" s="6" t="s">
        <v>40</v>
      </c>
      <c r="K892" s="65" t="s">
        <v>4479</v>
      </c>
      <c r="L892" s="10" t="s">
        <v>3025</v>
      </c>
      <c r="O892" s="38" t="s">
        <v>56</v>
      </c>
      <c r="Q892" s="37" t="str">
        <f t="shared" si="51"/>
        <v xml:space="preserve"> </v>
      </c>
      <c r="R892" s="37" t="str">
        <f t="shared" si="50"/>
        <v xml:space="preserve"> </v>
      </c>
      <c r="S892" s="11" t="s">
        <v>55</v>
      </c>
      <c r="T892" s="5" t="s">
        <v>27</v>
      </c>
      <c r="U892" s="5" t="s">
        <v>29</v>
      </c>
      <c r="V892" s="12" t="s">
        <v>901</v>
      </c>
      <c r="W892" s="40" t="s">
        <v>4482</v>
      </c>
      <c r="X892" s="50" t="s">
        <v>4483</v>
      </c>
      <c r="Y892" s="40" t="s">
        <v>4484</v>
      </c>
      <c r="Z892" s="50"/>
      <c r="AA892" s="40" t="s">
        <v>4485</v>
      </c>
      <c r="AB892" s="50" t="s">
        <v>78</v>
      </c>
      <c r="AC892" s="51" t="s">
        <v>71</v>
      </c>
      <c r="AD892" s="50" t="s">
        <v>427</v>
      </c>
      <c r="AE892" s="54"/>
      <c r="AF892" s="54"/>
    </row>
    <row r="893" spans="1:32" ht="24.95" customHeight="1">
      <c r="A893" s="28">
        <v>891</v>
      </c>
      <c r="B893" s="43" t="s">
        <v>4480</v>
      </c>
      <c r="C893" s="12" t="s">
        <v>12</v>
      </c>
      <c r="D893" s="5">
        <v>52</v>
      </c>
      <c r="E893" s="5" t="s">
        <v>13</v>
      </c>
      <c r="G893" s="45">
        <v>735</v>
      </c>
      <c r="H893" s="9" t="s">
        <v>4481</v>
      </c>
      <c r="I893" s="13" t="s">
        <v>54</v>
      </c>
      <c r="J893" s="6" t="s">
        <v>40</v>
      </c>
      <c r="K893" s="65" t="s">
        <v>4479</v>
      </c>
      <c r="L893" s="13" t="s">
        <v>30</v>
      </c>
      <c r="O893" s="38" t="s">
        <v>56</v>
      </c>
      <c r="Q893" s="37" t="str">
        <f t="shared" si="51"/>
        <v xml:space="preserve"> </v>
      </c>
      <c r="R893" s="37" t="str">
        <f t="shared" si="50"/>
        <v xml:space="preserve"> </v>
      </c>
      <c r="S893" s="11" t="s">
        <v>55</v>
      </c>
      <c r="T893" s="5" t="s">
        <v>27</v>
      </c>
      <c r="U893" s="5" t="s">
        <v>29</v>
      </c>
      <c r="V893" s="12" t="s">
        <v>901</v>
      </c>
      <c r="W893" s="40" t="s">
        <v>902</v>
      </c>
      <c r="X893" s="50" t="s">
        <v>4486</v>
      </c>
      <c r="Y893" s="40" t="s">
        <v>4487</v>
      </c>
      <c r="Z893" s="50"/>
      <c r="AA893" s="40" t="s">
        <v>4488</v>
      </c>
      <c r="AB893" s="50" t="s">
        <v>78</v>
      </c>
      <c r="AC893" s="51" t="s">
        <v>71</v>
      </c>
      <c r="AD893" s="50" t="s">
        <v>427</v>
      </c>
      <c r="AE893" s="54"/>
      <c r="AF893" s="54"/>
    </row>
    <row r="894" spans="1:32" ht="24.95" customHeight="1">
      <c r="A894" s="28">
        <v>892</v>
      </c>
      <c r="B894" s="43" t="s">
        <v>4489</v>
      </c>
      <c r="C894" s="12" t="s">
        <v>12</v>
      </c>
      <c r="D894" s="5">
        <v>49</v>
      </c>
      <c r="E894" s="5" t="s">
        <v>11</v>
      </c>
      <c r="G894" s="45">
        <v>736</v>
      </c>
      <c r="H894" s="9" t="s">
        <v>4490</v>
      </c>
      <c r="I894" s="13" t="s">
        <v>54</v>
      </c>
      <c r="J894" s="6" t="s">
        <v>40</v>
      </c>
      <c r="K894" s="65" t="s">
        <v>4479</v>
      </c>
      <c r="L894" s="13" t="s">
        <v>30</v>
      </c>
      <c r="O894" s="38" t="s">
        <v>56</v>
      </c>
      <c r="Q894" s="37" t="str">
        <f t="shared" si="51"/>
        <v xml:space="preserve"> </v>
      </c>
      <c r="R894" s="37" t="str">
        <f t="shared" si="50"/>
        <v xml:space="preserve"> </v>
      </c>
      <c r="S894" s="11" t="s">
        <v>58</v>
      </c>
      <c r="T894" s="5" t="s">
        <v>27</v>
      </c>
      <c r="U894" s="5" t="s">
        <v>29</v>
      </c>
      <c r="V894" s="12" t="s">
        <v>4315</v>
      </c>
      <c r="W894" s="40" t="s">
        <v>902</v>
      </c>
      <c r="X894" s="50" t="s">
        <v>1895</v>
      </c>
      <c r="Y894" s="40" t="s">
        <v>2104</v>
      </c>
      <c r="Z894" s="50"/>
      <c r="AA894" s="40" t="s">
        <v>489</v>
      </c>
      <c r="AB894" s="50" t="s">
        <v>78</v>
      </c>
      <c r="AC894" s="51" t="s">
        <v>95</v>
      </c>
      <c r="AD894" s="50" t="s">
        <v>3810</v>
      </c>
      <c r="AE894" s="54"/>
      <c r="AF894" s="54"/>
    </row>
    <row r="895" spans="1:32" ht="24.95" customHeight="1">
      <c r="A895" s="28">
        <v>893</v>
      </c>
      <c r="B895" s="43" t="s">
        <v>4491</v>
      </c>
      <c r="C895" s="12" t="s">
        <v>12</v>
      </c>
      <c r="D895" s="5">
        <v>64</v>
      </c>
      <c r="E895" s="5" t="s">
        <v>13</v>
      </c>
      <c r="G895" s="45">
        <v>737</v>
      </c>
      <c r="H895" s="9" t="s">
        <v>4492</v>
      </c>
      <c r="I895" s="13" t="s">
        <v>38</v>
      </c>
      <c r="J895" s="6" t="s">
        <v>40</v>
      </c>
      <c r="K895" s="65" t="s">
        <v>4479</v>
      </c>
      <c r="L895" s="10" t="s">
        <v>3025</v>
      </c>
      <c r="O895" s="38" t="s">
        <v>56</v>
      </c>
      <c r="Q895" s="37" t="str">
        <f t="shared" si="51"/>
        <v xml:space="preserve"> </v>
      </c>
      <c r="R895" s="37" t="str">
        <f t="shared" si="50"/>
        <v xml:space="preserve"> </v>
      </c>
      <c r="S895" s="11" t="s">
        <v>55</v>
      </c>
      <c r="T895" s="5" t="s">
        <v>27</v>
      </c>
      <c r="U895" s="5" t="s">
        <v>29</v>
      </c>
      <c r="V895" s="12" t="s">
        <v>901</v>
      </c>
      <c r="W895" s="40" t="s">
        <v>902</v>
      </c>
      <c r="X895" s="50" t="s">
        <v>4495</v>
      </c>
      <c r="Y895" s="40" t="s">
        <v>4493</v>
      </c>
      <c r="Z895" s="50"/>
      <c r="AA895" s="40" t="s">
        <v>4494</v>
      </c>
      <c r="AB895" s="50" t="s">
        <v>78</v>
      </c>
      <c r="AC895" s="51" t="s">
        <v>71</v>
      </c>
      <c r="AD895" s="50" t="s">
        <v>427</v>
      </c>
      <c r="AE895" s="54"/>
      <c r="AF895" s="54"/>
    </row>
    <row r="896" spans="1:32" ht="24.95" customHeight="1">
      <c r="A896" s="28">
        <v>894</v>
      </c>
      <c r="B896" s="43" t="s">
        <v>4496</v>
      </c>
      <c r="C896" s="12" t="s">
        <v>12</v>
      </c>
      <c r="D896" s="5">
        <v>59</v>
      </c>
      <c r="E896" s="5" t="s">
        <v>13</v>
      </c>
      <c r="G896" s="45">
        <v>738</v>
      </c>
      <c r="H896" s="9" t="s">
        <v>4497</v>
      </c>
      <c r="I896" s="13" t="s">
        <v>54</v>
      </c>
      <c r="J896" s="6" t="s">
        <v>40</v>
      </c>
      <c r="K896" s="65" t="s">
        <v>4500</v>
      </c>
      <c r="L896" s="13" t="s">
        <v>30</v>
      </c>
      <c r="O896" s="38" t="s">
        <v>56</v>
      </c>
      <c r="Q896" s="37" t="str">
        <f t="shared" si="51"/>
        <v xml:space="preserve"> </v>
      </c>
      <c r="R896" s="37" t="str">
        <f t="shared" ref="R896:R959" si="59">IF(N896="DR. MUHAMMAD UMER","Interventionist"," ")</f>
        <v xml:space="preserve"> </v>
      </c>
      <c r="S896" s="11" t="s">
        <v>58</v>
      </c>
      <c r="T896" s="5" t="s">
        <v>27</v>
      </c>
      <c r="U896" s="5" t="s">
        <v>29</v>
      </c>
      <c r="V896" s="12" t="s">
        <v>4315</v>
      </c>
      <c r="W896" s="40" t="s">
        <v>902</v>
      </c>
      <c r="X896" s="50" t="s">
        <v>4501</v>
      </c>
      <c r="Y896" s="50" t="s">
        <v>3493</v>
      </c>
      <c r="Z896" s="50"/>
      <c r="AA896" s="40" t="s">
        <v>4513</v>
      </c>
      <c r="AB896" s="50" t="s">
        <v>78</v>
      </c>
      <c r="AC896" s="51" t="s">
        <v>4502</v>
      </c>
      <c r="AD896" s="50" t="s">
        <v>1145</v>
      </c>
      <c r="AE896" s="54"/>
      <c r="AF896" s="54"/>
    </row>
    <row r="897" spans="1:32" ht="24.95" customHeight="1">
      <c r="A897" s="28">
        <v>895</v>
      </c>
      <c r="B897" s="43" t="s">
        <v>4499</v>
      </c>
      <c r="C897" s="12" t="s">
        <v>12</v>
      </c>
      <c r="D897" s="5">
        <v>54</v>
      </c>
      <c r="E897" s="5" t="s">
        <v>13</v>
      </c>
      <c r="G897" s="45">
        <v>739</v>
      </c>
      <c r="H897" s="9" t="s">
        <v>4498</v>
      </c>
      <c r="I897" s="13" t="s">
        <v>54</v>
      </c>
      <c r="J897" s="6" t="s">
        <v>40</v>
      </c>
      <c r="K897" s="65" t="s">
        <v>4500</v>
      </c>
      <c r="L897" s="13" t="s">
        <v>30</v>
      </c>
      <c r="O897" s="38" t="s">
        <v>56</v>
      </c>
      <c r="Q897" s="37" t="str">
        <f t="shared" si="51"/>
        <v xml:space="preserve"> </v>
      </c>
      <c r="R897" s="37" t="str">
        <f t="shared" si="59"/>
        <v xml:space="preserve"> </v>
      </c>
      <c r="S897" s="11" t="s">
        <v>55</v>
      </c>
      <c r="T897" s="5" t="s">
        <v>27</v>
      </c>
      <c r="U897" s="5" t="s">
        <v>29</v>
      </c>
      <c r="V897" s="12" t="s">
        <v>901</v>
      </c>
      <c r="W897" s="40" t="s">
        <v>1722</v>
      </c>
      <c r="X897" s="50" t="s">
        <v>4503</v>
      </c>
      <c r="Y897" s="40" t="s">
        <v>4504</v>
      </c>
      <c r="Z897" s="50"/>
      <c r="AA897" s="40" t="s">
        <v>4505</v>
      </c>
      <c r="AB897" s="50" t="s">
        <v>78</v>
      </c>
      <c r="AC897" s="51" t="s">
        <v>277</v>
      </c>
      <c r="AD897" s="50" t="s">
        <v>2380</v>
      </c>
      <c r="AE897" s="54"/>
      <c r="AF897" s="54"/>
    </row>
    <row r="898" spans="1:32" ht="24.95" customHeight="1">
      <c r="A898" s="28">
        <v>896</v>
      </c>
      <c r="B898" s="43" t="s">
        <v>4506</v>
      </c>
      <c r="C898" s="12" t="s">
        <v>12</v>
      </c>
      <c r="D898" s="5">
        <v>58</v>
      </c>
      <c r="E898" s="5" t="s">
        <v>11</v>
      </c>
      <c r="G898" s="45">
        <v>740</v>
      </c>
      <c r="H898" s="9" t="s">
        <v>4507</v>
      </c>
      <c r="I898" s="13" t="s">
        <v>54</v>
      </c>
      <c r="J898" s="6" t="s">
        <v>40</v>
      </c>
      <c r="K898" s="65" t="s">
        <v>4500</v>
      </c>
      <c r="L898" s="13" t="s">
        <v>30</v>
      </c>
      <c r="O898" s="38" t="s">
        <v>56</v>
      </c>
      <c r="Q898" s="37" t="str">
        <f t="shared" si="51"/>
        <v xml:space="preserve"> </v>
      </c>
      <c r="R898" s="37" t="str">
        <f t="shared" si="59"/>
        <v xml:space="preserve"> </v>
      </c>
      <c r="S898" s="11" t="s">
        <v>55</v>
      </c>
      <c r="T898" s="5" t="s">
        <v>27</v>
      </c>
      <c r="U898" s="5" t="s">
        <v>29</v>
      </c>
      <c r="V898" s="12" t="s">
        <v>901</v>
      </c>
      <c r="W898" s="40" t="s">
        <v>1712</v>
      </c>
      <c r="X898" s="50" t="s">
        <v>4508</v>
      </c>
      <c r="Y898" s="40" t="s">
        <v>4509</v>
      </c>
      <c r="Z898" s="50"/>
      <c r="AA898" s="40" t="s">
        <v>4510</v>
      </c>
      <c r="AB898" s="50" t="s">
        <v>78</v>
      </c>
      <c r="AC898" s="51" t="s">
        <v>277</v>
      </c>
      <c r="AD898" s="50" t="s">
        <v>2380</v>
      </c>
      <c r="AE898" s="54"/>
      <c r="AF898" s="54"/>
    </row>
    <row r="899" spans="1:32" ht="24.95" customHeight="1">
      <c r="A899" s="28">
        <v>897</v>
      </c>
      <c r="B899" s="43" t="s">
        <v>4511</v>
      </c>
      <c r="C899" s="12" t="s">
        <v>12</v>
      </c>
      <c r="D899" s="5">
        <v>51</v>
      </c>
      <c r="E899" s="5" t="s">
        <v>13</v>
      </c>
      <c r="G899" s="45">
        <v>741</v>
      </c>
      <c r="H899" s="9" t="s">
        <v>4512</v>
      </c>
      <c r="I899" s="13" t="s">
        <v>54</v>
      </c>
      <c r="J899" s="6" t="s">
        <v>40</v>
      </c>
      <c r="K899" s="65" t="s">
        <v>4500</v>
      </c>
      <c r="L899" s="13" t="s">
        <v>30</v>
      </c>
      <c r="O899" s="38" t="s">
        <v>56</v>
      </c>
      <c r="Q899" s="37" t="str">
        <f t="shared" si="51"/>
        <v xml:space="preserve"> </v>
      </c>
      <c r="R899" s="37" t="str">
        <f t="shared" si="59"/>
        <v xml:space="preserve"> </v>
      </c>
      <c r="S899" s="11" t="s">
        <v>55</v>
      </c>
      <c r="T899" s="5" t="s">
        <v>27</v>
      </c>
      <c r="U899" s="5" t="s">
        <v>29</v>
      </c>
      <c r="V899" s="12" t="s">
        <v>901</v>
      </c>
      <c r="W899" s="40" t="s">
        <v>902</v>
      </c>
      <c r="X899" s="50" t="s">
        <v>2928</v>
      </c>
      <c r="Y899" s="40" t="s">
        <v>4514</v>
      </c>
      <c r="Z899" s="50"/>
      <c r="AA899" s="50" t="s">
        <v>4515</v>
      </c>
      <c r="AB899" s="50" t="s">
        <v>78</v>
      </c>
      <c r="AC899" s="51" t="s">
        <v>71</v>
      </c>
      <c r="AD899" s="50" t="s">
        <v>4516</v>
      </c>
      <c r="AE899" s="54"/>
      <c r="AF899" s="54"/>
    </row>
    <row r="900" spans="1:32" ht="24.95" customHeight="1">
      <c r="A900" s="28">
        <v>898</v>
      </c>
      <c r="B900" s="43" t="s">
        <v>4517</v>
      </c>
      <c r="C900" s="12" t="s">
        <v>12</v>
      </c>
      <c r="D900" s="5">
        <v>68</v>
      </c>
      <c r="E900" s="5" t="s">
        <v>13</v>
      </c>
      <c r="G900" s="45">
        <v>742</v>
      </c>
      <c r="H900" s="9" t="s">
        <v>4518</v>
      </c>
      <c r="I900" s="13" t="s">
        <v>54</v>
      </c>
      <c r="J900" s="6" t="s">
        <v>40</v>
      </c>
      <c r="K900" s="65" t="s">
        <v>4521</v>
      </c>
      <c r="L900" s="13" t="s">
        <v>30</v>
      </c>
      <c r="O900" s="38" t="s">
        <v>56</v>
      </c>
      <c r="Q900" s="37" t="str">
        <f t="shared" ref="Q900:Q963" si="60">IF(N900="DR. MUHAMMAD UMER","Consultant Cardiologist"," ")</f>
        <v xml:space="preserve"> </v>
      </c>
      <c r="R900" s="37" t="str">
        <f t="shared" si="59"/>
        <v xml:space="preserve"> </v>
      </c>
      <c r="S900" s="11" t="s">
        <v>55</v>
      </c>
      <c r="T900" s="5" t="s">
        <v>27</v>
      </c>
      <c r="U900" s="5" t="s">
        <v>29</v>
      </c>
      <c r="V900" s="12" t="s">
        <v>901</v>
      </c>
      <c r="W900" s="40" t="s">
        <v>902</v>
      </c>
      <c r="X900" s="50" t="s">
        <v>4522</v>
      </c>
      <c r="Y900" s="40" t="s">
        <v>4523</v>
      </c>
      <c r="Z900" s="50"/>
      <c r="AA900" s="40" t="s">
        <v>4524</v>
      </c>
      <c r="AB900" s="50" t="s">
        <v>78</v>
      </c>
      <c r="AC900" s="51" t="s">
        <v>1461</v>
      </c>
      <c r="AD900" s="50" t="s">
        <v>486</v>
      </c>
      <c r="AE900" s="54"/>
      <c r="AF900" s="54"/>
    </row>
    <row r="901" spans="1:32" ht="24.95" customHeight="1">
      <c r="A901" s="28">
        <v>899</v>
      </c>
      <c r="B901" s="43" t="s">
        <v>4519</v>
      </c>
      <c r="C901" s="12" t="s">
        <v>12</v>
      </c>
      <c r="D901" s="5">
        <v>65</v>
      </c>
      <c r="E901" s="5" t="s">
        <v>11</v>
      </c>
      <c r="G901" s="45">
        <v>743</v>
      </c>
      <c r="H901" s="9" t="s">
        <v>4520</v>
      </c>
      <c r="I901" s="13" t="s">
        <v>54</v>
      </c>
      <c r="J901" s="6" t="s">
        <v>40</v>
      </c>
      <c r="K901" s="65" t="s">
        <v>4521</v>
      </c>
      <c r="L901" s="13" t="s">
        <v>30</v>
      </c>
      <c r="O901" s="38" t="s">
        <v>56</v>
      </c>
      <c r="Q901" s="37" t="str">
        <f t="shared" si="60"/>
        <v xml:space="preserve"> </v>
      </c>
      <c r="R901" s="37" t="str">
        <f t="shared" si="59"/>
        <v xml:space="preserve"> </v>
      </c>
      <c r="S901" s="11" t="s">
        <v>55</v>
      </c>
      <c r="T901" s="5" t="s">
        <v>27</v>
      </c>
      <c r="U901" s="5" t="s">
        <v>29</v>
      </c>
      <c r="V901" s="12" t="s">
        <v>901</v>
      </c>
      <c r="W901" s="40" t="s">
        <v>902</v>
      </c>
      <c r="X901" s="50" t="s">
        <v>4525</v>
      </c>
      <c r="Y901" s="40" t="s">
        <v>4526</v>
      </c>
      <c r="Z901" s="50"/>
      <c r="AA901" s="50" t="s">
        <v>4527</v>
      </c>
      <c r="AB901" s="50" t="s">
        <v>78</v>
      </c>
      <c r="AC901" s="51" t="s">
        <v>3961</v>
      </c>
      <c r="AD901" s="50" t="s">
        <v>4528</v>
      </c>
      <c r="AE901" s="54"/>
      <c r="AF901" s="54"/>
    </row>
    <row r="902" spans="1:32" ht="24.95" customHeight="1">
      <c r="A902" s="28">
        <v>900</v>
      </c>
      <c r="B902" s="43" t="s">
        <v>4529</v>
      </c>
      <c r="C902" s="12" t="s">
        <v>12</v>
      </c>
      <c r="D902" s="5">
        <v>34</v>
      </c>
      <c r="E902" s="5" t="s">
        <v>11</v>
      </c>
      <c r="G902" s="45">
        <v>744</v>
      </c>
      <c r="H902" s="9" t="s">
        <v>4530</v>
      </c>
      <c r="I902" s="6" t="s">
        <v>38</v>
      </c>
      <c r="J902" s="6" t="s">
        <v>40</v>
      </c>
      <c r="K902" s="65" t="s">
        <v>4521</v>
      </c>
      <c r="L902" s="10" t="s">
        <v>3025</v>
      </c>
      <c r="O902" s="38" t="s">
        <v>56</v>
      </c>
      <c r="Q902" s="37" t="str">
        <f t="shared" si="60"/>
        <v xml:space="preserve"> </v>
      </c>
      <c r="R902" s="37" t="str">
        <f t="shared" si="59"/>
        <v xml:space="preserve"> </v>
      </c>
      <c r="S902" s="11" t="s">
        <v>55</v>
      </c>
      <c r="T902" s="5" t="s">
        <v>27</v>
      </c>
      <c r="U902" s="5" t="s">
        <v>29</v>
      </c>
      <c r="V902" s="12" t="s">
        <v>901</v>
      </c>
      <c r="W902" s="40" t="s">
        <v>902</v>
      </c>
      <c r="X902" s="50" t="s">
        <v>4531</v>
      </c>
      <c r="Y902" s="40" t="s">
        <v>76</v>
      </c>
      <c r="Z902" s="50"/>
      <c r="AA902" s="40" t="s">
        <v>74</v>
      </c>
      <c r="AB902" s="50" t="s">
        <v>78</v>
      </c>
      <c r="AC902" s="51" t="s">
        <v>1461</v>
      </c>
      <c r="AD902" s="50" t="s">
        <v>486</v>
      </c>
      <c r="AE902" s="54"/>
      <c r="AF902" s="54"/>
    </row>
    <row r="903" spans="1:32" ht="24.95" customHeight="1">
      <c r="A903" s="28">
        <v>901</v>
      </c>
      <c r="B903" s="43" t="s">
        <v>4532</v>
      </c>
      <c r="C903" s="12" t="s">
        <v>12</v>
      </c>
      <c r="D903" s="5">
        <v>67</v>
      </c>
      <c r="E903" s="5" t="s">
        <v>11</v>
      </c>
      <c r="G903" s="45">
        <v>745</v>
      </c>
      <c r="H903" s="9" t="s">
        <v>4533</v>
      </c>
      <c r="I903" s="13" t="s">
        <v>54</v>
      </c>
      <c r="J903" s="6" t="s">
        <v>40</v>
      </c>
      <c r="K903" s="65" t="s">
        <v>4521</v>
      </c>
      <c r="L903" s="13" t="s">
        <v>30</v>
      </c>
      <c r="O903" s="38" t="s">
        <v>56</v>
      </c>
      <c r="Q903" s="37" t="str">
        <f t="shared" si="60"/>
        <v xml:space="preserve"> </v>
      </c>
      <c r="R903" s="37" t="str">
        <f t="shared" si="59"/>
        <v xml:space="preserve"> </v>
      </c>
      <c r="S903" s="11" t="s">
        <v>55</v>
      </c>
      <c r="T903" s="5" t="s">
        <v>27</v>
      </c>
      <c r="U903" s="5" t="s">
        <v>29</v>
      </c>
      <c r="V903" s="12" t="s">
        <v>901</v>
      </c>
      <c r="W903" s="40" t="s">
        <v>902</v>
      </c>
      <c r="X903" s="50" t="s">
        <v>1033</v>
      </c>
      <c r="Y903" s="40" t="s">
        <v>2104</v>
      </c>
      <c r="Z903" s="50"/>
      <c r="AA903" s="50" t="s">
        <v>4534</v>
      </c>
      <c r="AB903" s="50" t="s">
        <v>78</v>
      </c>
      <c r="AC903" s="51" t="s">
        <v>95</v>
      </c>
      <c r="AD903" s="50" t="s">
        <v>92</v>
      </c>
      <c r="AE903" s="54"/>
      <c r="AF903" s="54"/>
    </row>
    <row r="904" spans="1:32" ht="24.95" customHeight="1">
      <c r="A904" s="28">
        <v>902</v>
      </c>
      <c r="B904" s="43" t="s">
        <v>4535</v>
      </c>
      <c r="C904" s="12" t="s">
        <v>12</v>
      </c>
      <c r="D904" s="5">
        <v>57</v>
      </c>
      <c r="E904" s="5" t="s">
        <v>13</v>
      </c>
      <c r="G904" s="45">
        <v>746</v>
      </c>
      <c r="H904" s="9" t="s">
        <v>4536</v>
      </c>
      <c r="I904" s="13" t="s">
        <v>54</v>
      </c>
      <c r="J904" s="6" t="s">
        <v>40</v>
      </c>
      <c r="K904" s="65" t="s">
        <v>4537</v>
      </c>
      <c r="L904" s="13" t="s">
        <v>30</v>
      </c>
      <c r="O904" s="38" t="s">
        <v>56</v>
      </c>
      <c r="Q904" s="37" t="str">
        <f t="shared" si="60"/>
        <v xml:space="preserve"> </v>
      </c>
      <c r="R904" s="37" t="str">
        <f t="shared" si="59"/>
        <v xml:space="preserve"> </v>
      </c>
      <c r="S904" s="11" t="s">
        <v>58</v>
      </c>
      <c r="T904" s="5" t="s">
        <v>27</v>
      </c>
      <c r="U904" s="5" t="s">
        <v>29</v>
      </c>
      <c r="V904" s="12" t="s">
        <v>4315</v>
      </c>
      <c r="W904" s="40" t="s">
        <v>1679</v>
      </c>
      <c r="X904" s="50" t="s">
        <v>4542</v>
      </c>
      <c r="Y904" s="50" t="s">
        <v>4543</v>
      </c>
      <c r="Z904" s="50"/>
      <c r="AA904" s="50" t="s">
        <v>4544</v>
      </c>
      <c r="AB904" s="50" t="s">
        <v>78</v>
      </c>
      <c r="AC904" s="51" t="s">
        <v>71</v>
      </c>
      <c r="AD904" s="50" t="s">
        <v>2380</v>
      </c>
      <c r="AE904" s="54"/>
      <c r="AF904" s="54"/>
    </row>
    <row r="905" spans="1:32" ht="24.95" customHeight="1">
      <c r="A905" s="28">
        <v>903</v>
      </c>
      <c r="B905" s="43" t="s">
        <v>4541</v>
      </c>
      <c r="C905" s="12" t="s">
        <v>12</v>
      </c>
      <c r="D905" s="5">
        <v>33</v>
      </c>
      <c r="E905" s="5" t="s">
        <v>13</v>
      </c>
      <c r="G905" s="45">
        <v>747</v>
      </c>
      <c r="H905" s="9" t="s">
        <v>4538</v>
      </c>
      <c r="I905" s="13" t="s">
        <v>54</v>
      </c>
      <c r="J905" s="6" t="s">
        <v>40</v>
      </c>
      <c r="K905" s="65" t="s">
        <v>4537</v>
      </c>
      <c r="L905" s="13" t="s">
        <v>30</v>
      </c>
      <c r="O905" s="38" t="s">
        <v>56</v>
      </c>
      <c r="Q905" s="37" t="str">
        <f t="shared" si="60"/>
        <v xml:space="preserve"> </v>
      </c>
      <c r="R905" s="37" t="str">
        <f t="shared" si="59"/>
        <v xml:space="preserve"> </v>
      </c>
      <c r="S905" s="11" t="s">
        <v>55</v>
      </c>
      <c r="T905" s="5" t="s">
        <v>27</v>
      </c>
      <c r="U905" s="5" t="s">
        <v>29</v>
      </c>
      <c r="V905" s="12" t="s">
        <v>901</v>
      </c>
      <c r="W905" s="40" t="s">
        <v>902</v>
      </c>
      <c r="X905" s="50" t="s">
        <v>4545</v>
      </c>
      <c r="Y905" s="40" t="s">
        <v>4546</v>
      </c>
      <c r="Z905" s="50"/>
      <c r="AA905" s="40" t="s">
        <v>4546</v>
      </c>
      <c r="AB905" s="50" t="s">
        <v>78</v>
      </c>
      <c r="AC905" s="51" t="s">
        <v>4372</v>
      </c>
      <c r="AD905" s="50" t="s">
        <v>1171</v>
      </c>
      <c r="AE905" s="54"/>
      <c r="AF905" s="54"/>
    </row>
    <row r="906" spans="1:32" ht="24.95" customHeight="1">
      <c r="A906" s="28">
        <v>904</v>
      </c>
      <c r="B906" s="43" t="s">
        <v>4547</v>
      </c>
      <c r="C906" s="12" t="s">
        <v>12</v>
      </c>
      <c r="D906" s="5">
        <v>69</v>
      </c>
      <c r="E906" s="5" t="s">
        <v>13</v>
      </c>
      <c r="G906" s="45">
        <v>748</v>
      </c>
      <c r="H906" s="9" t="s">
        <v>4539</v>
      </c>
      <c r="I906" s="13" t="s">
        <v>54</v>
      </c>
      <c r="J906" s="6" t="s">
        <v>40</v>
      </c>
      <c r="K906" s="65" t="s">
        <v>4537</v>
      </c>
      <c r="L906" s="13" t="s">
        <v>30</v>
      </c>
      <c r="O906" s="38" t="s">
        <v>56</v>
      </c>
      <c r="Q906" s="37" t="str">
        <f t="shared" si="60"/>
        <v xml:space="preserve"> </v>
      </c>
      <c r="R906" s="37" t="str">
        <f t="shared" si="59"/>
        <v xml:space="preserve"> </v>
      </c>
      <c r="S906" s="11" t="s">
        <v>55</v>
      </c>
      <c r="T906" s="5" t="s">
        <v>27</v>
      </c>
      <c r="U906" s="5" t="s">
        <v>29</v>
      </c>
      <c r="V906" s="12" t="s">
        <v>901</v>
      </c>
      <c r="W906" s="40" t="s">
        <v>902</v>
      </c>
      <c r="X906" s="50" t="s">
        <v>4548</v>
      </c>
      <c r="Y906" s="40" t="s">
        <v>4549</v>
      </c>
      <c r="Z906" s="50"/>
      <c r="AA906" s="50" t="s">
        <v>4550</v>
      </c>
      <c r="AB906" s="50" t="s">
        <v>78</v>
      </c>
      <c r="AC906" s="51" t="s">
        <v>71</v>
      </c>
      <c r="AD906" s="50" t="s">
        <v>427</v>
      </c>
      <c r="AE906" s="54"/>
      <c r="AF906" s="54"/>
    </row>
    <row r="907" spans="1:32" ht="24.95" customHeight="1">
      <c r="A907" s="28">
        <v>905</v>
      </c>
      <c r="B907" s="43" t="s">
        <v>4551</v>
      </c>
      <c r="C907" s="12" t="s">
        <v>12</v>
      </c>
      <c r="D907" s="5">
        <v>56</v>
      </c>
      <c r="E907" s="5" t="s">
        <v>13</v>
      </c>
      <c r="G907" s="45">
        <v>749</v>
      </c>
      <c r="H907" s="9" t="s">
        <v>4540</v>
      </c>
      <c r="I907" s="13" t="s">
        <v>38</v>
      </c>
      <c r="J907" s="6" t="s">
        <v>40</v>
      </c>
      <c r="K907" s="65" t="s">
        <v>4537</v>
      </c>
      <c r="L907" s="10" t="s">
        <v>3025</v>
      </c>
      <c r="O907" s="38" t="s">
        <v>56</v>
      </c>
      <c r="Q907" s="37" t="str">
        <f t="shared" si="60"/>
        <v xml:space="preserve"> </v>
      </c>
      <c r="R907" s="37" t="str">
        <f t="shared" si="59"/>
        <v xml:space="preserve"> </v>
      </c>
      <c r="S907" s="11" t="s">
        <v>55</v>
      </c>
      <c r="T907" s="5" t="s">
        <v>27</v>
      </c>
      <c r="U907" s="5" t="s">
        <v>29</v>
      </c>
      <c r="V907" s="12" t="s">
        <v>901</v>
      </c>
      <c r="W907" s="40" t="s">
        <v>902</v>
      </c>
      <c r="X907" s="50" t="s">
        <v>4554</v>
      </c>
      <c r="Y907" s="40" t="s">
        <v>4552</v>
      </c>
      <c r="Z907" s="50"/>
      <c r="AA907" s="40" t="s">
        <v>4553</v>
      </c>
      <c r="AB907" s="50" t="s">
        <v>78</v>
      </c>
      <c r="AC907" s="51" t="s">
        <v>4555</v>
      </c>
      <c r="AD907" s="50" t="s">
        <v>1186</v>
      </c>
      <c r="AE907" s="54"/>
      <c r="AF907" s="54"/>
    </row>
    <row r="908" spans="1:32" ht="24.95" customHeight="1">
      <c r="A908" s="28">
        <v>906</v>
      </c>
      <c r="B908" s="43" t="s">
        <v>4192</v>
      </c>
      <c r="C908" s="12" t="s">
        <v>12</v>
      </c>
      <c r="D908" s="5">
        <v>59</v>
      </c>
      <c r="E908" s="5" t="s">
        <v>13</v>
      </c>
      <c r="G908" s="45">
        <v>750</v>
      </c>
      <c r="H908" s="9" t="s">
        <v>4556</v>
      </c>
      <c r="I908" s="13" t="s">
        <v>54</v>
      </c>
      <c r="J908" s="6" t="s">
        <v>40</v>
      </c>
      <c r="K908" s="65" t="s">
        <v>4537</v>
      </c>
      <c r="L908" s="13" t="s">
        <v>30</v>
      </c>
      <c r="O908" s="38" t="s">
        <v>56</v>
      </c>
      <c r="Q908" s="37" t="str">
        <f t="shared" si="60"/>
        <v xml:space="preserve"> </v>
      </c>
      <c r="R908" s="37" t="str">
        <f t="shared" si="59"/>
        <v xml:space="preserve"> </v>
      </c>
      <c r="S908" s="11" t="s">
        <v>58</v>
      </c>
      <c r="T908" s="5" t="s">
        <v>27</v>
      </c>
      <c r="U908" s="5" t="s">
        <v>29</v>
      </c>
      <c r="V908" s="12" t="s">
        <v>4315</v>
      </c>
      <c r="W908" s="40" t="s">
        <v>902</v>
      </c>
      <c r="X908" s="50" t="s">
        <v>4557</v>
      </c>
      <c r="Y908" s="40" t="s">
        <v>374</v>
      </c>
      <c r="Z908" s="50"/>
      <c r="AA908" s="40" t="s">
        <v>4558</v>
      </c>
      <c r="AB908" s="50" t="s">
        <v>78</v>
      </c>
      <c r="AC908" s="51" t="s">
        <v>4559</v>
      </c>
      <c r="AD908" s="50" t="s">
        <v>2534</v>
      </c>
      <c r="AE908" s="54"/>
      <c r="AF908" s="54"/>
    </row>
    <row r="909" spans="1:32" ht="24.95" customHeight="1">
      <c r="A909" s="28">
        <v>907</v>
      </c>
      <c r="B909" s="49" t="s">
        <v>4560</v>
      </c>
      <c r="C909" s="12" t="s">
        <v>12</v>
      </c>
      <c r="D909" s="5">
        <v>66</v>
      </c>
      <c r="E909" s="5" t="s">
        <v>13</v>
      </c>
      <c r="G909" s="45">
        <v>751</v>
      </c>
      <c r="H909" s="9" t="s">
        <v>4562</v>
      </c>
      <c r="I909" s="61" t="s">
        <v>77</v>
      </c>
      <c r="J909" s="6" t="s">
        <v>40</v>
      </c>
      <c r="K909" s="65" t="s">
        <v>4537</v>
      </c>
      <c r="L909" s="61" t="s">
        <v>77</v>
      </c>
      <c r="O909" s="38" t="s">
        <v>56</v>
      </c>
      <c r="Q909" s="37" t="str">
        <f t="shared" si="60"/>
        <v xml:space="preserve"> </v>
      </c>
      <c r="R909" s="37" t="str">
        <f t="shared" si="59"/>
        <v xml:space="preserve"> </v>
      </c>
      <c r="S909" s="11" t="s">
        <v>55</v>
      </c>
      <c r="T909" s="5" t="s">
        <v>27</v>
      </c>
      <c r="U909" s="5" t="s">
        <v>29</v>
      </c>
      <c r="V909" s="12" t="s">
        <v>901</v>
      </c>
      <c r="W909" s="40" t="s">
        <v>902</v>
      </c>
      <c r="X909" s="50" t="s">
        <v>4569</v>
      </c>
      <c r="Y909" s="40" t="s">
        <v>4571</v>
      </c>
      <c r="Z909" s="50"/>
      <c r="AA909" s="40" t="s">
        <v>4570</v>
      </c>
      <c r="AB909" s="50" t="s">
        <v>78</v>
      </c>
      <c r="AC909" s="51" t="s">
        <v>71</v>
      </c>
      <c r="AD909" s="50" t="s">
        <v>951</v>
      </c>
      <c r="AE909" s="54"/>
      <c r="AF909" s="54"/>
    </row>
    <row r="910" spans="1:32" ht="24.95" customHeight="1">
      <c r="A910" s="28">
        <v>908</v>
      </c>
      <c r="B910" s="43" t="s">
        <v>4561</v>
      </c>
      <c r="C910" s="12" t="s">
        <v>12</v>
      </c>
      <c r="D910" s="5">
        <v>66</v>
      </c>
      <c r="E910" s="5" t="s">
        <v>13</v>
      </c>
      <c r="G910" s="45">
        <v>752</v>
      </c>
      <c r="H910" s="9" t="s">
        <v>4563</v>
      </c>
      <c r="I910" s="13" t="s">
        <v>54</v>
      </c>
      <c r="J910" s="6" t="s">
        <v>40</v>
      </c>
      <c r="K910" s="65" t="s">
        <v>4564</v>
      </c>
      <c r="L910" s="13" t="s">
        <v>30</v>
      </c>
      <c r="O910" s="38" t="s">
        <v>56</v>
      </c>
      <c r="Q910" s="37" t="str">
        <f t="shared" si="60"/>
        <v xml:space="preserve"> </v>
      </c>
      <c r="R910" s="37" t="str">
        <f t="shared" si="59"/>
        <v xml:space="preserve"> </v>
      </c>
      <c r="S910" s="11" t="s">
        <v>55</v>
      </c>
      <c r="T910" s="5" t="s">
        <v>27</v>
      </c>
      <c r="U910" s="5" t="s">
        <v>29</v>
      </c>
      <c r="V910" s="12" t="s">
        <v>901</v>
      </c>
      <c r="W910" s="40" t="s">
        <v>4426</v>
      </c>
      <c r="X910" s="50" t="s">
        <v>4565</v>
      </c>
      <c r="Y910" s="40" t="s">
        <v>4566</v>
      </c>
      <c r="Z910" s="50"/>
      <c r="AA910" s="40" t="s">
        <v>4567</v>
      </c>
      <c r="AB910" s="50" t="s">
        <v>78</v>
      </c>
      <c r="AC910" s="51" t="s">
        <v>4568</v>
      </c>
      <c r="AD910" s="50" t="s">
        <v>427</v>
      </c>
      <c r="AE910" s="54"/>
      <c r="AF910" s="54"/>
    </row>
    <row r="911" spans="1:32" ht="24.95" customHeight="1">
      <c r="A911" s="28">
        <v>909</v>
      </c>
      <c r="B911" s="43" t="s">
        <v>4572</v>
      </c>
      <c r="C911" s="12" t="s">
        <v>12</v>
      </c>
      <c r="D911" s="5">
        <v>65</v>
      </c>
      <c r="E911" s="5" t="s">
        <v>11</v>
      </c>
      <c r="G911" s="45">
        <v>753</v>
      </c>
      <c r="H911" s="9" t="s">
        <v>4573</v>
      </c>
      <c r="I911" s="13" t="s">
        <v>54</v>
      </c>
      <c r="J911" s="6" t="s">
        <v>40</v>
      </c>
      <c r="K911" s="65" t="s">
        <v>4564</v>
      </c>
      <c r="L911" s="13" t="s">
        <v>30</v>
      </c>
      <c r="O911" s="38" t="s">
        <v>56</v>
      </c>
      <c r="Q911" s="37" t="str">
        <f t="shared" si="60"/>
        <v xml:space="preserve"> </v>
      </c>
      <c r="R911" s="37" t="str">
        <f t="shared" si="59"/>
        <v xml:space="preserve"> </v>
      </c>
      <c r="S911" s="11" t="s">
        <v>58</v>
      </c>
      <c r="T911" s="5" t="s">
        <v>27</v>
      </c>
      <c r="U911" s="5" t="s">
        <v>29</v>
      </c>
      <c r="V911" s="12" t="s">
        <v>4315</v>
      </c>
      <c r="W911" s="40" t="s">
        <v>4574</v>
      </c>
      <c r="X911" s="50" t="s">
        <v>4575</v>
      </c>
      <c r="Y911" s="40" t="s">
        <v>2060</v>
      </c>
      <c r="Z911" s="50"/>
      <c r="AA911" s="40" t="s">
        <v>4576</v>
      </c>
      <c r="AB911" s="50" t="s">
        <v>78</v>
      </c>
      <c r="AC911" s="51" t="s">
        <v>71</v>
      </c>
      <c r="AD911" s="50" t="s">
        <v>4583</v>
      </c>
      <c r="AE911" s="54"/>
      <c r="AF911" s="54"/>
    </row>
    <row r="912" spans="1:32" ht="24.95" customHeight="1">
      <c r="A912" s="28">
        <v>910</v>
      </c>
      <c r="B912" s="43" t="s">
        <v>4577</v>
      </c>
      <c r="C912" s="12" t="s">
        <v>12</v>
      </c>
      <c r="D912" s="5">
        <v>57</v>
      </c>
      <c r="E912" s="5" t="s">
        <v>13</v>
      </c>
      <c r="G912" s="45">
        <v>754</v>
      </c>
      <c r="H912" s="9" t="s">
        <v>4578</v>
      </c>
      <c r="I912" s="6" t="s">
        <v>38</v>
      </c>
      <c r="J912" s="6" t="s">
        <v>40</v>
      </c>
      <c r="K912" s="65" t="s">
        <v>4564</v>
      </c>
      <c r="L912" s="10" t="s">
        <v>3025</v>
      </c>
      <c r="O912" s="38" t="s">
        <v>56</v>
      </c>
      <c r="Q912" s="37" t="str">
        <f t="shared" si="60"/>
        <v xml:space="preserve"> </v>
      </c>
      <c r="R912" s="37" t="str">
        <f t="shared" si="59"/>
        <v xml:space="preserve"> </v>
      </c>
      <c r="S912" s="11" t="s">
        <v>55</v>
      </c>
      <c r="T912" s="5" t="s">
        <v>27</v>
      </c>
      <c r="U912" s="5" t="s">
        <v>29</v>
      </c>
      <c r="V912" s="12" t="s">
        <v>901</v>
      </c>
      <c r="W912" s="40" t="s">
        <v>1679</v>
      </c>
      <c r="X912" s="50" t="s">
        <v>4579</v>
      </c>
      <c r="Y912" s="50" t="s">
        <v>4580</v>
      </c>
      <c r="Z912" s="50"/>
      <c r="AA912" s="40" t="s">
        <v>4553</v>
      </c>
      <c r="AB912" s="50" t="s">
        <v>78</v>
      </c>
      <c r="AC912" s="51" t="s">
        <v>71</v>
      </c>
      <c r="AD912" s="50" t="s">
        <v>427</v>
      </c>
      <c r="AE912" s="54"/>
      <c r="AF912" s="54"/>
    </row>
    <row r="913" spans="1:32" ht="24.95" customHeight="1">
      <c r="A913" s="28">
        <v>911</v>
      </c>
      <c r="B913" s="43" t="s">
        <v>4581</v>
      </c>
      <c r="C913" s="12" t="s">
        <v>12</v>
      </c>
      <c r="D913" s="5">
        <v>53</v>
      </c>
      <c r="E913" s="5" t="s">
        <v>13</v>
      </c>
      <c r="G913" s="45">
        <v>755</v>
      </c>
      <c r="H913" s="9" t="s">
        <v>4582</v>
      </c>
      <c r="I913" s="6" t="s">
        <v>38</v>
      </c>
      <c r="J913" s="6" t="s">
        <v>40</v>
      </c>
      <c r="K913" s="65" t="s">
        <v>4564</v>
      </c>
      <c r="L913" s="10" t="s">
        <v>3025</v>
      </c>
      <c r="O913" s="38" t="s">
        <v>56</v>
      </c>
      <c r="Q913" s="37" t="str">
        <f t="shared" si="60"/>
        <v xml:space="preserve"> </v>
      </c>
      <c r="R913" s="37" t="str">
        <f t="shared" si="59"/>
        <v xml:space="preserve"> </v>
      </c>
      <c r="S913" s="11" t="s">
        <v>55</v>
      </c>
      <c r="T913" s="5" t="s">
        <v>27</v>
      </c>
      <c r="U913" s="5" t="s">
        <v>29</v>
      </c>
      <c r="V913" s="12" t="s">
        <v>901</v>
      </c>
      <c r="W913" s="40" t="s">
        <v>902</v>
      </c>
      <c r="X913" s="50" t="s">
        <v>4584</v>
      </c>
      <c r="Y913" s="40" t="s">
        <v>4585</v>
      </c>
      <c r="Z913" s="50"/>
      <c r="AA913" s="40" t="s">
        <v>4586</v>
      </c>
      <c r="AB913" s="50" t="s">
        <v>78</v>
      </c>
      <c r="AC913" s="51" t="s">
        <v>3958</v>
      </c>
      <c r="AD913" s="50" t="s">
        <v>1171</v>
      </c>
      <c r="AE913" s="54"/>
      <c r="AF913" s="54"/>
    </row>
    <row r="914" spans="1:32" ht="24.95" customHeight="1">
      <c r="A914" s="28">
        <v>912</v>
      </c>
      <c r="B914" s="43" t="s">
        <v>4587</v>
      </c>
      <c r="C914" s="12" t="s">
        <v>12</v>
      </c>
      <c r="D914" s="5">
        <v>41</v>
      </c>
      <c r="E914" s="5" t="s">
        <v>13</v>
      </c>
      <c r="G914" s="45">
        <v>756</v>
      </c>
      <c r="H914" s="9" t="s">
        <v>4588</v>
      </c>
      <c r="I914" s="13" t="s">
        <v>54</v>
      </c>
      <c r="J914" s="6" t="s">
        <v>40</v>
      </c>
      <c r="K914" s="65" t="s">
        <v>4589</v>
      </c>
      <c r="L914" s="13" t="s">
        <v>30</v>
      </c>
      <c r="O914" s="38" t="s">
        <v>56</v>
      </c>
      <c r="Q914" s="37" t="str">
        <f t="shared" si="60"/>
        <v xml:space="preserve"> </v>
      </c>
      <c r="R914" s="37" t="str">
        <f t="shared" si="59"/>
        <v xml:space="preserve"> </v>
      </c>
      <c r="S914" s="11" t="s">
        <v>55</v>
      </c>
      <c r="T914" s="5" t="s">
        <v>27</v>
      </c>
      <c r="U914" s="5" t="s">
        <v>29</v>
      </c>
      <c r="V914" s="12" t="s">
        <v>901</v>
      </c>
      <c r="W914" s="40" t="s">
        <v>902</v>
      </c>
      <c r="X914" s="50" t="s">
        <v>4590</v>
      </c>
      <c r="Y914" s="40" t="s">
        <v>4585</v>
      </c>
      <c r="Z914" s="50"/>
      <c r="AA914" s="40" t="s">
        <v>4591</v>
      </c>
      <c r="AB914" s="50" t="s">
        <v>78</v>
      </c>
      <c r="AC914" s="51" t="s">
        <v>4592</v>
      </c>
      <c r="AD914" s="50" t="s">
        <v>486</v>
      </c>
      <c r="AE914" s="54"/>
      <c r="AF914" s="54"/>
    </row>
    <row r="915" spans="1:32" ht="24.95" customHeight="1">
      <c r="A915" s="28">
        <v>913</v>
      </c>
      <c r="B915" s="43" t="s">
        <v>4593</v>
      </c>
      <c r="C915" s="12" t="s">
        <v>12</v>
      </c>
      <c r="D915" s="5">
        <v>68</v>
      </c>
      <c r="E915" s="5" t="s">
        <v>11</v>
      </c>
      <c r="G915" s="45">
        <v>757</v>
      </c>
      <c r="H915" s="9" t="s">
        <v>4594</v>
      </c>
      <c r="I915" s="13" t="s">
        <v>54</v>
      </c>
      <c r="J915" s="6" t="s">
        <v>40</v>
      </c>
      <c r="K915" s="65" t="s">
        <v>4595</v>
      </c>
      <c r="L915" s="13" t="s">
        <v>30</v>
      </c>
      <c r="O915" s="38" t="s">
        <v>56</v>
      </c>
      <c r="Q915" s="37" t="str">
        <f t="shared" si="60"/>
        <v xml:space="preserve"> </v>
      </c>
      <c r="R915" s="37" t="str">
        <f t="shared" si="59"/>
        <v xml:space="preserve"> </v>
      </c>
      <c r="S915" s="11" t="s">
        <v>55</v>
      </c>
      <c r="T915" s="5" t="s">
        <v>27</v>
      </c>
      <c r="U915" s="5" t="s">
        <v>29</v>
      </c>
      <c r="V915" s="12" t="s">
        <v>901</v>
      </c>
      <c r="W915" s="40" t="s">
        <v>902</v>
      </c>
      <c r="X915" s="50" t="s">
        <v>4598</v>
      </c>
      <c r="Y915" s="40" t="s">
        <v>4596</v>
      </c>
      <c r="Z915" s="50"/>
      <c r="AA915" s="40" t="s">
        <v>4597</v>
      </c>
      <c r="AB915" s="50" t="s">
        <v>78</v>
      </c>
      <c r="AC915" s="51" t="s">
        <v>4599</v>
      </c>
      <c r="AD915" s="50" t="s">
        <v>624</v>
      </c>
      <c r="AE915" s="54"/>
      <c r="AF915" s="54"/>
    </row>
    <row r="916" spans="1:32" ht="24.95" customHeight="1">
      <c r="A916" s="28">
        <v>914</v>
      </c>
      <c r="B916" s="43" t="s">
        <v>4600</v>
      </c>
      <c r="C916" s="12" t="s">
        <v>12</v>
      </c>
      <c r="D916" s="5">
        <v>41</v>
      </c>
      <c r="E916" s="5" t="s">
        <v>13</v>
      </c>
      <c r="G916" s="45">
        <v>758</v>
      </c>
      <c r="H916" s="9" t="s">
        <v>4601</v>
      </c>
      <c r="I916" s="13" t="s">
        <v>54</v>
      </c>
      <c r="J916" s="6" t="s">
        <v>40</v>
      </c>
      <c r="K916" s="65" t="s">
        <v>4595</v>
      </c>
      <c r="L916" s="13" t="s">
        <v>30</v>
      </c>
      <c r="O916" s="38" t="s">
        <v>56</v>
      </c>
      <c r="Q916" s="37" t="str">
        <f t="shared" si="60"/>
        <v xml:space="preserve"> </v>
      </c>
      <c r="R916" s="37" t="str">
        <f t="shared" si="59"/>
        <v xml:space="preserve"> </v>
      </c>
      <c r="S916" s="11" t="s">
        <v>55</v>
      </c>
      <c r="T916" s="5" t="s">
        <v>27</v>
      </c>
      <c r="U916" s="5" t="s">
        <v>29</v>
      </c>
      <c r="V916" s="12" t="s">
        <v>901</v>
      </c>
      <c r="W916" s="40" t="s">
        <v>902</v>
      </c>
      <c r="X916" s="50" t="s">
        <v>4545</v>
      </c>
      <c r="Y916" s="40" t="s">
        <v>4606</v>
      </c>
      <c r="Z916" s="50"/>
      <c r="AA916" s="50" t="s">
        <v>4607</v>
      </c>
      <c r="AB916" s="50" t="s">
        <v>78</v>
      </c>
      <c r="AC916" s="51" t="s">
        <v>4372</v>
      </c>
      <c r="AD916" s="50" t="s">
        <v>1171</v>
      </c>
      <c r="AE916" s="54"/>
      <c r="AF916" s="54"/>
    </row>
    <row r="917" spans="1:32" ht="24.95" customHeight="1">
      <c r="A917" s="28">
        <v>915</v>
      </c>
      <c r="B917" s="43" t="s">
        <v>4602</v>
      </c>
      <c r="C917" s="12" t="s">
        <v>12</v>
      </c>
      <c r="D917" s="5">
        <v>52</v>
      </c>
      <c r="E917" s="5" t="s">
        <v>13</v>
      </c>
      <c r="G917" s="45">
        <v>759</v>
      </c>
      <c r="H917" s="9" t="s">
        <v>4603</v>
      </c>
      <c r="I917" s="6" t="s">
        <v>38</v>
      </c>
      <c r="J917" s="6" t="s">
        <v>40</v>
      </c>
      <c r="K917" s="65" t="s">
        <v>4595</v>
      </c>
      <c r="L917" s="10" t="s">
        <v>3025</v>
      </c>
      <c r="O917" s="38" t="s">
        <v>56</v>
      </c>
      <c r="Q917" s="37" t="str">
        <f t="shared" si="60"/>
        <v xml:space="preserve"> </v>
      </c>
      <c r="R917" s="37" t="str">
        <f t="shared" si="59"/>
        <v xml:space="preserve"> </v>
      </c>
      <c r="S917" s="11" t="s">
        <v>55</v>
      </c>
      <c r="T917" s="5" t="s">
        <v>27</v>
      </c>
      <c r="U917" s="5" t="s">
        <v>29</v>
      </c>
      <c r="V917" s="12" t="s">
        <v>901</v>
      </c>
      <c r="W917" s="40" t="s">
        <v>4611</v>
      </c>
      <c r="X917" s="50" t="s">
        <v>4608</v>
      </c>
      <c r="Y917" s="40" t="s">
        <v>76</v>
      </c>
      <c r="Z917" s="50" t="s">
        <v>4311</v>
      </c>
      <c r="AA917" s="40" t="s">
        <v>1406</v>
      </c>
      <c r="AB917" s="50" t="s">
        <v>78</v>
      </c>
      <c r="AC917" s="51" t="s">
        <v>4609</v>
      </c>
      <c r="AD917" s="50" t="s">
        <v>427</v>
      </c>
      <c r="AE917" s="54"/>
      <c r="AF917" s="54"/>
    </row>
    <row r="918" spans="1:32" ht="24.95" customHeight="1">
      <c r="A918" s="28">
        <v>916</v>
      </c>
      <c r="B918" s="43" t="s">
        <v>4604</v>
      </c>
      <c r="C918" s="12" t="s">
        <v>12</v>
      </c>
      <c r="D918" s="5">
        <v>55</v>
      </c>
      <c r="E918" s="5" t="s">
        <v>13</v>
      </c>
      <c r="G918" s="45">
        <v>760</v>
      </c>
      <c r="H918" s="9" t="s">
        <v>4605</v>
      </c>
      <c r="I918" s="6" t="s">
        <v>38</v>
      </c>
      <c r="J918" s="6" t="s">
        <v>40</v>
      </c>
      <c r="K918" s="65" t="s">
        <v>4595</v>
      </c>
      <c r="L918" s="10" t="s">
        <v>3025</v>
      </c>
      <c r="O918" s="38" t="s">
        <v>56</v>
      </c>
      <c r="Q918" s="37" t="str">
        <f t="shared" si="60"/>
        <v xml:space="preserve"> </v>
      </c>
      <c r="R918" s="37" t="str">
        <f t="shared" si="59"/>
        <v xml:space="preserve"> </v>
      </c>
      <c r="S918" s="11" t="s">
        <v>55</v>
      </c>
      <c r="T918" s="5" t="s">
        <v>27</v>
      </c>
      <c r="U918" s="5" t="s">
        <v>29</v>
      </c>
      <c r="V918" s="12" t="s">
        <v>901</v>
      </c>
      <c r="W918" s="40" t="s">
        <v>902</v>
      </c>
      <c r="X918" s="50" t="s">
        <v>4610</v>
      </c>
      <c r="Y918" s="50" t="s">
        <v>1524</v>
      </c>
      <c r="Z918" s="50"/>
      <c r="AA918" s="40" t="s">
        <v>76</v>
      </c>
      <c r="AB918" s="50" t="s">
        <v>78</v>
      </c>
      <c r="AC918" s="51" t="s">
        <v>2870</v>
      </c>
      <c r="AD918" s="50" t="s">
        <v>1171</v>
      </c>
      <c r="AE918" s="54"/>
      <c r="AF918" s="54"/>
    </row>
    <row r="919" spans="1:32" ht="24.95" customHeight="1">
      <c r="A919" s="28">
        <v>917</v>
      </c>
      <c r="B919" s="43" t="s">
        <v>4612</v>
      </c>
      <c r="C919" s="12" t="s">
        <v>12</v>
      </c>
      <c r="D919" s="5">
        <v>45</v>
      </c>
      <c r="E919" s="5" t="s">
        <v>13</v>
      </c>
      <c r="G919" s="45">
        <v>761</v>
      </c>
      <c r="H919" s="9" t="s">
        <v>4613</v>
      </c>
      <c r="I919" s="13" t="s">
        <v>54</v>
      </c>
      <c r="J919" s="6" t="s">
        <v>40</v>
      </c>
      <c r="K919" s="65" t="s">
        <v>4614</v>
      </c>
      <c r="L919" s="13" t="s">
        <v>30</v>
      </c>
      <c r="O919" s="38" t="s">
        <v>56</v>
      </c>
      <c r="Q919" s="37" t="str">
        <f t="shared" si="60"/>
        <v xml:space="preserve"> </v>
      </c>
      <c r="R919" s="37" t="str">
        <f t="shared" si="59"/>
        <v xml:space="preserve"> </v>
      </c>
      <c r="S919" s="11" t="s">
        <v>55</v>
      </c>
      <c r="T919" s="5" t="s">
        <v>27</v>
      </c>
      <c r="U919" s="5" t="s">
        <v>29</v>
      </c>
      <c r="V919" s="12" t="s">
        <v>901</v>
      </c>
      <c r="W919" s="40" t="s">
        <v>902</v>
      </c>
      <c r="X919" s="50" t="s">
        <v>4619</v>
      </c>
      <c r="Y919" s="50" t="s">
        <v>4607</v>
      </c>
      <c r="Z919" s="50"/>
      <c r="AA919" s="40" t="s">
        <v>4585</v>
      </c>
      <c r="AB919" s="50" t="s">
        <v>78</v>
      </c>
      <c r="AC919" s="51" t="s">
        <v>4372</v>
      </c>
      <c r="AD919" s="50" t="s">
        <v>1171</v>
      </c>
      <c r="AE919" s="54"/>
      <c r="AF919" s="54"/>
    </row>
    <row r="920" spans="1:32" ht="24.95" customHeight="1">
      <c r="A920" s="28">
        <v>918</v>
      </c>
      <c r="B920" s="43" t="s">
        <v>4620</v>
      </c>
      <c r="C920" s="12" t="s">
        <v>12</v>
      </c>
      <c r="D920" s="5">
        <v>37</v>
      </c>
      <c r="E920" s="5" t="s">
        <v>11</v>
      </c>
      <c r="G920" s="45">
        <v>762</v>
      </c>
      <c r="H920" s="9" t="s">
        <v>4615</v>
      </c>
      <c r="I920" s="13" t="s">
        <v>54</v>
      </c>
      <c r="J920" s="6" t="s">
        <v>40</v>
      </c>
      <c r="K920" s="65" t="s">
        <v>4614</v>
      </c>
      <c r="L920" s="13" t="s">
        <v>30</v>
      </c>
      <c r="O920" s="38" t="s">
        <v>56</v>
      </c>
      <c r="Q920" s="37" t="str">
        <f t="shared" si="60"/>
        <v xml:space="preserve"> </v>
      </c>
      <c r="R920" s="37" t="str">
        <f t="shared" si="59"/>
        <v xml:space="preserve"> </v>
      </c>
      <c r="S920" s="11" t="s">
        <v>55</v>
      </c>
      <c r="T920" s="5" t="s">
        <v>27</v>
      </c>
      <c r="U920" s="5" t="s">
        <v>29</v>
      </c>
      <c r="V920" s="12" t="s">
        <v>901</v>
      </c>
      <c r="W920" s="40" t="s">
        <v>902</v>
      </c>
      <c r="X920" s="50" t="s">
        <v>4545</v>
      </c>
      <c r="Y920" s="40" t="s">
        <v>4585</v>
      </c>
      <c r="Z920" s="50"/>
      <c r="AA920" s="50" t="s">
        <v>3970</v>
      </c>
      <c r="AB920" s="50" t="s">
        <v>78</v>
      </c>
      <c r="AC920" s="51" t="s">
        <v>3844</v>
      </c>
      <c r="AD920" s="50" t="s">
        <v>1171</v>
      </c>
      <c r="AE920" s="54"/>
      <c r="AF920" s="54"/>
    </row>
    <row r="921" spans="1:32" ht="24.95" customHeight="1">
      <c r="A921" s="28">
        <v>919</v>
      </c>
      <c r="B921" s="43" t="s">
        <v>4621</v>
      </c>
      <c r="C921" s="12" t="s">
        <v>12</v>
      </c>
      <c r="D921" s="5">
        <v>52</v>
      </c>
      <c r="E921" s="5" t="s">
        <v>13</v>
      </c>
      <c r="G921" s="45">
        <v>763</v>
      </c>
      <c r="H921" s="9" t="s">
        <v>4616</v>
      </c>
      <c r="I921" s="13" t="s">
        <v>54</v>
      </c>
      <c r="J921" s="6" t="s">
        <v>40</v>
      </c>
      <c r="K921" s="65" t="s">
        <v>4614</v>
      </c>
      <c r="L921" s="13" t="s">
        <v>30</v>
      </c>
      <c r="O921" s="38" t="s">
        <v>56</v>
      </c>
      <c r="Q921" s="37" t="str">
        <f t="shared" si="60"/>
        <v xml:space="preserve"> </v>
      </c>
      <c r="R921" s="37" t="str">
        <f t="shared" si="59"/>
        <v xml:space="preserve"> </v>
      </c>
      <c r="S921" s="11" t="s">
        <v>55</v>
      </c>
      <c r="T921" s="5" t="s">
        <v>27</v>
      </c>
      <c r="U921" s="5" t="s">
        <v>29</v>
      </c>
      <c r="V921" s="12" t="s">
        <v>901</v>
      </c>
      <c r="W921" s="40" t="s">
        <v>902</v>
      </c>
      <c r="X921" s="50" t="s">
        <v>4622</v>
      </c>
      <c r="Y921" s="40" t="s">
        <v>76</v>
      </c>
      <c r="Z921" s="50"/>
      <c r="AA921" s="40" t="s">
        <v>4623</v>
      </c>
      <c r="AB921" s="50" t="s">
        <v>78</v>
      </c>
      <c r="AC921" s="51" t="s">
        <v>95</v>
      </c>
      <c r="AD921" s="50" t="s">
        <v>4583</v>
      </c>
      <c r="AE921" s="54"/>
      <c r="AF921" s="54"/>
    </row>
    <row r="922" spans="1:32" ht="24.95" customHeight="1">
      <c r="A922" s="28">
        <v>920</v>
      </c>
      <c r="B922" s="43" t="s">
        <v>4624</v>
      </c>
      <c r="C922" s="12" t="s">
        <v>12</v>
      </c>
      <c r="D922" s="5">
        <v>57</v>
      </c>
      <c r="E922" s="5" t="s">
        <v>13</v>
      </c>
      <c r="G922" s="45">
        <v>764</v>
      </c>
      <c r="H922" s="9" t="s">
        <v>4617</v>
      </c>
      <c r="I922" s="13" t="s">
        <v>54</v>
      </c>
      <c r="J922" s="6" t="s">
        <v>40</v>
      </c>
      <c r="K922" s="65" t="s">
        <v>4614</v>
      </c>
      <c r="L922" s="13" t="s">
        <v>30</v>
      </c>
      <c r="O922" s="38" t="s">
        <v>56</v>
      </c>
      <c r="Q922" s="37" t="str">
        <f t="shared" si="60"/>
        <v xml:space="preserve"> </v>
      </c>
      <c r="R922" s="37" t="str">
        <f t="shared" si="59"/>
        <v xml:space="preserve"> </v>
      </c>
      <c r="S922" s="11" t="s">
        <v>55</v>
      </c>
      <c r="T922" s="5" t="s">
        <v>27</v>
      </c>
      <c r="U922" s="5" t="s">
        <v>29</v>
      </c>
      <c r="V922" s="12" t="s">
        <v>901</v>
      </c>
      <c r="W922" s="40" t="s">
        <v>902</v>
      </c>
      <c r="X922" s="50" t="s">
        <v>4626</v>
      </c>
      <c r="Y922" s="50" t="s">
        <v>1406</v>
      </c>
      <c r="Z922" s="50"/>
      <c r="AA922" s="40" t="s">
        <v>4585</v>
      </c>
      <c r="AB922" s="50" t="s">
        <v>78</v>
      </c>
      <c r="AC922" s="51" t="s">
        <v>1461</v>
      </c>
      <c r="AD922" s="50" t="s">
        <v>486</v>
      </c>
      <c r="AE922" s="54"/>
      <c r="AF922" s="54"/>
    </row>
    <row r="923" spans="1:32" ht="24.95" customHeight="1">
      <c r="A923" s="28">
        <v>921</v>
      </c>
      <c r="B923" s="43" t="s">
        <v>4625</v>
      </c>
      <c r="C923" s="12" t="s">
        <v>12</v>
      </c>
      <c r="D923" s="5">
        <v>52</v>
      </c>
      <c r="E923" s="5" t="s">
        <v>11</v>
      </c>
      <c r="G923" s="45">
        <v>765</v>
      </c>
      <c r="H923" s="9" t="s">
        <v>4618</v>
      </c>
      <c r="I923" s="13" t="s">
        <v>38</v>
      </c>
      <c r="J923" s="6" t="s">
        <v>40</v>
      </c>
      <c r="K923" s="65" t="s">
        <v>4614</v>
      </c>
      <c r="L923" s="10" t="s">
        <v>3025</v>
      </c>
      <c r="O923" s="38" t="s">
        <v>56</v>
      </c>
      <c r="Q923" s="37" t="str">
        <f t="shared" si="60"/>
        <v xml:space="preserve"> </v>
      </c>
      <c r="R923" s="37" t="str">
        <f t="shared" si="59"/>
        <v xml:space="preserve"> </v>
      </c>
      <c r="S923" s="11" t="s">
        <v>55</v>
      </c>
      <c r="T923" s="5" t="s">
        <v>27</v>
      </c>
      <c r="U923" s="5" t="s">
        <v>29</v>
      </c>
      <c r="V923" s="12" t="s">
        <v>901</v>
      </c>
      <c r="W923" s="40" t="s">
        <v>902</v>
      </c>
      <c r="X923" s="40" t="s">
        <v>4629</v>
      </c>
      <c r="Y923" s="40" t="s">
        <v>4628</v>
      </c>
      <c r="Z923" s="50"/>
      <c r="AA923" s="40" t="s">
        <v>4627</v>
      </c>
      <c r="AB923" s="50" t="s">
        <v>78</v>
      </c>
      <c r="AC923" s="51" t="s">
        <v>95</v>
      </c>
      <c r="AD923" s="50" t="s">
        <v>1145</v>
      </c>
      <c r="AE923" s="54"/>
      <c r="AF923" s="54"/>
    </row>
    <row r="924" spans="1:32" ht="24.95" customHeight="1">
      <c r="A924" s="28">
        <v>922</v>
      </c>
      <c r="B924" s="43" t="s">
        <v>4630</v>
      </c>
      <c r="C924" s="12" t="s">
        <v>12</v>
      </c>
      <c r="D924" s="5">
        <v>56</v>
      </c>
      <c r="E924" s="5" t="s">
        <v>13</v>
      </c>
      <c r="G924" s="45">
        <v>766</v>
      </c>
      <c r="H924" s="9" t="s">
        <v>4631</v>
      </c>
      <c r="I924" s="13" t="s">
        <v>38</v>
      </c>
      <c r="J924" s="6" t="s">
        <v>40</v>
      </c>
      <c r="K924" s="65" t="s">
        <v>4632</v>
      </c>
      <c r="L924" s="10" t="s">
        <v>3025</v>
      </c>
      <c r="O924" s="38" t="s">
        <v>56</v>
      </c>
      <c r="Q924" s="37" t="str">
        <f t="shared" si="60"/>
        <v xml:space="preserve"> </v>
      </c>
      <c r="R924" s="37" t="str">
        <f t="shared" si="59"/>
        <v xml:space="preserve"> </v>
      </c>
      <c r="S924" s="11" t="s">
        <v>55</v>
      </c>
      <c r="T924" s="5" t="s">
        <v>27</v>
      </c>
      <c r="U924" s="5" t="s">
        <v>29</v>
      </c>
      <c r="V924" s="12" t="s">
        <v>901</v>
      </c>
      <c r="W924" s="40" t="s">
        <v>902</v>
      </c>
      <c r="X924" s="40" t="s">
        <v>4635</v>
      </c>
      <c r="Y924" s="40" t="s">
        <v>4637</v>
      </c>
      <c r="Z924" s="50"/>
      <c r="AA924" s="40" t="s">
        <v>3201</v>
      </c>
      <c r="AB924" s="50" t="s">
        <v>78</v>
      </c>
      <c r="AC924" s="51" t="s">
        <v>71</v>
      </c>
      <c r="AD924" s="50" t="s">
        <v>4636</v>
      </c>
      <c r="AE924" s="54"/>
      <c r="AF924" s="54"/>
    </row>
    <row r="925" spans="1:32" ht="24.95" customHeight="1">
      <c r="A925" s="28">
        <v>923</v>
      </c>
      <c r="B925" s="43" t="s">
        <v>4638</v>
      </c>
      <c r="C925" s="12" t="s">
        <v>12</v>
      </c>
      <c r="D925" s="5">
        <v>64</v>
      </c>
      <c r="E925" s="5" t="s">
        <v>11</v>
      </c>
      <c r="G925" s="45">
        <v>767</v>
      </c>
      <c r="H925" s="9" t="s">
        <v>4633</v>
      </c>
      <c r="I925" s="13" t="s">
        <v>54</v>
      </c>
      <c r="J925" s="6" t="s">
        <v>40</v>
      </c>
      <c r="K925" s="65" t="s">
        <v>4632</v>
      </c>
      <c r="L925" s="13" t="s">
        <v>30</v>
      </c>
      <c r="O925" s="38" t="s">
        <v>56</v>
      </c>
      <c r="Q925" s="37" t="str">
        <f t="shared" si="60"/>
        <v xml:space="preserve"> </v>
      </c>
      <c r="R925" s="37" t="str">
        <f t="shared" si="59"/>
        <v xml:space="preserve"> </v>
      </c>
      <c r="S925" s="11" t="s">
        <v>55</v>
      </c>
      <c r="T925" s="5" t="s">
        <v>27</v>
      </c>
      <c r="U925" s="5" t="s">
        <v>29</v>
      </c>
      <c r="V925" s="12" t="s">
        <v>901</v>
      </c>
      <c r="W925" s="40" t="s">
        <v>4426</v>
      </c>
      <c r="X925" s="50" t="s">
        <v>4639</v>
      </c>
      <c r="Y925" s="40" t="s">
        <v>4640</v>
      </c>
      <c r="Z925" s="50"/>
      <c r="AA925" s="40" t="s">
        <v>4641</v>
      </c>
      <c r="AB925" s="50" t="s">
        <v>78</v>
      </c>
      <c r="AC925" s="51" t="s">
        <v>71</v>
      </c>
      <c r="AD925" s="50" t="s">
        <v>427</v>
      </c>
      <c r="AE925" s="54"/>
      <c r="AF925" s="54"/>
    </row>
    <row r="926" spans="1:32" ht="24.95" customHeight="1">
      <c r="A926" s="28">
        <v>924</v>
      </c>
      <c r="B926" s="43" t="s">
        <v>4642</v>
      </c>
      <c r="C926" s="12" t="s">
        <v>12</v>
      </c>
      <c r="D926" s="5">
        <v>53</v>
      </c>
      <c r="E926" s="5" t="s">
        <v>13</v>
      </c>
      <c r="G926" s="45">
        <v>768</v>
      </c>
      <c r="H926" s="9" t="s">
        <v>4634</v>
      </c>
      <c r="I926" s="13" t="s">
        <v>54</v>
      </c>
      <c r="J926" s="6" t="s">
        <v>40</v>
      </c>
      <c r="K926" s="65" t="s">
        <v>4632</v>
      </c>
      <c r="L926" s="13" t="s">
        <v>30</v>
      </c>
      <c r="O926" s="38" t="s">
        <v>56</v>
      </c>
      <c r="Q926" s="37" t="str">
        <f t="shared" si="60"/>
        <v xml:space="preserve"> </v>
      </c>
      <c r="R926" s="37" t="str">
        <f t="shared" si="59"/>
        <v xml:space="preserve"> </v>
      </c>
      <c r="S926" s="11" t="s">
        <v>55</v>
      </c>
      <c r="T926" s="5" t="s">
        <v>27</v>
      </c>
      <c r="U926" s="5" t="s">
        <v>29</v>
      </c>
      <c r="V926" s="12" t="s">
        <v>901</v>
      </c>
      <c r="W926" s="40" t="s">
        <v>902</v>
      </c>
      <c r="X926" s="50" t="s">
        <v>4643</v>
      </c>
      <c r="Y926" s="40" t="s">
        <v>4585</v>
      </c>
      <c r="Z926" s="50"/>
      <c r="AA926" s="50" t="s">
        <v>4644</v>
      </c>
      <c r="AB926" s="50" t="s">
        <v>78</v>
      </c>
      <c r="AC926" s="51" t="s">
        <v>4645</v>
      </c>
      <c r="AD926" s="50" t="s">
        <v>1171</v>
      </c>
      <c r="AE926" s="54"/>
      <c r="AF926" s="54"/>
    </row>
    <row r="927" spans="1:32" ht="24.95" customHeight="1">
      <c r="A927" s="28">
        <v>925</v>
      </c>
      <c r="B927" s="43" t="s">
        <v>4646</v>
      </c>
      <c r="C927" s="12" t="s">
        <v>12</v>
      </c>
      <c r="D927" s="5">
        <v>53</v>
      </c>
      <c r="E927" s="5" t="s">
        <v>13</v>
      </c>
      <c r="G927" s="45">
        <v>769</v>
      </c>
      <c r="H927" s="9" t="s">
        <v>4647</v>
      </c>
      <c r="I927" s="13" t="s">
        <v>54</v>
      </c>
      <c r="J927" s="6" t="s">
        <v>40</v>
      </c>
      <c r="K927" s="65" t="s">
        <v>4632</v>
      </c>
      <c r="L927" s="13" t="s">
        <v>30</v>
      </c>
      <c r="O927" s="38" t="s">
        <v>56</v>
      </c>
      <c r="Q927" s="37" t="str">
        <f t="shared" si="60"/>
        <v xml:space="preserve"> </v>
      </c>
      <c r="R927" s="37" t="str">
        <f t="shared" si="59"/>
        <v xml:space="preserve"> </v>
      </c>
      <c r="S927" s="11" t="s">
        <v>55</v>
      </c>
      <c r="T927" s="5" t="s">
        <v>27</v>
      </c>
      <c r="U927" s="5" t="s">
        <v>29</v>
      </c>
      <c r="V927" s="12" t="s">
        <v>901</v>
      </c>
      <c r="W927" s="40" t="s">
        <v>902</v>
      </c>
      <c r="X927" s="50" t="s">
        <v>4648</v>
      </c>
      <c r="Y927" s="40" t="s">
        <v>4649</v>
      </c>
      <c r="Z927" s="50"/>
      <c r="AA927" s="40" t="s">
        <v>2762</v>
      </c>
      <c r="AB927" s="50" t="s">
        <v>78</v>
      </c>
      <c r="AC927" s="51" t="s">
        <v>71</v>
      </c>
      <c r="AD927" s="50" t="s">
        <v>427</v>
      </c>
      <c r="AE927" s="54"/>
      <c r="AF927" s="54"/>
    </row>
    <row r="928" spans="1:32" ht="24.95" customHeight="1">
      <c r="A928" s="28">
        <v>926</v>
      </c>
      <c r="B928" s="43" t="s">
        <v>4650</v>
      </c>
      <c r="C928" s="12" t="s">
        <v>12</v>
      </c>
      <c r="D928" s="5">
        <v>59</v>
      </c>
      <c r="E928" s="5" t="s">
        <v>13</v>
      </c>
      <c r="G928" s="45">
        <v>770</v>
      </c>
      <c r="H928" s="9" t="s">
        <v>4651</v>
      </c>
      <c r="I928" s="13" t="s">
        <v>38</v>
      </c>
      <c r="J928" s="6" t="s">
        <v>40</v>
      </c>
      <c r="K928" s="65" t="s">
        <v>4652</v>
      </c>
      <c r="L928" s="10" t="s">
        <v>3025</v>
      </c>
      <c r="O928" s="38" t="s">
        <v>56</v>
      </c>
      <c r="Q928" s="37" t="str">
        <f t="shared" ref="Q928" si="61">IF(N928="DR. MUHAMMAD UMER","Consultant Cardiologist"," ")</f>
        <v xml:space="preserve"> </v>
      </c>
      <c r="R928" s="37" t="str">
        <f t="shared" ref="R928" si="62">IF(N928="DR. MUHAMMAD UMER","Interventionist"," ")</f>
        <v xml:space="preserve"> </v>
      </c>
      <c r="S928" s="11" t="s">
        <v>55</v>
      </c>
      <c r="T928" s="5" t="s">
        <v>27</v>
      </c>
      <c r="U928" s="5" t="s">
        <v>29</v>
      </c>
      <c r="V928" s="12" t="s">
        <v>901</v>
      </c>
      <c r="W928" s="40" t="s">
        <v>902</v>
      </c>
      <c r="X928" s="50" t="s">
        <v>4653</v>
      </c>
      <c r="Y928" s="40" t="s">
        <v>383</v>
      </c>
      <c r="Z928" s="50"/>
      <c r="AA928" s="50" t="s">
        <v>1406</v>
      </c>
      <c r="AB928" s="50" t="s">
        <v>78</v>
      </c>
      <c r="AC928" s="51" t="s">
        <v>95</v>
      </c>
      <c r="AD928" s="50" t="s">
        <v>2025</v>
      </c>
      <c r="AE928" s="54"/>
      <c r="AF928" s="54"/>
    </row>
    <row r="929" spans="1:32" ht="24.95" customHeight="1">
      <c r="A929" s="28">
        <v>927</v>
      </c>
      <c r="B929" s="43" t="s">
        <v>4655</v>
      </c>
      <c r="C929" s="12" t="s">
        <v>12</v>
      </c>
      <c r="D929" s="5">
        <v>56</v>
      </c>
      <c r="E929" s="5" t="s">
        <v>13</v>
      </c>
      <c r="G929" s="45">
        <v>771</v>
      </c>
      <c r="H929" s="9" t="s">
        <v>4654</v>
      </c>
      <c r="I929" s="13" t="s">
        <v>38</v>
      </c>
      <c r="J929" s="6" t="s">
        <v>40</v>
      </c>
      <c r="K929" s="65" t="s">
        <v>4652</v>
      </c>
      <c r="L929" s="10" t="s">
        <v>3025</v>
      </c>
      <c r="O929" s="38" t="s">
        <v>56</v>
      </c>
      <c r="Q929" s="37" t="str">
        <f t="shared" si="60"/>
        <v xml:space="preserve"> </v>
      </c>
      <c r="R929" s="37" t="str">
        <f t="shared" si="59"/>
        <v xml:space="preserve"> </v>
      </c>
      <c r="S929" s="11" t="s">
        <v>58</v>
      </c>
      <c r="T929" s="5" t="s">
        <v>27</v>
      </c>
      <c r="U929" s="5" t="s">
        <v>29</v>
      </c>
      <c r="V929" s="12" t="s">
        <v>4315</v>
      </c>
      <c r="W929" s="40" t="s">
        <v>4055</v>
      </c>
      <c r="X929" s="40" t="s">
        <v>808</v>
      </c>
      <c r="Y929" s="40" t="s">
        <v>4656</v>
      </c>
      <c r="Z929" s="50"/>
      <c r="AA929" s="40" t="s">
        <v>74</v>
      </c>
      <c r="AB929" s="50" t="s">
        <v>78</v>
      </c>
      <c r="AC929" s="51" t="s">
        <v>1461</v>
      </c>
      <c r="AD929" s="50" t="s">
        <v>4657</v>
      </c>
      <c r="AE929" s="54"/>
      <c r="AF929" s="54"/>
    </row>
    <row r="930" spans="1:32" ht="24.95" customHeight="1">
      <c r="A930" s="28">
        <v>928</v>
      </c>
      <c r="B930" s="43" t="s">
        <v>4658</v>
      </c>
      <c r="C930" s="12" t="s">
        <v>12</v>
      </c>
      <c r="D930" s="5">
        <v>60</v>
      </c>
      <c r="E930" s="5" t="s">
        <v>13</v>
      </c>
      <c r="G930" s="45">
        <v>772</v>
      </c>
      <c r="H930" s="9" t="s">
        <v>4659</v>
      </c>
      <c r="I930" s="13" t="s">
        <v>54</v>
      </c>
      <c r="J930" s="6" t="s">
        <v>40</v>
      </c>
      <c r="K930" s="65" t="s">
        <v>4660</v>
      </c>
      <c r="L930" s="13" t="s">
        <v>30</v>
      </c>
      <c r="O930" s="38" t="s">
        <v>56</v>
      </c>
      <c r="Q930" s="37" t="str">
        <f t="shared" si="60"/>
        <v xml:space="preserve"> </v>
      </c>
      <c r="R930" s="37" t="str">
        <f t="shared" si="59"/>
        <v xml:space="preserve"> </v>
      </c>
      <c r="S930" s="11" t="s">
        <v>55</v>
      </c>
      <c r="T930" s="5" t="s">
        <v>27</v>
      </c>
      <c r="U930" s="5" t="s">
        <v>29</v>
      </c>
      <c r="V930" s="12" t="s">
        <v>901</v>
      </c>
      <c r="W930" s="40" t="s">
        <v>902</v>
      </c>
      <c r="X930" s="50" t="s">
        <v>4661</v>
      </c>
      <c r="Y930" s="40" t="s">
        <v>4662</v>
      </c>
      <c r="Z930" s="50"/>
      <c r="AA930" s="40" t="s">
        <v>4663</v>
      </c>
      <c r="AB930" s="50" t="s">
        <v>78</v>
      </c>
      <c r="AC930" s="51" t="s">
        <v>71</v>
      </c>
      <c r="AD930" s="50" t="s">
        <v>427</v>
      </c>
      <c r="AE930" s="54"/>
      <c r="AF930" s="54"/>
    </row>
    <row r="931" spans="1:32" ht="24.95" customHeight="1">
      <c r="A931" s="28">
        <v>929</v>
      </c>
      <c r="B931" s="43" t="s">
        <v>4664</v>
      </c>
      <c r="C931" s="12" t="s">
        <v>12</v>
      </c>
      <c r="D931" s="5">
        <v>52</v>
      </c>
      <c r="E931" s="5" t="s">
        <v>13</v>
      </c>
      <c r="G931" s="45">
        <v>773</v>
      </c>
      <c r="H931" s="9" t="s">
        <v>4665</v>
      </c>
      <c r="I931" s="13" t="s">
        <v>54</v>
      </c>
      <c r="J931" s="6" t="s">
        <v>40</v>
      </c>
      <c r="K931" s="65" t="s">
        <v>4660</v>
      </c>
      <c r="L931" s="13" t="s">
        <v>30</v>
      </c>
      <c r="O931" s="38" t="s">
        <v>56</v>
      </c>
      <c r="Q931" s="37" t="str">
        <f t="shared" si="60"/>
        <v xml:space="preserve"> </v>
      </c>
      <c r="R931" s="37" t="str">
        <f t="shared" si="59"/>
        <v xml:space="preserve"> </v>
      </c>
      <c r="S931" s="11" t="s">
        <v>55</v>
      </c>
      <c r="T931" s="5" t="s">
        <v>27</v>
      </c>
      <c r="U931" s="5" t="s">
        <v>29</v>
      </c>
      <c r="V931" s="12" t="s">
        <v>901</v>
      </c>
      <c r="W931" s="40" t="s">
        <v>902</v>
      </c>
      <c r="X931" s="50" t="s">
        <v>4666</v>
      </c>
      <c r="Y931" s="40" t="s">
        <v>4669</v>
      </c>
      <c r="Z931" s="50"/>
      <c r="AA931" s="50" t="s">
        <v>4678</v>
      </c>
      <c r="AB931" s="50" t="s">
        <v>78</v>
      </c>
      <c r="AC931" s="51" t="s">
        <v>4680</v>
      </c>
      <c r="AD931" s="50" t="s">
        <v>1171</v>
      </c>
      <c r="AE931" s="54"/>
      <c r="AF931" s="54"/>
    </row>
    <row r="932" spans="1:32" ht="24.95" customHeight="1">
      <c r="A932" s="28">
        <v>930</v>
      </c>
      <c r="B932" s="43" t="s">
        <v>4667</v>
      </c>
      <c r="C932" s="12" t="s">
        <v>12</v>
      </c>
      <c r="D932" s="5">
        <v>43</v>
      </c>
      <c r="E932" s="5" t="s">
        <v>13</v>
      </c>
      <c r="G932" s="45">
        <v>774</v>
      </c>
      <c r="H932" s="9" t="s">
        <v>4668</v>
      </c>
      <c r="I932" s="6" t="s">
        <v>38</v>
      </c>
      <c r="J932" s="6" t="s">
        <v>40</v>
      </c>
      <c r="K932" s="65" t="s">
        <v>4660</v>
      </c>
      <c r="L932" s="10" t="s">
        <v>3025</v>
      </c>
      <c r="O932" s="38" t="s">
        <v>56</v>
      </c>
      <c r="Q932" s="37" t="str">
        <f t="shared" si="60"/>
        <v xml:space="preserve"> </v>
      </c>
      <c r="R932" s="37" t="str">
        <f t="shared" si="59"/>
        <v xml:space="preserve"> </v>
      </c>
      <c r="S932" s="11" t="s">
        <v>55</v>
      </c>
      <c r="T932" s="5" t="s">
        <v>27</v>
      </c>
      <c r="U932" s="5" t="s">
        <v>29</v>
      </c>
      <c r="V932" s="12" t="s">
        <v>901</v>
      </c>
      <c r="W932" s="40" t="s">
        <v>902</v>
      </c>
      <c r="X932" s="50" t="s">
        <v>4670</v>
      </c>
      <c r="Y932" s="50" t="s">
        <v>4671</v>
      </c>
      <c r="Z932" s="50"/>
      <c r="AA932" s="50" t="s">
        <v>4672</v>
      </c>
      <c r="AB932" s="50" t="s">
        <v>78</v>
      </c>
      <c r="AC932" s="51" t="s">
        <v>4679</v>
      </c>
      <c r="AD932" s="50" t="s">
        <v>4673</v>
      </c>
      <c r="AE932" s="54"/>
      <c r="AF932" s="54"/>
    </row>
    <row r="933" spans="1:32" ht="24.95" customHeight="1">
      <c r="A933" s="28">
        <v>931</v>
      </c>
      <c r="B933" s="43" t="s">
        <v>4674</v>
      </c>
      <c r="C933" s="12" t="s">
        <v>12</v>
      </c>
      <c r="D933" s="5">
        <v>52</v>
      </c>
      <c r="E933" s="5" t="s">
        <v>13</v>
      </c>
      <c r="G933" s="45">
        <v>775</v>
      </c>
      <c r="H933" s="9" t="s">
        <v>4675</v>
      </c>
      <c r="I933" s="13" t="s">
        <v>54</v>
      </c>
      <c r="J933" s="6" t="s">
        <v>40</v>
      </c>
      <c r="K933" s="65" t="s">
        <v>4660</v>
      </c>
      <c r="L933" s="13" t="s">
        <v>30</v>
      </c>
      <c r="O933" s="38" t="s">
        <v>56</v>
      </c>
      <c r="Q933" s="37" t="str">
        <f t="shared" si="60"/>
        <v xml:space="preserve"> </v>
      </c>
      <c r="R933" s="37" t="str">
        <f t="shared" si="59"/>
        <v xml:space="preserve"> </v>
      </c>
      <c r="S933" s="11" t="s">
        <v>55</v>
      </c>
      <c r="T933" s="5" t="s">
        <v>27</v>
      </c>
      <c r="U933" s="5" t="s">
        <v>29</v>
      </c>
      <c r="V933" s="12" t="s">
        <v>901</v>
      </c>
      <c r="W933" s="40" t="s">
        <v>902</v>
      </c>
      <c r="X933" s="50" t="s">
        <v>4676</v>
      </c>
      <c r="Y933" s="40" t="s">
        <v>4677</v>
      </c>
      <c r="Z933" s="50"/>
      <c r="AA933" s="50" t="s">
        <v>411</v>
      </c>
      <c r="AB933" s="50" t="s">
        <v>78</v>
      </c>
      <c r="AC933" s="51" t="s">
        <v>4372</v>
      </c>
      <c r="AD933" s="50" t="s">
        <v>1171</v>
      </c>
      <c r="AE933" s="54"/>
      <c r="AF933" s="54"/>
    </row>
    <row r="934" spans="1:32" ht="24.95" customHeight="1">
      <c r="A934" s="28">
        <v>932</v>
      </c>
      <c r="B934" s="43" t="s">
        <v>4681</v>
      </c>
      <c r="C934" s="12" t="s">
        <v>12</v>
      </c>
      <c r="D934" s="5">
        <v>77</v>
      </c>
      <c r="E934" s="5" t="s">
        <v>13</v>
      </c>
      <c r="G934" s="45">
        <v>776</v>
      </c>
      <c r="H934" s="9" t="s">
        <v>4682</v>
      </c>
      <c r="I934" s="13" t="s">
        <v>54</v>
      </c>
      <c r="J934" s="6" t="s">
        <v>40</v>
      </c>
      <c r="K934" s="65" t="s">
        <v>4683</v>
      </c>
      <c r="L934" s="13" t="s">
        <v>30</v>
      </c>
      <c r="O934" s="38" t="s">
        <v>56</v>
      </c>
      <c r="Q934" s="37" t="str">
        <f t="shared" si="60"/>
        <v xml:space="preserve"> </v>
      </c>
      <c r="R934" s="37" t="str">
        <f t="shared" si="59"/>
        <v xml:space="preserve"> </v>
      </c>
      <c r="S934" s="11" t="s">
        <v>4686</v>
      </c>
      <c r="T934" s="5" t="s">
        <v>27</v>
      </c>
      <c r="U934" s="5" t="s">
        <v>29</v>
      </c>
      <c r="V934" s="12" t="s">
        <v>4315</v>
      </c>
      <c r="W934" s="40" t="s">
        <v>4689</v>
      </c>
      <c r="X934" s="50" t="s">
        <v>4690</v>
      </c>
      <c r="Y934" s="50" t="s">
        <v>4691</v>
      </c>
      <c r="Z934" s="50"/>
      <c r="AA934" s="40" t="s">
        <v>4692</v>
      </c>
      <c r="AB934" s="50" t="s">
        <v>78</v>
      </c>
      <c r="AC934" s="51" t="s">
        <v>71</v>
      </c>
      <c r="AD934" s="50" t="s">
        <v>427</v>
      </c>
      <c r="AE934" s="54"/>
      <c r="AF934" s="54"/>
    </row>
    <row r="935" spans="1:32" ht="24.95" customHeight="1">
      <c r="A935" s="28">
        <v>933</v>
      </c>
      <c r="B935" s="43" t="s">
        <v>4684</v>
      </c>
      <c r="C935" s="12" t="s">
        <v>12</v>
      </c>
      <c r="D935" s="5">
        <v>65</v>
      </c>
      <c r="E935" s="5" t="s">
        <v>13</v>
      </c>
      <c r="G935" s="45">
        <v>777</v>
      </c>
      <c r="H935" s="9" t="s">
        <v>4685</v>
      </c>
      <c r="I935" s="13" t="s">
        <v>54</v>
      </c>
      <c r="J935" s="6" t="s">
        <v>40</v>
      </c>
      <c r="K935" s="65" t="s">
        <v>4683</v>
      </c>
      <c r="L935" s="13" t="s">
        <v>30</v>
      </c>
      <c r="O935" s="38" t="s">
        <v>56</v>
      </c>
      <c r="Q935" s="37" t="str">
        <f t="shared" si="60"/>
        <v xml:space="preserve"> </v>
      </c>
      <c r="R935" s="37" t="str">
        <f t="shared" si="59"/>
        <v xml:space="preserve"> </v>
      </c>
      <c r="S935" s="11" t="s">
        <v>55</v>
      </c>
      <c r="T935" s="5" t="s">
        <v>27</v>
      </c>
      <c r="U935" s="5" t="s">
        <v>29</v>
      </c>
      <c r="V935" s="12" t="s">
        <v>901</v>
      </c>
      <c r="W935" s="40" t="s">
        <v>4693</v>
      </c>
      <c r="X935" s="50" t="s">
        <v>4694</v>
      </c>
      <c r="Y935" s="40" t="s">
        <v>4695</v>
      </c>
      <c r="Z935" s="50"/>
      <c r="AA935" s="40" t="s">
        <v>4696</v>
      </c>
      <c r="AB935" s="50" t="s">
        <v>78</v>
      </c>
      <c r="AC935" s="51" t="s">
        <v>71</v>
      </c>
      <c r="AD935" s="50" t="s">
        <v>427</v>
      </c>
      <c r="AE935" s="54"/>
      <c r="AF935" s="54"/>
    </row>
    <row r="936" spans="1:32" ht="24.95" customHeight="1">
      <c r="A936" s="28">
        <v>934</v>
      </c>
      <c r="B936" s="43" t="s">
        <v>4687</v>
      </c>
      <c r="C936" s="12" t="s">
        <v>12</v>
      </c>
      <c r="D936" s="5">
        <v>58</v>
      </c>
      <c r="E936" s="5" t="s">
        <v>13</v>
      </c>
      <c r="G936" s="45">
        <v>778</v>
      </c>
      <c r="H936" s="9" t="s">
        <v>4688</v>
      </c>
      <c r="I936" s="13" t="s">
        <v>54</v>
      </c>
      <c r="J936" s="6" t="s">
        <v>40</v>
      </c>
      <c r="K936" s="65" t="s">
        <v>4683</v>
      </c>
      <c r="L936" s="13" t="s">
        <v>30</v>
      </c>
      <c r="O936" s="38" t="s">
        <v>56</v>
      </c>
      <c r="Q936" s="37" t="str">
        <f t="shared" si="60"/>
        <v xml:space="preserve"> </v>
      </c>
      <c r="R936" s="37" t="str">
        <f t="shared" si="59"/>
        <v xml:space="preserve"> </v>
      </c>
      <c r="S936" s="11" t="s">
        <v>55</v>
      </c>
      <c r="T936" s="5" t="s">
        <v>27</v>
      </c>
      <c r="U936" s="5" t="s">
        <v>29</v>
      </c>
      <c r="V936" s="12" t="s">
        <v>901</v>
      </c>
      <c r="W936" s="40" t="s">
        <v>902</v>
      </c>
      <c r="X936" s="50" t="s">
        <v>4697</v>
      </c>
      <c r="Y936" s="40" t="s">
        <v>4699</v>
      </c>
      <c r="Z936" s="50"/>
      <c r="AA936" s="40" t="s">
        <v>4698</v>
      </c>
      <c r="AB936" s="50" t="s">
        <v>28</v>
      </c>
      <c r="AC936" s="51" t="s">
        <v>71</v>
      </c>
      <c r="AD936" s="50" t="s">
        <v>4700</v>
      </c>
      <c r="AE936" s="54"/>
      <c r="AF936" s="54"/>
    </row>
    <row r="937" spans="1:32" ht="24.95" customHeight="1">
      <c r="A937" s="28">
        <v>935</v>
      </c>
      <c r="B937" s="43" t="s">
        <v>4701</v>
      </c>
      <c r="C937" s="12" t="s">
        <v>12</v>
      </c>
      <c r="D937" s="5">
        <v>68</v>
      </c>
      <c r="E937" s="5" t="s">
        <v>13</v>
      </c>
      <c r="G937" s="45">
        <v>779</v>
      </c>
      <c r="H937" s="9" t="s">
        <v>4702</v>
      </c>
      <c r="I937" s="13" t="s">
        <v>54</v>
      </c>
      <c r="J937" s="6" t="s">
        <v>40</v>
      </c>
      <c r="K937" s="65" t="s">
        <v>4703</v>
      </c>
      <c r="L937" s="13" t="s">
        <v>30</v>
      </c>
      <c r="O937" s="38" t="s">
        <v>56</v>
      </c>
      <c r="Q937" s="37" t="str">
        <f t="shared" si="60"/>
        <v xml:space="preserve"> </v>
      </c>
      <c r="R937" s="37" t="str">
        <f t="shared" si="59"/>
        <v xml:space="preserve"> </v>
      </c>
      <c r="S937" s="11" t="s">
        <v>4704</v>
      </c>
      <c r="T937" s="5" t="s">
        <v>27</v>
      </c>
      <c r="U937" s="5" t="s">
        <v>29</v>
      </c>
      <c r="V937" s="12" t="s">
        <v>901</v>
      </c>
      <c r="W937" s="40" t="s">
        <v>4705</v>
      </c>
      <c r="X937" s="50" t="s">
        <v>4706</v>
      </c>
      <c r="Y937" s="40" t="s">
        <v>4707</v>
      </c>
      <c r="Z937" s="50"/>
      <c r="AA937" s="50" t="s">
        <v>4708</v>
      </c>
      <c r="AB937" s="50" t="s">
        <v>28</v>
      </c>
      <c r="AC937" s="51" t="s">
        <v>4709</v>
      </c>
      <c r="AD937" s="50" t="s">
        <v>4710</v>
      </c>
      <c r="AE937" s="54"/>
      <c r="AF937" s="54"/>
    </row>
    <row r="938" spans="1:32" ht="24.95" customHeight="1">
      <c r="A938" s="28">
        <v>936</v>
      </c>
      <c r="B938" s="43" t="s">
        <v>4711</v>
      </c>
      <c r="C938" s="12" t="s">
        <v>12</v>
      </c>
      <c r="D938" s="5">
        <v>58</v>
      </c>
      <c r="E938" s="5" t="s">
        <v>11</v>
      </c>
      <c r="G938" s="45">
        <v>780</v>
      </c>
      <c r="H938" s="9" t="s">
        <v>4712</v>
      </c>
      <c r="I938" s="13" t="s">
        <v>54</v>
      </c>
      <c r="J938" s="6" t="s">
        <v>40</v>
      </c>
      <c r="K938" s="65" t="s">
        <v>4713</v>
      </c>
      <c r="L938" s="13" t="s">
        <v>30</v>
      </c>
      <c r="O938" s="38" t="s">
        <v>56</v>
      </c>
      <c r="Q938" s="37" t="str">
        <f t="shared" si="60"/>
        <v xml:space="preserve"> </v>
      </c>
      <c r="R938" s="37" t="str">
        <f t="shared" si="59"/>
        <v xml:space="preserve"> </v>
      </c>
      <c r="S938" s="11" t="s">
        <v>4714</v>
      </c>
      <c r="T938" s="5" t="s">
        <v>27</v>
      </c>
      <c r="U938" s="5" t="s">
        <v>29</v>
      </c>
      <c r="V938" s="12" t="s">
        <v>901</v>
      </c>
      <c r="W938" s="40" t="s">
        <v>1679</v>
      </c>
      <c r="X938" s="50" t="s">
        <v>4717</v>
      </c>
      <c r="Y938" s="50" t="s">
        <v>4718</v>
      </c>
      <c r="Z938" s="50"/>
      <c r="AA938" s="40" t="s">
        <v>4719</v>
      </c>
      <c r="AB938" s="50" t="s">
        <v>78</v>
      </c>
      <c r="AC938" s="51" t="s">
        <v>95</v>
      </c>
      <c r="AD938" s="50" t="s">
        <v>4636</v>
      </c>
      <c r="AE938" s="54"/>
      <c r="AF938" s="54"/>
    </row>
    <row r="939" spans="1:32" ht="24.95" customHeight="1">
      <c r="A939" s="28">
        <v>937</v>
      </c>
      <c r="B939" s="43" t="s">
        <v>4715</v>
      </c>
      <c r="C939" s="12" t="s">
        <v>12</v>
      </c>
      <c r="D939" s="5">
        <v>73</v>
      </c>
      <c r="E939" s="5" t="s">
        <v>13</v>
      </c>
      <c r="G939" s="45">
        <v>781</v>
      </c>
      <c r="H939" s="9" t="s">
        <v>4716</v>
      </c>
      <c r="I939" s="13" t="s">
        <v>38</v>
      </c>
      <c r="J939" s="6" t="s">
        <v>40</v>
      </c>
      <c r="K939" s="65" t="s">
        <v>4713</v>
      </c>
      <c r="L939" s="10" t="s">
        <v>3025</v>
      </c>
      <c r="O939" s="38" t="s">
        <v>56</v>
      </c>
      <c r="Q939" s="37" t="str">
        <f t="shared" si="60"/>
        <v xml:space="preserve"> </v>
      </c>
      <c r="R939" s="37" t="str">
        <f t="shared" si="59"/>
        <v xml:space="preserve"> </v>
      </c>
      <c r="S939" s="11" t="s">
        <v>4714</v>
      </c>
      <c r="T939" s="5" t="s">
        <v>27</v>
      </c>
      <c r="U939" s="5" t="s">
        <v>29</v>
      </c>
      <c r="V939" s="12" t="s">
        <v>901</v>
      </c>
      <c r="W939" s="40" t="s">
        <v>902</v>
      </c>
      <c r="X939" s="50" t="s">
        <v>4720</v>
      </c>
      <c r="Y939" s="40" t="s">
        <v>4721</v>
      </c>
      <c r="Z939" s="50"/>
      <c r="AA939" s="40" t="s">
        <v>4722</v>
      </c>
      <c r="AB939" s="50" t="s">
        <v>78</v>
      </c>
      <c r="AC939" s="51" t="s">
        <v>95</v>
      </c>
      <c r="AD939" s="50" t="s">
        <v>3956</v>
      </c>
      <c r="AE939" s="54"/>
      <c r="AF939" s="54"/>
    </row>
    <row r="940" spans="1:32" ht="24.95" customHeight="1">
      <c r="A940" s="28">
        <v>938</v>
      </c>
      <c r="B940" s="43" t="s">
        <v>4723</v>
      </c>
      <c r="C940" s="12" t="s">
        <v>12</v>
      </c>
      <c r="D940" s="5">
        <v>70</v>
      </c>
      <c r="E940" s="5" t="s">
        <v>13</v>
      </c>
      <c r="G940" s="45">
        <v>782</v>
      </c>
      <c r="H940" s="9" t="s">
        <v>4726</v>
      </c>
      <c r="I940" s="13" t="s">
        <v>54</v>
      </c>
      <c r="J940" s="6" t="s">
        <v>40</v>
      </c>
      <c r="K940" s="65" t="s">
        <v>4725</v>
      </c>
      <c r="L940" s="13" t="s">
        <v>30</v>
      </c>
      <c r="O940" s="38" t="s">
        <v>56</v>
      </c>
      <c r="Q940" s="37" t="str">
        <f t="shared" si="60"/>
        <v xml:space="preserve"> </v>
      </c>
      <c r="R940" s="37" t="str">
        <f t="shared" si="59"/>
        <v xml:space="preserve"> </v>
      </c>
      <c r="S940" s="11" t="s">
        <v>4714</v>
      </c>
      <c r="T940" s="5" t="s">
        <v>27</v>
      </c>
      <c r="U940" s="5" t="s">
        <v>29</v>
      </c>
      <c r="V940" s="12" t="s">
        <v>901</v>
      </c>
      <c r="W940" s="40" t="s">
        <v>4426</v>
      </c>
      <c r="X940" s="50" t="s">
        <v>1033</v>
      </c>
      <c r="Y940" s="40" t="s">
        <v>4731</v>
      </c>
      <c r="Z940" s="50"/>
      <c r="AA940" s="40" t="s">
        <v>1406</v>
      </c>
      <c r="AB940" s="50" t="s">
        <v>78</v>
      </c>
      <c r="AC940" s="51" t="s">
        <v>1461</v>
      </c>
      <c r="AD940" s="50" t="s">
        <v>191</v>
      </c>
      <c r="AE940" s="54"/>
      <c r="AF940" s="54"/>
    </row>
    <row r="941" spans="1:32" ht="24.95" customHeight="1">
      <c r="A941" s="28">
        <v>939</v>
      </c>
      <c r="B941" s="43" t="s">
        <v>4724</v>
      </c>
      <c r="C941" s="12" t="s">
        <v>12</v>
      </c>
      <c r="D941" s="5">
        <v>54</v>
      </c>
      <c r="E941" s="5" t="s">
        <v>11</v>
      </c>
      <c r="G941" s="45">
        <v>783</v>
      </c>
      <c r="H941" s="9" t="s">
        <v>4727</v>
      </c>
      <c r="I941" s="6" t="s">
        <v>38</v>
      </c>
      <c r="J941" s="6" t="s">
        <v>40</v>
      </c>
      <c r="K941" s="65" t="s">
        <v>4725</v>
      </c>
      <c r="L941" s="10" t="s">
        <v>3025</v>
      </c>
      <c r="O941" s="38" t="s">
        <v>56</v>
      </c>
      <c r="Q941" s="37" t="str">
        <f t="shared" si="60"/>
        <v xml:space="preserve"> </v>
      </c>
      <c r="R941" s="37" t="str">
        <f t="shared" si="59"/>
        <v xml:space="preserve"> </v>
      </c>
      <c r="S941" s="11" t="s">
        <v>4714</v>
      </c>
      <c r="T941" s="5" t="s">
        <v>27</v>
      </c>
      <c r="U941" s="5" t="s">
        <v>29</v>
      </c>
      <c r="V941" s="12" t="s">
        <v>901</v>
      </c>
      <c r="W941" s="40" t="s">
        <v>902</v>
      </c>
      <c r="X941" s="50" t="s">
        <v>1135</v>
      </c>
      <c r="Y941" s="40" t="s">
        <v>4732</v>
      </c>
      <c r="Z941" s="50"/>
      <c r="AA941" s="40" t="s">
        <v>4733</v>
      </c>
      <c r="AB941" s="50" t="s">
        <v>78</v>
      </c>
      <c r="AC941" s="51" t="s">
        <v>71</v>
      </c>
      <c r="AD941" s="50" t="s">
        <v>4734</v>
      </c>
      <c r="AE941" s="54"/>
      <c r="AF941" s="54"/>
    </row>
    <row r="942" spans="1:32" ht="24.95" customHeight="1">
      <c r="A942" s="28">
        <v>940</v>
      </c>
      <c r="B942" s="43" t="s">
        <v>4730</v>
      </c>
      <c r="C942" s="12" t="s">
        <v>12</v>
      </c>
      <c r="D942" s="5">
        <v>71</v>
      </c>
      <c r="E942" s="5" t="s">
        <v>11</v>
      </c>
      <c r="G942" s="45">
        <v>784</v>
      </c>
      <c r="H942" s="9" t="s">
        <v>4728</v>
      </c>
      <c r="I942" s="6" t="s">
        <v>38</v>
      </c>
      <c r="J942" s="6" t="s">
        <v>40</v>
      </c>
      <c r="K942" s="65" t="s">
        <v>4725</v>
      </c>
      <c r="L942" s="10" t="s">
        <v>3025</v>
      </c>
      <c r="O942" s="38" t="s">
        <v>56</v>
      </c>
      <c r="Q942" s="37" t="str">
        <f t="shared" si="60"/>
        <v xml:space="preserve"> </v>
      </c>
      <c r="R942" s="37" t="str">
        <f t="shared" si="59"/>
        <v xml:space="preserve"> </v>
      </c>
      <c r="S942" s="11" t="s">
        <v>4714</v>
      </c>
      <c r="T942" s="5" t="s">
        <v>27</v>
      </c>
      <c r="U942" s="5" t="s">
        <v>29</v>
      </c>
      <c r="V942" s="12" t="s">
        <v>901</v>
      </c>
      <c r="W942" s="40" t="s">
        <v>902</v>
      </c>
      <c r="X942" s="50" t="s">
        <v>4736</v>
      </c>
      <c r="Y942" s="40" t="s">
        <v>4737</v>
      </c>
      <c r="Z942" s="50"/>
      <c r="AA942" s="40" t="s">
        <v>4738</v>
      </c>
      <c r="AB942" s="50" t="s">
        <v>78</v>
      </c>
      <c r="AC942" s="51" t="s">
        <v>71</v>
      </c>
      <c r="AD942" s="50" t="s">
        <v>427</v>
      </c>
      <c r="AE942" s="54"/>
      <c r="AF942" s="54"/>
    </row>
    <row r="943" spans="1:32" ht="24.95" customHeight="1">
      <c r="A943" s="28">
        <v>941</v>
      </c>
      <c r="B943" s="43" t="s">
        <v>4735</v>
      </c>
      <c r="C943" s="12" t="s">
        <v>12</v>
      </c>
      <c r="D943" s="5">
        <v>60</v>
      </c>
      <c r="E943" s="5" t="s">
        <v>13</v>
      </c>
      <c r="G943" s="45">
        <v>785</v>
      </c>
      <c r="H943" s="9" t="s">
        <v>4729</v>
      </c>
      <c r="I943" s="13" t="s">
        <v>54</v>
      </c>
      <c r="J943" s="6" t="s">
        <v>40</v>
      </c>
      <c r="K943" s="65" t="s">
        <v>4725</v>
      </c>
      <c r="L943" s="13" t="s">
        <v>30</v>
      </c>
      <c r="O943" s="38" t="s">
        <v>56</v>
      </c>
      <c r="Q943" s="37" t="str">
        <f t="shared" si="60"/>
        <v xml:space="preserve"> </v>
      </c>
      <c r="R943" s="37" t="str">
        <f t="shared" si="59"/>
        <v xml:space="preserve"> </v>
      </c>
      <c r="S943" s="11" t="s">
        <v>4714</v>
      </c>
      <c r="T943" s="5" t="s">
        <v>27</v>
      </c>
      <c r="U943" s="5" t="s">
        <v>29</v>
      </c>
      <c r="V943" s="12" t="s">
        <v>901</v>
      </c>
      <c r="W943" s="40" t="s">
        <v>902</v>
      </c>
      <c r="X943" s="50" t="s">
        <v>4135</v>
      </c>
      <c r="Y943" s="40" t="s">
        <v>4739</v>
      </c>
      <c r="Z943" s="50"/>
      <c r="AA943" s="40" t="s">
        <v>4740</v>
      </c>
      <c r="AB943" s="50" t="s">
        <v>78</v>
      </c>
      <c r="AC943" s="51" t="s">
        <v>1461</v>
      </c>
      <c r="AD943" s="50" t="s">
        <v>486</v>
      </c>
      <c r="AE943" s="54"/>
      <c r="AF943" s="54"/>
    </row>
    <row r="944" spans="1:32" ht="24.95" customHeight="1">
      <c r="A944" s="28">
        <v>942</v>
      </c>
      <c r="B944" s="43" t="s">
        <v>4741</v>
      </c>
      <c r="C944" s="12" t="s">
        <v>12</v>
      </c>
      <c r="D944" s="5">
        <v>69</v>
      </c>
      <c r="E944" s="5" t="s">
        <v>13</v>
      </c>
      <c r="G944" s="45">
        <v>786</v>
      </c>
      <c r="H944" s="9" t="s">
        <v>4742</v>
      </c>
      <c r="I944" s="13" t="s">
        <v>54</v>
      </c>
      <c r="J944" s="6" t="s">
        <v>40</v>
      </c>
      <c r="K944" s="65" t="s">
        <v>4725</v>
      </c>
      <c r="L944" s="13" t="s">
        <v>30</v>
      </c>
      <c r="O944" s="38" t="s">
        <v>56</v>
      </c>
      <c r="Q944" s="37" t="str">
        <f t="shared" si="60"/>
        <v xml:space="preserve"> </v>
      </c>
      <c r="R944" s="37" t="str">
        <f t="shared" si="59"/>
        <v xml:space="preserve"> </v>
      </c>
      <c r="S944" s="11" t="s">
        <v>4714</v>
      </c>
      <c r="T944" s="5" t="s">
        <v>27</v>
      </c>
      <c r="U944" s="5" t="s">
        <v>29</v>
      </c>
      <c r="V944" s="12" t="s">
        <v>901</v>
      </c>
      <c r="W944" s="40" t="s">
        <v>902</v>
      </c>
      <c r="X944" s="50" t="s">
        <v>793</v>
      </c>
      <c r="Y944" s="40" t="s">
        <v>4743</v>
      </c>
      <c r="Z944" s="50"/>
      <c r="AA944" s="40" t="s">
        <v>4744</v>
      </c>
      <c r="AB944" s="50" t="s">
        <v>78</v>
      </c>
      <c r="AC944" s="51" t="s">
        <v>1461</v>
      </c>
      <c r="AD944" s="50" t="s">
        <v>4745</v>
      </c>
      <c r="AE944" s="54"/>
      <c r="AF944" s="54"/>
    </row>
    <row r="945" spans="1:37" ht="24.95" customHeight="1">
      <c r="A945" s="28">
        <v>943</v>
      </c>
      <c r="B945" s="43" t="s">
        <v>4746</v>
      </c>
      <c r="C945" s="12" t="s">
        <v>12</v>
      </c>
      <c r="D945" s="5">
        <v>68</v>
      </c>
      <c r="E945" s="5" t="s">
        <v>13</v>
      </c>
      <c r="G945" s="45">
        <v>787</v>
      </c>
      <c r="H945" s="9" t="s">
        <v>4750</v>
      </c>
      <c r="I945" s="13" t="s">
        <v>54</v>
      </c>
      <c r="J945" s="6" t="s">
        <v>40</v>
      </c>
      <c r="K945" s="65" t="s">
        <v>4747</v>
      </c>
      <c r="L945" s="13" t="s">
        <v>30</v>
      </c>
      <c r="O945" s="38" t="s">
        <v>56</v>
      </c>
      <c r="Q945" s="37" t="str">
        <f t="shared" si="60"/>
        <v xml:space="preserve"> </v>
      </c>
      <c r="R945" s="37" t="str">
        <f t="shared" si="59"/>
        <v xml:space="preserve"> </v>
      </c>
      <c r="S945" s="11" t="s">
        <v>58</v>
      </c>
      <c r="T945" s="5" t="s">
        <v>27</v>
      </c>
      <c r="U945" s="5" t="s">
        <v>29</v>
      </c>
      <c r="V945" s="12" t="s">
        <v>4315</v>
      </c>
      <c r="W945" s="12" t="s">
        <v>33</v>
      </c>
      <c r="X945" s="12" t="s">
        <v>4753</v>
      </c>
      <c r="Y945" s="12" t="s">
        <v>4754</v>
      </c>
      <c r="Z945" s="12"/>
      <c r="AA945" s="12" t="s">
        <v>4755</v>
      </c>
      <c r="AB945" s="12" t="s">
        <v>78</v>
      </c>
      <c r="AC945" s="11" t="s">
        <v>4756</v>
      </c>
      <c r="AD945" s="50" t="s">
        <v>1171</v>
      </c>
      <c r="AE945" s="12"/>
      <c r="AF945" s="12"/>
      <c r="AG945" s="12"/>
      <c r="AH945" s="12"/>
      <c r="AI945" s="12"/>
      <c r="AJ945" s="12"/>
      <c r="AK945" s="12"/>
    </row>
    <row r="946" spans="1:37" ht="24.95" customHeight="1">
      <c r="A946" s="28">
        <v>944</v>
      </c>
      <c r="B946" s="43" t="s">
        <v>4749</v>
      </c>
      <c r="C946" s="12" t="s">
        <v>12</v>
      </c>
      <c r="D946" s="5">
        <v>62</v>
      </c>
      <c r="E946" s="5" t="s">
        <v>13</v>
      </c>
      <c r="G946" s="45">
        <v>788</v>
      </c>
      <c r="H946" s="9" t="s">
        <v>4751</v>
      </c>
      <c r="I946" s="13" t="s">
        <v>54</v>
      </c>
      <c r="J946" s="6" t="s">
        <v>40</v>
      </c>
      <c r="K946" s="65" t="s">
        <v>4747</v>
      </c>
      <c r="L946" s="13" t="s">
        <v>30</v>
      </c>
      <c r="O946" s="38" t="s">
        <v>56</v>
      </c>
      <c r="Q946" s="37" t="str">
        <f t="shared" si="60"/>
        <v xml:space="preserve"> </v>
      </c>
      <c r="R946" s="37" t="str">
        <f t="shared" si="59"/>
        <v xml:space="preserve"> </v>
      </c>
      <c r="S946" s="11" t="s">
        <v>4714</v>
      </c>
      <c r="T946" s="5" t="s">
        <v>27</v>
      </c>
      <c r="U946" s="5" t="s">
        <v>29</v>
      </c>
      <c r="V946" s="12" t="s">
        <v>901</v>
      </c>
      <c r="W946" s="40" t="s">
        <v>902</v>
      </c>
      <c r="X946" s="12" t="s">
        <v>4757</v>
      </c>
      <c r="Y946" s="40" t="s">
        <v>4758</v>
      </c>
      <c r="Z946" s="50"/>
      <c r="AA946" s="40" t="s">
        <v>4759</v>
      </c>
      <c r="AB946" s="50" t="s">
        <v>78</v>
      </c>
      <c r="AC946" s="51" t="s">
        <v>3844</v>
      </c>
      <c r="AD946" s="50" t="s">
        <v>1171</v>
      </c>
      <c r="AE946" s="54"/>
      <c r="AF946" s="54"/>
    </row>
    <row r="947" spans="1:37" ht="24.95" customHeight="1">
      <c r="A947" s="28">
        <v>945</v>
      </c>
      <c r="B947" s="43" t="s">
        <v>4748</v>
      </c>
      <c r="C947" s="12" t="s">
        <v>12</v>
      </c>
      <c r="D947" s="5">
        <v>52</v>
      </c>
      <c r="E947" s="5" t="s">
        <v>11</v>
      </c>
      <c r="G947" s="45">
        <v>789</v>
      </c>
      <c r="H947" s="9" t="s">
        <v>4752</v>
      </c>
      <c r="I947" s="13" t="s">
        <v>54</v>
      </c>
      <c r="J947" s="6" t="s">
        <v>40</v>
      </c>
      <c r="K947" s="65" t="s">
        <v>4747</v>
      </c>
      <c r="L947" s="13" t="s">
        <v>30</v>
      </c>
      <c r="O947" s="38" t="s">
        <v>56</v>
      </c>
      <c r="S947" s="11" t="s">
        <v>4714</v>
      </c>
      <c r="T947" s="5" t="s">
        <v>27</v>
      </c>
      <c r="U947" s="5" t="s">
        <v>29</v>
      </c>
      <c r="V947" s="12" t="s">
        <v>901</v>
      </c>
      <c r="W947" s="40" t="s">
        <v>902</v>
      </c>
      <c r="X947" s="12" t="s">
        <v>4760</v>
      </c>
      <c r="Y947" s="12" t="s">
        <v>4370</v>
      </c>
      <c r="Z947" s="50"/>
      <c r="AA947" s="40" t="s">
        <v>4761</v>
      </c>
      <c r="AB947" s="50" t="s">
        <v>78</v>
      </c>
      <c r="AC947" s="51" t="s">
        <v>4372</v>
      </c>
      <c r="AD947" s="50" t="s">
        <v>1171</v>
      </c>
      <c r="AE947" s="54"/>
      <c r="AF947" s="54"/>
    </row>
    <row r="948" spans="1:37" ht="24.95" customHeight="1">
      <c r="A948" s="28">
        <v>946</v>
      </c>
      <c r="B948" s="43" t="s">
        <v>4763</v>
      </c>
      <c r="C948" s="5" t="s">
        <v>12</v>
      </c>
      <c r="D948" s="5">
        <v>32</v>
      </c>
      <c r="E948" s="5" t="s">
        <v>13</v>
      </c>
      <c r="G948" s="45">
        <v>790</v>
      </c>
      <c r="H948" s="9" t="s">
        <v>4764</v>
      </c>
      <c r="I948" s="13" t="s">
        <v>54</v>
      </c>
      <c r="J948" s="6" t="s">
        <v>40</v>
      </c>
      <c r="K948" s="65" t="s">
        <v>4767</v>
      </c>
      <c r="L948" s="13" t="s">
        <v>30</v>
      </c>
      <c r="O948" s="38" t="s">
        <v>56</v>
      </c>
      <c r="Q948" s="37" t="str">
        <f t="shared" si="60"/>
        <v xml:space="preserve"> </v>
      </c>
      <c r="R948" s="37" t="str">
        <f t="shared" si="59"/>
        <v xml:space="preserve"> </v>
      </c>
      <c r="S948" s="11" t="s">
        <v>4714</v>
      </c>
      <c r="T948" s="5" t="s">
        <v>27</v>
      </c>
      <c r="U948" s="5" t="s">
        <v>29</v>
      </c>
      <c r="V948" s="12" t="s">
        <v>901</v>
      </c>
      <c r="W948" s="50" t="s">
        <v>32</v>
      </c>
      <c r="X948" s="12" t="s">
        <v>4766</v>
      </c>
      <c r="Y948" s="12" t="s">
        <v>76</v>
      </c>
      <c r="Z948" s="50" t="s">
        <v>409</v>
      </c>
      <c r="AA948" s="40" t="s">
        <v>4607</v>
      </c>
      <c r="AB948" s="50" t="s">
        <v>78</v>
      </c>
      <c r="AC948" s="51" t="s">
        <v>4372</v>
      </c>
      <c r="AD948" s="50" t="s">
        <v>1171</v>
      </c>
      <c r="AE948" s="54"/>
      <c r="AF948" s="54"/>
    </row>
    <row r="949" spans="1:37" ht="24.95" customHeight="1">
      <c r="A949" s="28">
        <v>947</v>
      </c>
      <c r="B949" s="43" t="s">
        <v>4762</v>
      </c>
      <c r="C949" s="12" t="s">
        <v>12</v>
      </c>
      <c r="D949" s="5">
        <v>56</v>
      </c>
      <c r="E949" s="5" t="s">
        <v>13</v>
      </c>
      <c r="G949" s="45">
        <v>791</v>
      </c>
      <c r="H949" s="9" t="s">
        <v>4765</v>
      </c>
      <c r="I949" s="13" t="s">
        <v>54</v>
      </c>
      <c r="J949" s="6" t="s">
        <v>40</v>
      </c>
      <c r="K949" s="65" t="s">
        <v>4767</v>
      </c>
      <c r="L949" s="13" t="s">
        <v>30</v>
      </c>
      <c r="O949" s="38" t="s">
        <v>56</v>
      </c>
      <c r="Q949" s="37" t="str">
        <f t="shared" si="60"/>
        <v xml:space="preserve"> </v>
      </c>
      <c r="R949" s="37" t="str">
        <f t="shared" si="59"/>
        <v xml:space="preserve"> </v>
      </c>
      <c r="S949" s="11" t="s">
        <v>4714</v>
      </c>
      <c r="T949" s="5" t="s">
        <v>27</v>
      </c>
      <c r="U949" s="5" t="s">
        <v>29</v>
      </c>
      <c r="V949" s="12" t="s">
        <v>901</v>
      </c>
      <c r="W949" s="40" t="s">
        <v>902</v>
      </c>
      <c r="X949" s="50" t="s">
        <v>4768</v>
      </c>
      <c r="Y949" s="40" t="s">
        <v>4769</v>
      </c>
      <c r="Z949" s="50"/>
      <c r="AA949" s="40" t="s">
        <v>4770</v>
      </c>
      <c r="AB949" s="50" t="s">
        <v>78</v>
      </c>
      <c r="AC949" s="51" t="s">
        <v>71</v>
      </c>
      <c r="AD949" s="50" t="s">
        <v>427</v>
      </c>
      <c r="AE949" s="54"/>
      <c r="AF949" s="54"/>
    </row>
    <row r="950" spans="1:37" ht="24.95" customHeight="1">
      <c r="A950" s="28">
        <v>948</v>
      </c>
      <c r="B950" s="43" t="s">
        <v>4771</v>
      </c>
      <c r="C950" s="5" t="s">
        <v>12</v>
      </c>
      <c r="D950" s="5">
        <v>65</v>
      </c>
      <c r="E950" s="5" t="s">
        <v>11</v>
      </c>
      <c r="G950" s="45">
        <v>792</v>
      </c>
      <c r="H950" s="9" t="s">
        <v>4772</v>
      </c>
      <c r="I950" s="13" t="s">
        <v>54</v>
      </c>
      <c r="J950" s="6" t="s">
        <v>40</v>
      </c>
      <c r="K950" s="65" t="s">
        <v>4767</v>
      </c>
      <c r="L950" s="13" t="s">
        <v>30</v>
      </c>
      <c r="O950" s="38" t="s">
        <v>56</v>
      </c>
      <c r="Q950" s="37" t="str">
        <f t="shared" si="60"/>
        <v xml:space="preserve"> </v>
      </c>
      <c r="R950" s="37" t="str">
        <f t="shared" si="59"/>
        <v xml:space="preserve"> </v>
      </c>
      <c r="S950" s="11" t="s">
        <v>4714</v>
      </c>
      <c r="T950" s="5" t="s">
        <v>27</v>
      </c>
      <c r="U950" s="5" t="s">
        <v>29</v>
      </c>
      <c r="V950" s="12" t="s">
        <v>901</v>
      </c>
      <c r="W950" s="40" t="s">
        <v>4775</v>
      </c>
      <c r="X950" s="12" t="s">
        <v>4773</v>
      </c>
      <c r="Y950" s="12" t="s">
        <v>4774</v>
      </c>
      <c r="Z950" s="50"/>
      <c r="AA950" s="12" t="s">
        <v>76</v>
      </c>
      <c r="AB950" s="50" t="s">
        <v>78</v>
      </c>
      <c r="AC950" s="51" t="s">
        <v>4776</v>
      </c>
      <c r="AD950" s="50" t="s">
        <v>1171</v>
      </c>
      <c r="AE950" s="54"/>
      <c r="AF950" s="54"/>
    </row>
    <row r="951" spans="1:37" ht="24.95" customHeight="1">
      <c r="A951" s="28">
        <v>949</v>
      </c>
      <c r="B951" s="43" t="s">
        <v>4777</v>
      </c>
      <c r="C951" s="12" t="s">
        <v>12</v>
      </c>
      <c r="D951" s="5">
        <v>48</v>
      </c>
      <c r="E951" s="5" t="s">
        <v>11</v>
      </c>
      <c r="G951" s="45">
        <v>793</v>
      </c>
      <c r="H951" s="9" t="s">
        <v>4778</v>
      </c>
      <c r="I951" s="13" t="s">
        <v>38</v>
      </c>
      <c r="J951" s="6" t="s">
        <v>40</v>
      </c>
      <c r="K951" s="65" t="s">
        <v>4767</v>
      </c>
      <c r="L951" s="10" t="s">
        <v>3025</v>
      </c>
      <c r="O951" s="38" t="s">
        <v>56</v>
      </c>
      <c r="Q951" s="37" t="str">
        <f>IF(N951="DR. MUHAMMAD UMER","Consultant Cardiologist"," ")</f>
        <v xml:space="preserve"> </v>
      </c>
      <c r="R951" s="37" t="str">
        <f>IF(N951="DR. MUHAMMAD UMER","Interventionist"," ")</f>
        <v xml:space="preserve"> </v>
      </c>
      <c r="S951" s="11" t="s">
        <v>4714</v>
      </c>
      <c r="T951" s="5" t="s">
        <v>27</v>
      </c>
      <c r="U951" s="5" t="s">
        <v>29</v>
      </c>
      <c r="V951" s="12" t="s">
        <v>901</v>
      </c>
      <c r="W951" s="50" t="s">
        <v>4791</v>
      </c>
      <c r="X951" s="12" t="s">
        <v>4779</v>
      </c>
      <c r="Y951" s="40" t="s">
        <v>4780</v>
      </c>
      <c r="Z951" s="50"/>
      <c r="AA951" s="40" t="s">
        <v>74</v>
      </c>
      <c r="AB951" s="50" t="s">
        <v>78</v>
      </c>
      <c r="AC951" s="51" t="s">
        <v>1461</v>
      </c>
      <c r="AD951" s="50" t="s">
        <v>486</v>
      </c>
      <c r="AE951" s="54"/>
      <c r="AF951" s="54"/>
    </row>
    <row r="952" spans="1:37" ht="24.95" customHeight="1">
      <c r="A952" s="28">
        <v>950</v>
      </c>
      <c r="B952" s="43" t="s">
        <v>4781</v>
      </c>
      <c r="C952" s="12" t="s">
        <v>12</v>
      </c>
      <c r="D952" s="5">
        <v>63</v>
      </c>
      <c r="E952" s="5" t="s">
        <v>11</v>
      </c>
      <c r="G952" s="45">
        <v>794</v>
      </c>
      <c r="H952" s="9" t="s">
        <v>4782</v>
      </c>
      <c r="I952" s="13" t="s">
        <v>54</v>
      </c>
      <c r="J952" s="6" t="s">
        <v>40</v>
      </c>
      <c r="K952" s="65" t="s">
        <v>4783</v>
      </c>
      <c r="L952" s="13" t="s">
        <v>30</v>
      </c>
      <c r="O952" s="38" t="s">
        <v>56</v>
      </c>
      <c r="Q952" s="37" t="str">
        <f t="shared" si="60"/>
        <v xml:space="preserve"> </v>
      </c>
      <c r="R952" s="37" t="str">
        <f t="shared" si="59"/>
        <v xml:space="preserve"> </v>
      </c>
      <c r="S952" s="11" t="s">
        <v>58</v>
      </c>
      <c r="T952" s="5" t="s">
        <v>27</v>
      </c>
      <c r="U952" s="5" t="s">
        <v>29</v>
      </c>
      <c r="V952" s="12" t="s">
        <v>4315</v>
      </c>
      <c r="W952" s="40" t="s">
        <v>902</v>
      </c>
      <c r="X952" s="12" t="s">
        <v>4784</v>
      </c>
      <c r="Y952" s="12" t="s">
        <v>4785</v>
      </c>
      <c r="Z952" s="50"/>
      <c r="AA952" s="40" t="s">
        <v>4786</v>
      </c>
      <c r="AB952" s="50" t="s">
        <v>78</v>
      </c>
      <c r="AC952" s="51" t="s">
        <v>4787</v>
      </c>
      <c r="AD952" s="50" t="s">
        <v>3587</v>
      </c>
      <c r="AE952" s="54"/>
      <c r="AF952" s="54"/>
    </row>
    <row r="953" spans="1:37" ht="24.95" customHeight="1">
      <c r="A953" s="28">
        <v>951</v>
      </c>
      <c r="B953" s="43" t="s">
        <v>4788</v>
      </c>
      <c r="C953" s="12" t="s">
        <v>12</v>
      </c>
      <c r="D953" s="5">
        <v>56</v>
      </c>
      <c r="E953" s="5" t="s">
        <v>13</v>
      </c>
      <c r="G953" s="45">
        <v>795</v>
      </c>
      <c r="H953" s="9" t="s">
        <v>4789</v>
      </c>
      <c r="I953" s="13" t="s">
        <v>54</v>
      </c>
      <c r="J953" s="6" t="s">
        <v>40</v>
      </c>
      <c r="K953" s="65" t="s">
        <v>4783</v>
      </c>
      <c r="L953" s="13" t="s">
        <v>30</v>
      </c>
      <c r="O953" s="38" t="s">
        <v>56</v>
      </c>
      <c r="Q953" s="37" t="str">
        <f t="shared" si="60"/>
        <v xml:space="preserve"> </v>
      </c>
      <c r="R953" s="37" t="str">
        <f t="shared" si="59"/>
        <v xml:space="preserve"> </v>
      </c>
      <c r="S953" s="11" t="s">
        <v>4714</v>
      </c>
      <c r="T953" s="5" t="s">
        <v>27</v>
      </c>
      <c r="U953" s="5" t="s">
        <v>29</v>
      </c>
      <c r="V953" s="12" t="s">
        <v>901</v>
      </c>
      <c r="W953" s="40" t="s">
        <v>4790</v>
      </c>
      <c r="X953" s="50" t="s">
        <v>4793</v>
      </c>
      <c r="Y953" s="12" t="s">
        <v>4792</v>
      </c>
      <c r="Z953" s="50"/>
      <c r="AA953" s="12" t="s">
        <v>440</v>
      </c>
      <c r="AB953" s="50" t="s">
        <v>78</v>
      </c>
      <c r="AC953" s="51" t="s">
        <v>4794</v>
      </c>
      <c r="AD953" s="50" t="s">
        <v>2380</v>
      </c>
      <c r="AE953" s="54"/>
      <c r="AF953" s="54"/>
    </row>
    <row r="954" spans="1:37" ht="24.95" customHeight="1">
      <c r="A954" s="28">
        <v>952</v>
      </c>
      <c r="B954" s="43" t="s">
        <v>4795</v>
      </c>
      <c r="C954" s="12" t="s">
        <v>12</v>
      </c>
      <c r="D954" s="5">
        <v>68</v>
      </c>
      <c r="E954" s="5" t="s">
        <v>13</v>
      </c>
      <c r="G954" s="45">
        <v>796</v>
      </c>
      <c r="H954" s="9" t="s">
        <v>4796</v>
      </c>
      <c r="I954" s="13" t="s">
        <v>54</v>
      </c>
      <c r="J954" s="6" t="s">
        <v>40</v>
      </c>
      <c r="K954" s="65" t="s">
        <v>4797</v>
      </c>
      <c r="L954" s="13" t="s">
        <v>30</v>
      </c>
      <c r="O954" s="38" t="s">
        <v>56</v>
      </c>
      <c r="Q954" s="37" t="str">
        <f t="shared" si="60"/>
        <v xml:space="preserve"> </v>
      </c>
      <c r="R954" s="37" t="str">
        <f t="shared" si="59"/>
        <v xml:space="preserve"> </v>
      </c>
      <c r="S954" s="11" t="s">
        <v>58</v>
      </c>
      <c r="T954" s="5" t="s">
        <v>27</v>
      </c>
      <c r="U954" s="5" t="s">
        <v>29</v>
      </c>
      <c r="V954" s="12" t="s">
        <v>4315</v>
      </c>
      <c r="W954" s="40" t="s">
        <v>736</v>
      </c>
      <c r="X954" s="50" t="s">
        <v>4799</v>
      </c>
      <c r="Y954" s="40" t="s">
        <v>4800</v>
      </c>
      <c r="Z954" s="50"/>
      <c r="AA954" s="40" t="s">
        <v>4801</v>
      </c>
      <c r="AB954" s="50" t="s">
        <v>78</v>
      </c>
      <c r="AC954" s="51" t="s">
        <v>2988</v>
      </c>
      <c r="AD954" s="50" t="s">
        <v>427</v>
      </c>
      <c r="AE954" s="54"/>
      <c r="AF954" s="54"/>
    </row>
    <row r="955" spans="1:37" ht="24.95" customHeight="1">
      <c r="A955" s="28">
        <v>953</v>
      </c>
      <c r="B955" s="43" t="s">
        <v>4802</v>
      </c>
      <c r="C955" s="12" t="s">
        <v>12</v>
      </c>
      <c r="D955" s="5">
        <v>46</v>
      </c>
      <c r="E955" s="5" t="s">
        <v>11</v>
      </c>
      <c r="H955" s="9" t="s">
        <v>4798</v>
      </c>
      <c r="I955" s="13" t="s">
        <v>54</v>
      </c>
      <c r="J955" s="6" t="s">
        <v>40</v>
      </c>
      <c r="K955" s="65" t="s">
        <v>4797</v>
      </c>
      <c r="L955" s="13" t="s">
        <v>30</v>
      </c>
      <c r="O955" s="38" t="s">
        <v>56</v>
      </c>
      <c r="Q955" s="37" t="str">
        <f t="shared" si="60"/>
        <v xml:space="preserve"> </v>
      </c>
      <c r="R955" s="37" t="str">
        <f t="shared" si="59"/>
        <v xml:space="preserve"> </v>
      </c>
      <c r="S955" s="11" t="s">
        <v>4714</v>
      </c>
      <c r="T955" s="5" t="s">
        <v>27</v>
      </c>
      <c r="U955" s="5" t="s">
        <v>29</v>
      </c>
      <c r="V955" s="12" t="s">
        <v>901</v>
      </c>
      <c r="W955" s="40" t="s">
        <v>736</v>
      </c>
      <c r="X955" s="50" t="s">
        <v>4804</v>
      </c>
      <c r="Y955" s="40" t="s">
        <v>4806</v>
      </c>
      <c r="Z955" s="50"/>
      <c r="AA955" s="40" t="s">
        <v>2899</v>
      </c>
      <c r="AB955" s="50" t="s">
        <v>28</v>
      </c>
      <c r="AC955" s="51" t="s">
        <v>4805</v>
      </c>
      <c r="AD955" s="50" t="s">
        <v>3587</v>
      </c>
      <c r="AE955" s="50"/>
      <c r="AF955" s="50"/>
      <c r="AG955" s="12"/>
      <c r="AH955" s="12"/>
    </row>
    <row r="956" spans="1:37" ht="24.95" customHeight="1">
      <c r="A956" s="28">
        <v>954</v>
      </c>
      <c r="B956" s="43" t="s">
        <v>3206</v>
      </c>
      <c r="C956" s="12" t="s">
        <v>12</v>
      </c>
      <c r="D956" s="5">
        <v>69</v>
      </c>
      <c r="E956" s="5" t="s">
        <v>11</v>
      </c>
      <c r="H956" s="9" t="s">
        <v>4807</v>
      </c>
      <c r="I956" s="13" t="s">
        <v>54</v>
      </c>
      <c r="J956" s="6" t="s">
        <v>40</v>
      </c>
      <c r="K956" s="65" t="s">
        <v>4808</v>
      </c>
      <c r="L956" s="13" t="s">
        <v>30</v>
      </c>
      <c r="O956" s="38" t="s">
        <v>56</v>
      </c>
      <c r="Q956" s="37" t="str">
        <f t="shared" si="60"/>
        <v xml:space="preserve"> </v>
      </c>
      <c r="R956" s="37" t="str">
        <f t="shared" si="59"/>
        <v xml:space="preserve"> </v>
      </c>
      <c r="S956" s="11" t="s">
        <v>4714</v>
      </c>
      <c r="T956" s="5" t="s">
        <v>27</v>
      </c>
      <c r="U956" s="5" t="s">
        <v>29</v>
      </c>
      <c r="V956" s="12" t="s">
        <v>901</v>
      </c>
      <c r="W956" s="40" t="s">
        <v>736</v>
      </c>
      <c r="X956" s="50" t="s">
        <v>4811</v>
      </c>
      <c r="Y956" s="40" t="s">
        <v>4809</v>
      </c>
      <c r="Z956" s="50"/>
      <c r="AA956" s="40" t="s">
        <v>1406</v>
      </c>
      <c r="AB956" s="50" t="s">
        <v>28</v>
      </c>
      <c r="AC956" s="51" t="s">
        <v>4810</v>
      </c>
      <c r="AD956" s="50" t="s">
        <v>238</v>
      </c>
      <c r="AE956" s="50"/>
      <c r="AF956" s="50"/>
      <c r="AG956" s="12"/>
      <c r="AH956" s="12"/>
    </row>
    <row r="957" spans="1:37" ht="24.95" customHeight="1">
      <c r="A957" s="28">
        <v>955</v>
      </c>
      <c r="B957" s="43" t="s">
        <v>4812</v>
      </c>
      <c r="C957" s="12" t="s">
        <v>12</v>
      </c>
      <c r="D957" s="5">
        <v>60</v>
      </c>
      <c r="E957" s="5" t="s">
        <v>13</v>
      </c>
      <c r="H957" s="9" t="s">
        <v>4813</v>
      </c>
      <c r="I957" s="6" t="s">
        <v>38</v>
      </c>
      <c r="J957" s="6" t="s">
        <v>40</v>
      </c>
      <c r="K957" s="65" t="s">
        <v>4808</v>
      </c>
      <c r="L957" s="10" t="s">
        <v>3025</v>
      </c>
      <c r="O957" s="38" t="s">
        <v>56</v>
      </c>
      <c r="Q957" s="37" t="str">
        <f t="shared" si="60"/>
        <v xml:space="preserve"> </v>
      </c>
      <c r="R957" s="37" t="str">
        <f t="shared" si="59"/>
        <v xml:space="preserve"> </v>
      </c>
      <c r="S957" s="11" t="s">
        <v>4714</v>
      </c>
      <c r="T957" s="5" t="s">
        <v>27</v>
      </c>
      <c r="U957" s="5" t="s">
        <v>29</v>
      </c>
      <c r="V957" s="12" t="s">
        <v>901</v>
      </c>
      <c r="W957" s="40" t="s">
        <v>736</v>
      </c>
      <c r="X957" s="50" t="s">
        <v>4814</v>
      </c>
      <c r="Y957" s="12" t="s">
        <v>4815</v>
      </c>
      <c r="Z957" s="50"/>
      <c r="AA957" s="40" t="s">
        <v>4816</v>
      </c>
      <c r="AB957" s="50" t="s">
        <v>78</v>
      </c>
      <c r="AC957" s="51" t="s">
        <v>95</v>
      </c>
      <c r="AD957" s="50" t="s">
        <v>486</v>
      </c>
      <c r="AE957" s="54"/>
      <c r="AF957" s="54"/>
    </row>
    <row r="958" spans="1:37" ht="24.95" customHeight="1">
      <c r="A958" s="28">
        <v>956</v>
      </c>
      <c r="C958" s="12" t="s">
        <v>12</v>
      </c>
      <c r="K958" s="24"/>
      <c r="Q958" s="37" t="str">
        <f t="shared" si="60"/>
        <v xml:space="preserve"> </v>
      </c>
      <c r="R958" s="37" t="str">
        <f t="shared" si="59"/>
        <v xml:space="preserve"> </v>
      </c>
      <c r="W958" s="50"/>
      <c r="X958" s="50"/>
      <c r="Y958" s="50">
        <v>0</v>
      </c>
      <c r="Z958" s="50"/>
      <c r="AA958" s="50"/>
      <c r="AB958" s="50"/>
      <c r="AC958" s="51"/>
      <c r="AD958" s="50"/>
      <c r="AE958" s="54"/>
      <c r="AF958" s="54"/>
    </row>
    <row r="959" spans="1:37" ht="24.95" customHeight="1">
      <c r="A959" s="28">
        <v>957</v>
      </c>
      <c r="C959" s="12" t="s">
        <v>12</v>
      </c>
      <c r="K959" s="24"/>
      <c r="Q959" s="37" t="str">
        <f t="shared" si="60"/>
        <v xml:space="preserve"> </v>
      </c>
      <c r="R959" s="37" t="str">
        <f t="shared" si="59"/>
        <v xml:space="preserve"> </v>
      </c>
      <c r="W959" s="50"/>
      <c r="X959" s="50"/>
      <c r="Y959" s="50">
        <v>0</v>
      </c>
      <c r="Z959" s="50"/>
      <c r="AA959" s="50"/>
      <c r="AB959" s="50"/>
      <c r="AC959" s="51"/>
      <c r="AD959" s="50"/>
      <c r="AE959" s="54"/>
      <c r="AF959" s="54"/>
    </row>
    <row r="960" spans="1:37" ht="24.95" customHeight="1">
      <c r="A960" s="28">
        <v>958</v>
      </c>
      <c r="C960" s="12" t="s">
        <v>12</v>
      </c>
      <c r="K960" s="24"/>
      <c r="Q960" s="37" t="str">
        <f t="shared" si="60"/>
        <v xml:space="preserve"> </v>
      </c>
      <c r="R960" s="37" t="str">
        <f t="shared" ref="R960:R1023" si="63">IF(N960="DR. MUHAMMAD UMER","Interventionist"," ")</f>
        <v xml:space="preserve"> </v>
      </c>
      <c r="W960" s="50"/>
      <c r="X960" s="50"/>
      <c r="Y960" s="50">
        <v>0</v>
      </c>
      <c r="Z960" s="50"/>
      <c r="AA960" s="50"/>
      <c r="AB960" s="50"/>
      <c r="AC960" s="51"/>
      <c r="AD960" s="50"/>
      <c r="AE960" s="54"/>
      <c r="AF960" s="54"/>
    </row>
    <row r="961" spans="1:32" ht="24.95" customHeight="1">
      <c r="A961" s="28">
        <v>959</v>
      </c>
      <c r="C961" s="12" t="s">
        <v>12</v>
      </c>
      <c r="K961" s="24"/>
      <c r="Q961" s="37" t="str">
        <f t="shared" si="60"/>
        <v xml:space="preserve"> </v>
      </c>
      <c r="R961" s="37" t="str">
        <f t="shared" si="63"/>
        <v xml:space="preserve"> </v>
      </c>
      <c r="W961" s="50"/>
      <c r="X961" s="50"/>
      <c r="Y961" s="50">
        <v>0</v>
      </c>
      <c r="Z961" s="50"/>
      <c r="AA961" s="50"/>
      <c r="AB961" s="50"/>
      <c r="AC961" s="51"/>
      <c r="AD961" s="50"/>
      <c r="AE961" s="54"/>
      <c r="AF961" s="54"/>
    </row>
    <row r="962" spans="1:32" ht="24.95" customHeight="1">
      <c r="A962" s="28">
        <v>960</v>
      </c>
      <c r="C962" s="12" t="s">
        <v>12</v>
      </c>
      <c r="K962" s="24"/>
      <c r="Q962" s="37" t="str">
        <f t="shared" si="60"/>
        <v xml:space="preserve"> </v>
      </c>
      <c r="R962" s="37" t="str">
        <f t="shared" si="63"/>
        <v xml:space="preserve"> </v>
      </c>
      <c r="W962" s="50"/>
      <c r="X962" s="50"/>
      <c r="Y962" s="50">
        <v>0</v>
      </c>
      <c r="Z962" s="50"/>
      <c r="AA962" s="50"/>
      <c r="AB962" s="50"/>
      <c r="AC962" s="51"/>
      <c r="AD962" s="50"/>
      <c r="AE962" s="54"/>
      <c r="AF962" s="54"/>
    </row>
    <row r="963" spans="1:32" ht="24.95" customHeight="1">
      <c r="A963" s="28">
        <v>961</v>
      </c>
      <c r="C963" s="12" t="s">
        <v>12</v>
      </c>
      <c r="K963" s="24"/>
      <c r="Q963" s="37" t="str">
        <f t="shared" si="60"/>
        <v xml:space="preserve"> </v>
      </c>
      <c r="R963" s="37" t="str">
        <f t="shared" si="63"/>
        <v xml:space="preserve"> </v>
      </c>
      <c r="W963" s="50"/>
      <c r="X963" s="50"/>
      <c r="Y963" s="50">
        <v>0</v>
      </c>
      <c r="Z963" s="50"/>
      <c r="AA963" s="50"/>
      <c r="AB963" s="50"/>
      <c r="AC963" s="51"/>
      <c r="AD963" s="50"/>
      <c r="AE963" s="54"/>
      <c r="AF963" s="54"/>
    </row>
    <row r="964" spans="1:32" ht="24.95" customHeight="1">
      <c r="A964" s="28">
        <v>962</v>
      </c>
      <c r="C964" s="12" t="s">
        <v>12</v>
      </c>
      <c r="K964" s="24"/>
      <c r="Q964" s="37" t="str">
        <f t="shared" ref="Q964:Q1027" si="64">IF(N964="DR. MUHAMMAD UMER","Consultant Cardiologist"," ")</f>
        <v xml:space="preserve"> </v>
      </c>
      <c r="R964" s="37" t="str">
        <f t="shared" si="63"/>
        <v xml:space="preserve"> </v>
      </c>
      <c r="W964" s="50"/>
      <c r="X964" s="50"/>
      <c r="Y964" s="50">
        <v>0</v>
      </c>
      <c r="Z964" s="50"/>
      <c r="AA964" s="50"/>
      <c r="AB964" s="50"/>
      <c r="AC964" s="51"/>
      <c r="AD964" s="50"/>
      <c r="AE964" s="54"/>
      <c r="AF964" s="54"/>
    </row>
    <row r="965" spans="1:32" ht="24.95" customHeight="1">
      <c r="A965" s="28">
        <v>963</v>
      </c>
      <c r="C965" s="12" t="s">
        <v>12</v>
      </c>
      <c r="K965" s="24"/>
      <c r="Q965" s="37" t="str">
        <f t="shared" si="64"/>
        <v xml:space="preserve"> </v>
      </c>
      <c r="R965" s="37" t="str">
        <f t="shared" si="63"/>
        <v xml:space="preserve"> </v>
      </c>
      <c r="W965" s="50"/>
      <c r="X965" s="50"/>
      <c r="Y965" s="50">
        <v>0</v>
      </c>
      <c r="Z965" s="50"/>
      <c r="AA965" s="50"/>
      <c r="AB965" s="50"/>
      <c r="AC965" s="51"/>
      <c r="AD965" s="50"/>
      <c r="AE965" s="54"/>
      <c r="AF965" s="54"/>
    </row>
    <row r="966" spans="1:32" ht="24.95" customHeight="1">
      <c r="A966" s="28">
        <v>964</v>
      </c>
      <c r="C966" s="12" t="s">
        <v>12</v>
      </c>
      <c r="K966" s="24"/>
      <c r="Q966" s="37" t="str">
        <f t="shared" si="64"/>
        <v xml:space="preserve"> </v>
      </c>
      <c r="R966" s="37" t="str">
        <f t="shared" si="63"/>
        <v xml:space="preserve"> </v>
      </c>
      <c r="W966" s="50"/>
      <c r="X966" s="50"/>
      <c r="Y966" s="50">
        <v>0</v>
      </c>
      <c r="Z966" s="50"/>
      <c r="AA966" s="50"/>
      <c r="AB966" s="50"/>
      <c r="AC966" s="51"/>
      <c r="AD966" s="50"/>
      <c r="AE966" s="54"/>
      <c r="AF966" s="54"/>
    </row>
    <row r="967" spans="1:32" ht="24.95" customHeight="1">
      <c r="A967" s="28">
        <v>965</v>
      </c>
      <c r="C967" s="12" t="s">
        <v>12</v>
      </c>
      <c r="K967" s="24"/>
      <c r="Q967" s="37" t="str">
        <f t="shared" si="64"/>
        <v xml:space="preserve"> </v>
      </c>
      <c r="R967" s="37" t="str">
        <f t="shared" si="63"/>
        <v xml:space="preserve"> </v>
      </c>
      <c r="W967" s="50"/>
      <c r="X967" s="50"/>
      <c r="Y967" s="50">
        <v>0</v>
      </c>
      <c r="Z967" s="50"/>
      <c r="AA967" s="50"/>
      <c r="AB967" s="50"/>
      <c r="AC967" s="51"/>
      <c r="AD967" s="50"/>
      <c r="AE967" s="54"/>
      <c r="AF967" s="54"/>
    </row>
    <row r="968" spans="1:32" ht="24.95" customHeight="1">
      <c r="A968" s="28">
        <v>966</v>
      </c>
      <c r="C968" s="12" t="s">
        <v>12</v>
      </c>
      <c r="K968" s="24"/>
      <c r="Q968" s="37" t="str">
        <f t="shared" si="64"/>
        <v xml:space="preserve"> </v>
      </c>
      <c r="R968" s="37" t="str">
        <f t="shared" si="63"/>
        <v xml:space="preserve"> </v>
      </c>
      <c r="W968" s="50"/>
      <c r="X968" s="50"/>
      <c r="Y968" s="50">
        <v>0</v>
      </c>
      <c r="Z968" s="50"/>
      <c r="AA968" s="50"/>
      <c r="AB968" s="50"/>
      <c r="AC968" s="51"/>
      <c r="AD968" s="50"/>
      <c r="AE968" s="54"/>
      <c r="AF968" s="54"/>
    </row>
    <row r="969" spans="1:32" ht="24.95" customHeight="1">
      <c r="A969" s="28">
        <v>967</v>
      </c>
      <c r="C969" s="12" t="s">
        <v>12</v>
      </c>
      <c r="K969" s="24"/>
      <c r="Q969" s="37" t="str">
        <f t="shared" si="64"/>
        <v xml:space="preserve"> </v>
      </c>
      <c r="R969" s="37" t="str">
        <f t="shared" si="63"/>
        <v xml:space="preserve"> </v>
      </c>
      <c r="W969" s="50"/>
      <c r="X969" s="50"/>
      <c r="Y969" s="50">
        <v>0</v>
      </c>
      <c r="Z969" s="50"/>
      <c r="AA969" s="50"/>
      <c r="AB969" s="50"/>
      <c r="AC969" s="51"/>
      <c r="AD969" s="50"/>
      <c r="AE969" s="54"/>
      <c r="AF969" s="54"/>
    </row>
    <row r="970" spans="1:32" ht="24.95" customHeight="1">
      <c r="A970" s="28">
        <v>968</v>
      </c>
      <c r="C970" s="12" t="s">
        <v>12</v>
      </c>
      <c r="K970" s="24"/>
      <c r="Q970" s="37" t="str">
        <f t="shared" si="64"/>
        <v xml:space="preserve"> </v>
      </c>
      <c r="R970" s="37" t="str">
        <f t="shared" si="63"/>
        <v xml:space="preserve"> </v>
      </c>
      <c r="W970" s="50"/>
      <c r="X970" s="50"/>
      <c r="Y970" s="50">
        <v>0</v>
      </c>
      <c r="Z970" s="50"/>
      <c r="AA970" s="50"/>
      <c r="AB970" s="50"/>
      <c r="AC970" s="51"/>
      <c r="AD970" s="50"/>
      <c r="AE970" s="54"/>
      <c r="AF970" s="54"/>
    </row>
    <row r="971" spans="1:32" ht="24.95" customHeight="1">
      <c r="A971" s="28">
        <v>969</v>
      </c>
      <c r="C971" s="12" t="s">
        <v>12</v>
      </c>
      <c r="K971" s="24"/>
      <c r="Q971" s="37" t="str">
        <f t="shared" si="64"/>
        <v xml:space="preserve"> </v>
      </c>
      <c r="R971" s="37" t="str">
        <f t="shared" si="63"/>
        <v xml:space="preserve"> </v>
      </c>
      <c r="W971" s="50"/>
      <c r="X971" s="50"/>
      <c r="Y971" s="50">
        <v>0</v>
      </c>
      <c r="Z971" s="50"/>
      <c r="AA971" s="50"/>
      <c r="AB971" s="50"/>
      <c r="AC971" s="51"/>
      <c r="AD971" s="50"/>
      <c r="AE971" s="54"/>
      <c r="AF971" s="54"/>
    </row>
    <row r="972" spans="1:32" ht="24.95" customHeight="1">
      <c r="A972" s="28">
        <v>970</v>
      </c>
      <c r="C972" s="12" t="s">
        <v>12</v>
      </c>
      <c r="K972" s="24"/>
      <c r="Q972" s="37" t="str">
        <f t="shared" si="64"/>
        <v xml:space="preserve"> </v>
      </c>
      <c r="R972" s="37" t="str">
        <f t="shared" si="63"/>
        <v xml:space="preserve"> </v>
      </c>
      <c r="W972" s="50"/>
      <c r="X972" s="50"/>
      <c r="Y972" s="50">
        <v>0</v>
      </c>
      <c r="Z972" s="50"/>
      <c r="AA972" s="50"/>
      <c r="AB972" s="50"/>
      <c r="AC972" s="51"/>
      <c r="AD972" s="50"/>
      <c r="AE972" s="54"/>
      <c r="AF972" s="54"/>
    </row>
    <row r="973" spans="1:32" ht="24.95" customHeight="1">
      <c r="A973" s="28">
        <v>971</v>
      </c>
      <c r="C973" s="12" t="s">
        <v>12</v>
      </c>
      <c r="K973" s="24"/>
      <c r="Q973" s="37" t="str">
        <f t="shared" si="64"/>
        <v xml:space="preserve"> </v>
      </c>
      <c r="R973" s="37" t="str">
        <f t="shared" si="63"/>
        <v xml:space="preserve"> </v>
      </c>
      <c r="W973" s="50"/>
      <c r="X973" s="50"/>
      <c r="Y973" s="50">
        <v>0</v>
      </c>
      <c r="Z973" s="50"/>
      <c r="AA973" s="50"/>
      <c r="AB973" s="50"/>
      <c r="AC973" s="51"/>
      <c r="AD973" s="50"/>
      <c r="AE973" s="54"/>
      <c r="AF973" s="54"/>
    </row>
    <row r="974" spans="1:32" ht="24.95" customHeight="1">
      <c r="A974" s="28">
        <v>972</v>
      </c>
      <c r="C974" s="12" t="s">
        <v>12</v>
      </c>
      <c r="K974" s="24"/>
      <c r="Q974" s="37" t="str">
        <f t="shared" si="64"/>
        <v xml:space="preserve"> </v>
      </c>
      <c r="R974" s="37" t="str">
        <f t="shared" si="63"/>
        <v xml:space="preserve"> </v>
      </c>
      <c r="W974" s="50"/>
      <c r="X974" s="50"/>
      <c r="Y974" s="50">
        <v>0</v>
      </c>
      <c r="Z974" s="50"/>
      <c r="AA974" s="50"/>
      <c r="AB974" s="50"/>
      <c r="AC974" s="51"/>
      <c r="AD974" s="50"/>
      <c r="AE974" s="54"/>
      <c r="AF974" s="54"/>
    </row>
    <row r="975" spans="1:32" ht="24.95" customHeight="1">
      <c r="A975" s="28">
        <v>973</v>
      </c>
      <c r="C975" s="12" t="s">
        <v>12</v>
      </c>
      <c r="K975" s="24"/>
      <c r="Q975" s="37" t="str">
        <f t="shared" si="64"/>
        <v xml:space="preserve"> </v>
      </c>
      <c r="R975" s="37" t="str">
        <f t="shared" si="63"/>
        <v xml:space="preserve"> </v>
      </c>
      <c r="W975" s="50"/>
      <c r="X975" s="50"/>
      <c r="Y975" s="50">
        <v>0</v>
      </c>
      <c r="Z975" s="50"/>
      <c r="AA975" s="50"/>
      <c r="AB975" s="50"/>
      <c r="AC975" s="51"/>
      <c r="AD975" s="50"/>
      <c r="AE975" s="54"/>
      <c r="AF975" s="54"/>
    </row>
    <row r="976" spans="1:32" ht="24.95" customHeight="1">
      <c r="A976" s="28">
        <v>974</v>
      </c>
      <c r="C976" s="12" t="s">
        <v>12</v>
      </c>
      <c r="K976" s="24"/>
      <c r="Q976" s="37" t="str">
        <f t="shared" si="64"/>
        <v xml:space="preserve"> </v>
      </c>
      <c r="R976" s="37" t="str">
        <f t="shared" si="63"/>
        <v xml:space="preserve"> </v>
      </c>
      <c r="W976" s="50"/>
      <c r="X976" s="50"/>
      <c r="Y976" s="50">
        <v>0</v>
      </c>
      <c r="Z976" s="50"/>
      <c r="AA976" s="50"/>
      <c r="AB976" s="50"/>
      <c r="AC976" s="51"/>
      <c r="AD976" s="50"/>
      <c r="AE976" s="54"/>
      <c r="AF976" s="54"/>
    </row>
    <row r="977" spans="1:32" ht="24.95" customHeight="1">
      <c r="A977" s="28">
        <v>975</v>
      </c>
      <c r="C977" s="12" t="s">
        <v>12</v>
      </c>
      <c r="K977" s="24"/>
      <c r="Q977" s="37" t="str">
        <f t="shared" si="64"/>
        <v xml:space="preserve"> </v>
      </c>
      <c r="R977" s="37" t="str">
        <f t="shared" si="63"/>
        <v xml:space="preserve"> </v>
      </c>
      <c r="W977" s="50"/>
      <c r="X977" s="50"/>
      <c r="Y977" s="50">
        <v>0</v>
      </c>
      <c r="Z977" s="50"/>
      <c r="AA977" s="50"/>
      <c r="AB977" s="50"/>
      <c r="AC977" s="51"/>
      <c r="AD977" s="50"/>
      <c r="AE977" s="54"/>
      <c r="AF977" s="54"/>
    </row>
    <row r="978" spans="1:32" ht="24.95" customHeight="1">
      <c r="A978" s="28">
        <v>976</v>
      </c>
      <c r="C978" s="12" t="s">
        <v>12</v>
      </c>
      <c r="K978" s="24"/>
      <c r="Q978" s="37" t="str">
        <f t="shared" si="64"/>
        <v xml:space="preserve"> </v>
      </c>
      <c r="R978" s="37" t="str">
        <f t="shared" si="63"/>
        <v xml:space="preserve"> </v>
      </c>
      <c r="W978" s="50"/>
      <c r="X978" s="50"/>
      <c r="Y978" s="50">
        <v>0</v>
      </c>
      <c r="Z978" s="50"/>
      <c r="AA978" s="50"/>
      <c r="AB978" s="50"/>
      <c r="AC978" s="51"/>
      <c r="AD978" s="50"/>
      <c r="AE978" s="54"/>
      <c r="AF978" s="54"/>
    </row>
    <row r="979" spans="1:32" ht="24.95" customHeight="1">
      <c r="A979" s="28">
        <v>977</v>
      </c>
      <c r="C979" s="12" t="s">
        <v>12</v>
      </c>
      <c r="K979" s="24"/>
      <c r="Q979" s="37" t="str">
        <f t="shared" si="64"/>
        <v xml:space="preserve"> </v>
      </c>
      <c r="R979" s="37" t="str">
        <f t="shared" si="63"/>
        <v xml:space="preserve"> </v>
      </c>
      <c r="W979" s="50"/>
      <c r="X979" s="50"/>
      <c r="Y979" s="50">
        <v>0</v>
      </c>
      <c r="Z979" s="50"/>
      <c r="AA979" s="50"/>
      <c r="AB979" s="50"/>
      <c r="AC979" s="51"/>
      <c r="AD979" s="50"/>
      <c r="AE979" s="54"/>
      <c r="AF979" s="54"/>
    </row>
    <row r="980" spans="1:32" ht="24.95" customHeight="1">
      <c r="A980" s="28">
        <v>978</v>
      </c>
      <c r="C980" s="12" t="s">
        <v>12</v>
      </c>
      <c r="K980" s="24"/>
      <c r="Q980" s="37" t="str">
        <f t="shared" si="64"/>
        <v xml:space="preserve"> </v>
      </c>
      <c r="R980" s="37" t="str">
        <f t="shared" si="63"/>
        <v xml:space="preserve"> </v>
      </c>
      <c r="W980" s="50"/>
      <c r="X980" s="50"/>
      <c r="Y980" s="50">
        <v>0</v>
      </c>
      <c r="Z980" s="50"/>
      <c r="AA980" s="50"/>
      <c r="AB980" s="50"/>
      <c r="AC980" s="51"/>
      <c r="AD980" s="50"/>
      <c r="AE980" s="54"/>
      <c r="AF980" s="54"/>
    </row>
    <row r="981" spans="1:32" ht="24.95" customHeight="1">
      <c r="A981" s="28">
        <v>979</v>
      </c>
      <c r="C981" s="12" t="s">
        <v>12</v>
      </c>
      <c r="K981" s="24"/>
      <c r="Q981" s="37" t="str">
        <f t="shared" si="64"/>
        <v xml:space="preserve"> </v>
      </c>
      <c r="R981" s="37" t="str">
        <f t="shared" si="63"/>
        <v xml:space="preserve"> </v>
      </c>
      <c r="W981" s="50"/>
      <c r="X981" s="50"/>
      <c r="Y981" s="50">
        <v>0</v>
      </c>
      <c r="Z981" s="50"/>
      <c r="AA981" s="50"/>
      <c r="AB981" s="50"/>
      <c r="AC981" s="51"/>
      <c r="AD981" s="50"/>
      <c r="AE981" s="54"/>
      <c r="AF981" s="54"/>
    </row>
    <row r="982" spans="1:32" ht="24.95" customHeight="1">
      <c r="A982" s="28">
        <v>980</v>
      </c>
      <c r="C982" s="12" t="s">
        <v>12</v>
      </c>
      <c r="K982" s="24"/>
      <c r="Q982" s="37" t="str">
        <f t="shared" si="64"/>
        <v xml:space="preserve"> </v>
      </c>
      <c r="R982" s="37" t="str">
        <f t="shared" si="63"/>
        <v xml:space="preserve"> </v>
      </c>
      <c r="W982" s="50"/>
      <c r="X982" s="50"/>
      <c r="Y982" s="50">
        <v>0</v>
      </c>
      <c r="Z982" s="50"/>
      <c r="AA982" s="50"/>
      <c r="AB982" s="50"/>
      <c r="AC982" s="51"/>
      <c r="AD982" s="50"/>
      <c r="AE982" s="54"/>
      <c r="AF982" s="54"/>
    </row>
    <row r="983" spans="1:32" ht="24.95" customHeight="1">
      <c r="A983" s="28">
        <v>981</v>
      </c>
      <c r="C983" s="12" t="s">
        <v>12</v>
      </c>
      <c r="K983" s="24"/>
      <c r="Q983" s="37" t="str">
        <f t="shared" si="64"/>
        <v xml:space="preserve"> </v>
      </c>
      <c r="R983" s="37" t="str">
        <f t="shared" si="63"/>
        <v xml:space="preserve"> </v>
      </c>
      <c r="W983" s="50"/>
      <c r="X983" s="50"/>
      <c r="Y983" s="50">
        <v>0</v>
      </c>
      <c r="Z983" s="50"/>
      <c r="AA983" s="50"/>
      <c r="AB983" s="50"/>
      <c r="AC983" s="51"/>
      <c r="AD983" s="50"/>
      <c r="AE983" s="54"/>
      <c r="AF983" s="54"/>
    </row>
    <row r="984" spans="1:32" ht="24.95" customHeight="1">
      <c r="A984" s="28">
        <v>982</v>
      </c>
      <c r="C984" s="12" t="s">
        <v>12</v>
      </c>
      <c r="K984" s="24"/>
      <c r="Q984" s="37" t="str">
        <f t="shared" si="64"/>
        <v xml:space="preserve"> </v>
      </c>
      <c r="R984" s="37" t="str">
        <f t="shared" si="63"/>
        <v xml:space="preserve"> </v>
      </c>
      <c r="W984" s="50"/>
      <c r="X984" s="50"/>
      <c r="Y984" s="50">
        <v>0</v>
      </c>
      <c r="Z984" s="50"/>
      <c r="AA984" s="50"/>
      <c r="AB984" s="50"/>
      <c r="AC984" s="51"/>
      <c r="AD984" s="50"/>
      <c r="AE984" s="54"/>
      <c r="AF984" s="54"/>
    </row>
    <row r="985" spans="1:32" ht="24.95" customHeight="1">
      <c r="A985" s="28">
        <v>983</v>
      </c>
      <c r="C985" s="12" t="s">
        <v>12</v>
      </c>
      <c r="K985" s="24"/>
      <c r="Q985" s="37" t="str">
        <f t="shared" si="64"/>
        <v xml:space="preserve"> </v>
      </c>
      <c r="R985" s="37" t="str">
        <f t="shared" si="63"/>
        <v xml:space="preserve"> </v>
      </c>
      <c r="W985" s="50"/>
      <c r="X985" s="50"/>
      <c r="Y985" s="50">
        <v>0</v>
      </c>
      <c r="Z985" s="50"/>
      <c r="AA985" s="50"/>
      <c r="AB985" s="50"/>
      <c r="AC985" s="51"/>
      <c r="AD985" s="50"/>
      <c r="AE985" s="54"/>
      <c r="AF985" s="54"/>
    </row>
    <row r="986" spans="1:32" ht="24.95" customHeight="1">
      <c r="A986" s="28">
        <v>984</v>
      </c>
      <c r="C986" s="12" t="s">
        <v>12</v>
      </c>
      <c r="K986" s="24"/>
      <c r="Q986" s="37" t="str">
        <f t="shared" si="64"/>
        <v xml:space="preserve"> </v>
      </c>
      <c r="R986" s="37" t="str">
        <f t="shared" si="63"/>
        <v xml:space="preserve"> </v>
      </c>
      <c r="W986" s="50"/>
      <c r="X986" s="50"/>
      <c r="Y986" s="50">
        <v>0</v>
      </c>
      <c r="Z986" s="50"/>
      <c r="AA986" s="50"/>
      <c r="AB986" s="50"/>
      <c r="AC986" s="51"/>
      <c r="AD986" s="50"/>
      <c r="AE986" s="54"/>
      <c r="AF986" s="54"/>
    </row>
    <row r="987" spans="1:32" ht="24.95" customHeight="1">
      <c r="A987" s="28">
        <v>985</v>
      </c>
      <c r="C987" s="12" t="s">
        <v>12</v>
      </c>
      <c r="K987" s="24"/>
      <c r="Q987" s="37" t="str">
        <f t="shared" si="64"/>
        <v xml:space="preserve"> </v>
      </c>
      <c r="R987" s="37" t="str">
        <f t="shared" si="63"/>
        <v xml:space="preserve"> </v>
      </c>
      <c r="W987" s="50"/>
      <c r="X987" s="50"/>
      <c r="Y987" s="50">
        <v>0</v>
      </c>
      <c r="Z987" s="50"/>
      <c r="AA987" s="50"/>
      <c r="AB987" s="50"/>
      <c r="AC987" s="51"/>
      <c r="AD987" s="50"/>
      <c r="AE987" s="54"/>
      <c r="AF987" s="54"/>
    </row>
    <row r="988" spans="1:32" ht="24.95" customHeight="1">
      <c r="A988" s="28">
        <v>986</v>
      </c>
      <c r="C988" s="12" t="s">
        <v>12</v>
      </c>
      <c r="K988" s="24"/>
      <c r="Q988" s="37" t="str">
        <f t="shared" si="64"/>
        <v xml:space="preserve"> </v>
      </c>
      <c r="R988" s="37" t="str">
        <f t="shared" si="63"/>
        <v xml:space="preserve"> </v>
      </c>
      <c r="W988" s="50"/>
      <c r="X988" s="50"/>
      <c r="Y988" s="50">
        <v>0</v>
      </c>
      <c r="Z988" s="50"/>
      <c r="AA988" s="50"/>
      <c r="AB988" s="50"/>
      <c r="AC988" s="51"/>
      <c r="AD988" s="50"/>
      <c r="AE988" s="54"/>
      <c r="AF988" s="54"/>
    </row>
    <row r="989" spans="1:32" ht="24.95" customHeight="1">
      <c r="A989" s="28">
        <v>987</v>
      </c>
      <c r="C989" s="12" t="s">
        <v>12</v>
      </c>
      <c r="K989" s="24"/>
      <c r="Q989" s="37" t="str">
        <f t="shared" si="64"/>
        <v xml:space="preserve"> </v>
      </c>
      <c r="R989" s="37" t="str">
        <f t="shared" si="63"/>
        <v xml:space="preserve"> </v>
      </c>
      <c r="W989" s="50"/>
      <c r="X989" s="50"/>
      <c r="Y989" s="50">
        <v>0</v>
      </c>
      <c r="Z989" s="50"/>
      <c r="AA989" s="50"/>
      <c r="AB989" s="50"/>
      <c r="AC989" s="51"/>
      <c r="AD989" s="50"/>
      <c r="AE989" s="54"/>
      <c r="AF989" s="54"/>
    </row>
    <row r="990" spans="1:32" ht="24.95" customHeight="1">
      <c r="A990" s="28">
        <v>988</v>
      </c>
      <c r="C990" s="12" t="s">
        <v>12</v>
      </c>
      <c r="K990" s="24"/>
      <c r="Q990" s="37" t="str">
        <f t="shared" si="64"/>
        <v xml:space="preserve"> </v>
      </c>
      <c r="R990" s="37" t="str">
        <f t="shared" si="63"/>
        <v xml:space="preserve"> </v>
      </c>
      <c r="W990" s="50"/>
      <c r="X990" s="50"/>
      <c r="Y990" s="50">
        <v>0</v>
      </c>
      <c r="Z990" s="50"/>
      <c r="AA990" s="50"/>
      <c r="AB990" s="50"/>
      <c r="AC990" s="51"/>
      <c r="AD990" s="50"/>
      <c r="AE990" s="54"/>
      <c r="AF990" s="54"/>
    </row>
    <row r="991" spans="1:32" ht="24.95" customHeight="1">
      <c r="A991" s="28">
        <v>989</v>
      </c>
      <c r="C991" s="12" t="s">
        <v>12</v>
      </c>
      <c r="K991" s="24"/>
      <c r="Q991" s="37" t="str">
        <f t="shared" si="64"/>
        <v xml:space="preserve"> </v>
      </c>
      <c r="R991" s="37" t="str">
        <f t="shared" si="63"/>
        <v xml:space="preserve"> </v>
      </c>
      <c r="W991" s="50"/>
      <c r="X991" s="50"/>
      <c r="Y991" s="50">
        <v>0</v>
      </c>
      <c r="Z991" s="50"/>
      <c r="AA991" s="50"/>
      <c r="AB991" s="50"/>
      <c r="AC991" s="51"/>
      <c r="AD991" s="50"/>
      <c r="AE991" s="54"/>
      <c r="AF991" s="54"/>
    </row>
    <row r="992" spans="1:32" ht="24.95" customHeight="1">
      <c r="A992" s="28">
        <v>990</v>
      </c>
      <c r="C992" s="12" t="s">
        <v>12</v>
      </c>
      <c r="K992" s="24"/>
      <c r="Q992" s="37" t="str">
        <f t="shared" si="64"/>
        <v xml:space="preserve"> </v>
      </c>
      <c r="R992" s="37" t="str">
        <f t="shared" si="63"/>
        <v xml:space="preserve"> </v>
      </c>
      <c r="W992" s="50"/>
      <c r="X992" s="50"/>
      <c r="Y992" s="50">
        <v>0</v>
      </c>
      <c r="Z992" s="50"/>
      <c r="AA992" s="50"/>
      <c r="AB992" s="50"/>
      <c r="AC992" s="51"/>
      <c r="AD992" s="50"/>
      <c r="AE992" s="54"/>
      <c r="AF992" s="54"/>
    </row>
    <row r="993" spans="1:32" ht="24.95" customHeight="1">
      <c r="A993" s="28">
        <v>991</v>
      </c>
      <c r="C993" s="12" t="s">
        <v>12</v>
      </c>
      <c r="K993" s="24"/>
      <c r="Q993" s="37" t="str">
        <f t="shared" si="64"/>
        <v xml:space="preserve"> </v>
      </c>
      <c r="R993" s="37" t="str">
        <f t="shared" si="63"/>
        <v xml:space="preserve"> </v>
      </c>
      <c r="W993" s="50"/>
      <c r="X993" s="50"/>
      <c r="Y993" s="50">
        <v>0</v>
      </c>
      <c r="Z993" s="50"/>
      <c r="AA993" s="50"/>
      <c r="AB993" s="50"/>
      <c r="AC993" s="51"/>
      <c r="AD993" s="50"/>
      <c r="AE993" s="54"/>
      <c r="AF993" s="54"/>
    </row>
    <row r="994" spans="1:32" ht="24.95" customHeight="1">
      <c r="A994" s="28">
        <v>992</v>
      </c>
      <c r="C994" s="12" t="s">
        <v>12</v>
      </c>
      <c r="K994" s="24"/>
      <c r="Q994" s="37" t="str">
        <f t="shared" si="64"/>
        <v xml:space="preserve"> </v>
      </c>
      <c r="R994" s="37" t="str">
        <f t="shared" si="63"/>
        <v xml:space="preserve"> </v>
      </c>
      <c r="W994" s="50"/>
      <c r="X994" s="50"/>
      <c r="Y994" s="50">
        <v>0</v>
      </c>
      <c r="Z994" s="50"/>
      <c r="AA994" s="50"/>
      <c r="AB994" s="50"/>
      <c r="AC994" s="51"/>
      <c r="AD994" s="50"/>
      <c r="AE994" s="54"/>
      <c r="AF994" s="54"/>
    </row>
    <row r="995" spans="1:32" ht="24.95" customHeight="1">
      <c r="A995" s="28">
        <v>993</v>
      </c>
      <c r="C995" s="12" t="s">
        <v>12</v>
      </c>
      <c r="K995" s="24"/>
      <c r="Q995" s="37" t="str">
        <f t="shared" si="64"/>
        <v xml:space="preserve"> </v>
      </c>
      <c r="R995" s="37" t="str">
        <f t="shared" si="63"/>
        <v xml:space="preserve"> </v>
      </c>
      <c r="W995" s="50"/>
      <c r="X995" s="50"/>
      <c r="Y995" s="50">
        <v>0</v>
      </c>
      <c r="Z995" s="50"/>
      <c r="AA995" s="50"/>
      <c r="AB995" s="50"/>
      <c r="AC995" s="51"/>
      <c r="AD995" s="50"/>
      <c r="AE995" s="54"/>
      <c r="AF995" s="54"/>
    </row>
    <row r="996" spans="1:32" ht="24.95" customHeight="1">
      <c r="A996" s="28">
        <v>994</v>
      </c>
      <c r="C996" s="12" t="s">
        <v>12</v>
      </c>
      <c r="K996" s="24"/>
      <c r="Q996" s="37" t="str">
        <f t="shared" si="64"/>
        <v xml:space="preserve"> </v>
      </c>
      <c r="R996" s="37" t="str">
        <f t="shared" si="63"/>
        <v xml:space="preserve"> </v>
      </c>
      <c r="W996" s="50"/>
      <c r="X996" s="50"/>
      <c r="Y996" s="50">
        <v>0</v>
      </c>
      <c r="Z996" s="50"/>
      <c r="AA996" s="50"/>
      <c r="AB996" s="50"/>
      <c r="AC996" s="51"/>
      <c r="AD996" s="50"/>
      <c r="AE996" s="54"/>
      <c r="AF996" s="54"/>
    </row>
    <row r="997" spans="1:32" ht="24.95" customHeight="1">
      <c r="A997" s="28">
        <v>995</v>
      </c>
      <c r="C997" s="12" t="s">
        <v>12</v>
      </c>
      <c r="K997" s="24"/>
      <c r="Q997" s="37" t="str">
        <f t="shared" si="64"/>
        <v xml:space="preserve"> </v>
      </c>
      <c r="R997" s="37" t="str">
        <f t="shared" si="63"/>
        <v xml:space="preserve"> </v>
      </c>
      <c r="W997" s="50"/>
      <c r="X997" s="50"/>
      <c r="Y997" s="50">
        <v>0</v>
      </c>
      <c r="Z997" s="50"/>
      <c r="AA997" s="50"/>
      <c r="AB997" s="50"/>
      <c r="AC997" s="51"/>
      <c r="AD997" s="50"/>
      <c r="AE997" s="54"/>
      <c r="AF997" s="54"/>
    </row>
    <row r="998" spans="1:32" ht="24.95" customHeight="1">
      <c r="A998" s="28">
        <v>996</v>
      </c>
      <c r="C998" s="12" t="s">
        <v>12</v>
      </c>
      <c r="K998" s="24"/>
      <c r="Q998" s="37" t="str">
        <f t="shared" si="64"/>
        <v xml:space="preserve"> </v>
      </c>
      <c r="R998" s="37" t="str">
        <f t="shared" si="63"/>
        <v xml:space="preserve"> </v>
      </c>
      <c r="W998" s="50"/>
      <c r="X998" s="50"/>
      <c r="Y998" s="50">
        <v>0</v>
      </c>
      <c r="Z998" s="50"/>
      <c r="AA998" s="50"/>
      <c r="AB998" s="50"/>
      <c r="AC998" s="51"/>
      <c r="AD998" s="50"/>
      <c r="AE998" s="54"/>
      <c r="AF998" s="54"/>
    </row>
    <row r="999" spans="1:32" ht="24.95" customHeight="1">
      <c r="A999" s="28">
        <v>997</v>
      </c>
      <c r="C999" s="12" t="s">
        <v>12</v>
      </c>
      <c r="K999" s="24"/>
      <c r="Q999" s="37" t="str">
        <f t="shared" si="64"/>
        <v xml:space="preserve"> </v>
      </c>
      <c r="R999" s="37" t="str">
        <f t="shared" si="63"/>
        <v xml:space="preserve"> </v>
      </c>
      <c r="W999" s="50"/>
      <c r="X999" s="50"/>
      <c r="Y999" s="50">
        <v>0</v>
      </c>
      <c r="Z999" s="50"/>
      <c r="AA999" s="50"/>
      <c r="AB999" s="50"/>
      <c r="AC999" s="51"/>
      <c r="AD999" s="50"/>
      <c r="AE999" s="54"/>
      <c r="AF999" s="54"/>
    </row>
    <row r="1000" spans="1:32" ht="24.95" customHeight="1">
      <c r="A1000" s="28">
        <v>998</v>
      </c>
      <c r="C1000" s="12" t="s">
        <v>12</v>
      </c>
      <c r="K1000" s="24"/>
      <c r="Q1000" s="37" t="str">
        <f t="shared" si="64"/>
        <v xml:space="preserve"> </v>
      </c>
      <c r="R1000" s="37" t="str">
        <f t="shared" si="63"/>
        <v xml:space="preserve"> </v>
      </c>
      <c r="W1000" s="50"/>
      <c r="X1000" s="50"/>
      <c r="Y1000" s="50">
        <v>0</v>
      </c>
      <c r="Z1000" s="50"/>
      <c r="AA1000" s="50"/>
      <c r="AB1000" s="50"/>
      <c r="AC1000" s="51"/>
      <c r="AD1000" s="50"/>
      <c r="AE1000" s="54"/>
      <c r="AF1000" s="54"/>
    </row>
    <row r="1001" spans="1:32" ht="24.95" customHeight="1">
      <c r="A1001" s="28">
        <v>999</v>
      </c>
      <c r="C1001" s="12" t="s">
        <v>12</v>
      </c>
      <c r="K1001" s="24"/>
      <c r="Q1001" s="37" t="str">
        <f t="shared" si="64"/>
        <v xml:space="preserve"> </v>
      </c>
      <c r="R1001" s="37" t="str">
        <f t="shared" si="63"/>
        <v xml:space="preserve"> </v>
      </c>
      <c r="W1001" s="50"/>
      <c r="X1001" s="50"/>
      <c r="Y1001" s="50">
        <v>0</v>
      </c>
      <c r="Z1001" s="50"/>
      <c r="AA1001" s="50"/>
      <c r="AB1001" s="50"/>
      <c r="AC1001" s="51"/>
      <c r="AD1001" s="50"/>
      <c r="AE1001" s="54"/>
      <c r="AF1001" s="54"/>
    </row>
    <row r="1002" spans="1:32" ht="24.95" customHeight="1">
      <c r="A1002" s="28">
        <v>1000</v>
      </c>
      <c r="C1002" s="12" t="s">
        <v>12</v>
      </c>
      <c r="K1002" s="24"/>
      <c r="Q1002" s="37" t="str">
        <f t="shared" si="64"/>
        <v xml:space="preserve"> </v>
      </c>
      <c r="R1002" s="37" t="str">
        <f t="shared" si="63"/>
        <v xml:space="preserve"> </v>
      </c>
      <c r="W1002" s="50"/>
      <c r="X1002" s="50"/>
      <c r="Y1002" s="50">
        <v>0</v>
      </c>
      <c r="Z1002" s="50"/>
      <c r="AA1002" s="50"/>
      <c r="AB1002" s="50"/>
      <c r="AC1002" s="51"/>
      <c r="AD1002" s="50"/>
      <c r="AE1002" s="54"/>
      <c r="AF1002" s="54"/>
    </row>
    <row r="1003" spans="1:32" ht="24.95" customHeight="1">
      <c r="A1003" s="28">
        <v>1001</v>
      </c>
      <c r="C1003" s="12" t="s">
        <v>12</v>
      </c>
      <c r="K1003" s="24"/>
      <c r="Q1003" s="37" t="str">
        <f t="shared" si="64"/>
        <v xml:space="preserve"> </v>
      </c>
      <c r="R1003" s="37" t="str">
        <f t="shared" si="63"/>
        <v xml:space="preserve"> </v>
      </c>
      <c r="W1003" s="50"/>
      <c r="X1003" s="50"/>
      <c r="Y1003" s="50">
        <v>0</v>
      </c>
      <c r="Z1003" s="50"/>
      <c r="AA1003" s="50"/>
      <c r="AB1003" s="50"/>
      <c r="AC1003" s="51"/>
      <c r="AD1003" s="50"/>
      <c r="AE1003" s="54"/>
      <c r="AF1003" s="54"/>
    </row>
    <row r="1004" spans="1:32" ht="24.95" customHeight="1">
      <c r="A1004" s="28">
        <v>1002</v>
      </c>
      <c r="C1004" s="12" t="s">
        <v>12</v>
      </c>
      <c r="K1004" s="24"/>
      <c r="Q1004" s="37" t="str">
        <f t="shared" si="64"/>
        <v xml:space="preserve"> </v>
      </c>
      <c r="R1004" s="37" t="str">
        <f t="shared" si="63"/>
        <v xml:space="preserve"> </v>
      </c>
      <c r="W1004" s="50"/>
      <c r="X1004" s="50"/>
      <c r="Y1004" s="50">
        <v>0</v>
      </c>
      <c r="Z1004" s="50"/>
      <c r="AA1004" s="50"/>
      <c r="AB1004" s="50"/>
      <c r="AC1004" s="51"/>
      <c r="AD1004" s="50"/>
      <c r="AE1004" s="54"/>
      <c r="AF1004" s="54"/>
    </row>
    <row r="1005" spans="1:32" ht="24.95" customHeight="1">
      <c r="A1005" s="28">
        <v>1003</v>
      </c>
      <c r="C1005" s="12" t="s">
        <v>12</v>
      </c>
      <c r="K1005" s="24"/>
      <c r="Q1005" s="37" t="str">
        <f t="shared" si="64"/>
        <v xml:space="preserve"> </v>
      </c>
      <c r="R1005" s="37" t="str">
        <f t="shared" si="63"/>
        <v xml:space="preserve"> </v>
      </c>
      <c r="W1005" s="50"/>
      <c r="X1005" s="50"/>
      <c r="Y1005" s="50">
        <v>0</v>
      </c>
      <c r="Z1005" s="50"/>
      <c r="AA1005" s="50"/>
      <c r="AB1005" s="50"/>
      <c r="AC1005" s="51"/>
      <c r="AD1005" s="50"/>
      <c r="AE1005" s="54"/>
      <c r="AF1005" s="54"/>
    </row>
    <row r="1006" spans="1:32" ht="24.95" customHeight="1">
      <c r="A1006" s="28">
        <v>1004</v>
      </c>
      <c r="C1006" s="12" t="s">
        <v>12</v>
      </c>
      <c r="K1006" s="24"/>
      <c r="Q1006" s="37" t="str">
        <f t="shared" si="64"/>
        <v xml:space="preserve"> </v>
      </c>
      <c r="R1006" s="37" t="str">
        <f t="shared" si="63"/>
        <v xml:space="preserve"> </v>
      </c>
      <c r="W1006" s="50"/>
      <c r="X1006" s="50"/>
      <c r="Y1006" s="50">
        <v>0</v>
      </c>
      <c r="Z1006" s="50"/>
      <c r="AA1006" s="50"/>
      <c r="AB1006" s="50"/>
      <c r="AC1006" s="51"/>
      <c r="AD1006" s="50"/>
      <c r="AE1006" s="54"/>
      <c r="AF1006" s="54"/>
    </row>
    <row r="1007" spans="1:32" ht="24.95" customHeight="1">
      <c r="A1007" s="28">
        <v>1005</v>
      </c>
      <c r="C1007" s="12" t="s">
        <v>12</v>
      </c>
      <c r="K1007" s="24"/>
      <c r="Q1007" s="37" t="str">
        <f t="shared" si="64"/>
        <v xml:space="preserve"> </v>
      </c>
      <c r="R1007" s="37" t="str">
        <f t="shared" si="63"/>
        <v xml:space="preserve"> </v>
      </c>
      <c r="W1007" s="50"/>
      <c r="X1007" s="50"/>
      <c r="Y1007" s="50">
        <v>0</v>
      </c>
      <c r="Z1007" s="50"/>
      <c r="AA1007" s="50"/>
      <c r="AB1007" s="50"/>
      <c r="AC1007" s="51"/>
      <c r="AD1007" s="50"/>
      <c r="AE1007" s="54"/>
      <c r="AF1007" s="54"/>
    </row>
    <row r="1008" spans="1:32" ht="24.95" customHeight="1">
      <c r="A1008" s="28">
        <v>1006</v>
      </c>
      <c r="C1008" s="12" t="s">
        <v>12</v>
      </c>
      <c r="K1008" s="24"/>
      <c r="Q1008" s="37" t="str">
        <f t="shared" si="64"/>
        <v xml:space="preserve"> </v>
      </c>
      <c r="R1008" s="37" t="str">
        <f t="shared" si="63"/>
        <v xml:space="preserve"> </v>
      </c>
      <c r="W1008" s="50"/>
      <c r="X1008" s="50"/>
      <c r="Y1008" s="50">
        <v>0</v>
      </c>
      <c r="Z1008" s="50"/>
      <c r="AA1008" s="50"/>
      <c r="AB1008" s="50"/>
      <c r="AC1008" s="51"/>
      <c r="AD1008" s="50"/>
      <c r="AE1008" s="54"/>
      <c r="AF1008" s="54"/>
    </row>
    <row r="1009" spans="1:32" ht="24.95" customHeight="1">
      <c r="A1009" s="28">
        <v>1007</v>
      </c>
      <c r="C1009" s="12" t="s">
        <v>12</v>
      </c>
      <c r="K1009" s="24"/>
      <c r="Q1009" s="37" t="str">
        <f t="shared" si="64"/>
        <v xml:space="preserve"> </v>
      </c>
      <c r="R1009" s="37" t="str">
        <f t="shared" si="63"/>
        <v xml:space="preserve"> </v>
      </c>
      <c r="W1009" s="50"/>
      <c r="X1009" s="50"/>
      <c r="Y1009" s="50">
        <v>0</v>
      </c>
      <c r="Z1009" s="50"/>
      <c r="AA1009" s="50"/>
      <c r="AB1009" s="50"/>
      <c r="AC1009" s="51"/>
      <c r="AD1009" s="50"/>
      <c r="AE1009" s="54"/>
      <c r="AF1009" s="54"/>
    </row>
    <row r="1010" spans="1:32" ht="24.95" customHeight="1">
      <c r="A1010" s="28">
        <v>1008</v>
      </c>
      <c r="C1010" s="12" t="s">
        <v>12</v>
      </c>
      <c r="K1010" s="24"/>
      <c r="Q1010" s="37" t="str">
        <f t="shared" si="64"/>
        <v xml:space="preserve"> </v>
      </c>
      <c r="R1010" s="37" t="str">
        <f t="shared" si="63"/>
        <v xml:space="preserve"> </v>
      </c>
      <c r="W1010" s="50"/>
      <c r="X1010" s="50"/>
      <c r="Y1010" s="50">
        <v>0</v>
      </c>
      <c r="Z1010" s="50"/>
      <c r="AA1010" s="50"/>
      <c r="AB1010" s="50"/>
      <c r="AC1010" s="51"/>
      <c r="AD1010" s="50"/>
      <c r="AE1010" s="54"/>
      <c r="AF1010" s="54"/>
    </row>
    <row r="1011" spans="1:32" ht="24.95" customHeight="1">
      <c r="A1011" s="28">
        <v>1009</v>
      </c>
      <c r="C1011" s="12" t="s">
        <v>12</v>
      </c>
      <c r="K1011" s="24"/>
      <c r="Q1011" s="37" t="str">
        <f t="shared" si="64"/>
        <v xml:space="preserve"> </v>
      </c>
      <c r="R1011" s="37" t="str">
        <f t="shared" si="63"/>
        <v xml:space="preserve"> </v>
      </c>
      <c r="W1011" s="50"/>
      <c r="X1011" s="50"/>
      <c r="Y1011" s="50">
        <v>0</v>
      </c>
      <c r="Z1011" s="50"/>
      <c r="AA1011" s="50"/>
      <c r="AB1011" s="50"/>
      <c r="AC1011" s="51"/>
      <c r="AD1011" s="50"/>
      <c r="AE1011" s="54"/>
      <c r="AF1011" s="54"/>
    </row>
    <row r="1012" spans="1:32" ht="24.95" customHeight="1">
      <c r="A1012" s="28">
        <v>1010</v>
      </c>
      <c r="K1012" s="24"/>
      <c r="Q1012" s="37" t="str">
        <f t="shared" si="64"/>
        <v xml:space="preserve"> </v>
      </c>
      <c r="R1012" s="37" t="str">
        <f t="shared" si="63"/>
        <v xml:space="preserve"> </v>
      </c>
      <c r="W1012" s="50"/>
      <c r="X1012" s="50"/>
      <c r="Y1012" s="50">
        <v>0</v>
      </c>
      <c r="Z1012" s="50"/>
      <c r="AA1012" s="50"/>
      <c r="AB1012" s="50"/>
      <c r="AC1012" s="51"/>
      <c r="AD1012" s="50"/>
      <c r="AE1012" s="54"/>
      <c r="AF1012" s="54"/>
    </row>
    <row r="1013" spans="1:32" ht="24.95" customHeight="1">
      <c r="A1013" s="28">
        <v>1011</v>
      </c>
      <c r="K1013" s="24"/>
      <c r="Q1013" s="37" t="str">
        <f t="shared" si="64"/>
        <v xml:space="preserve"> </v>
      </c>
      <c r="R1013" s="37" t="str">
        <f t="shared" si="63"/>
        <v xml:space="preserve"> </v>
      </c>
      <c r="W1013" s="50"/>
      <c r="X1013" s="50"/>
      <c r="Y1013" s="50">
        <v>0</v>
      </c>
      <c r="Z1013" s="50"/>
      <c r="AA1013" s="50"/>
      <c r="AB1013" s="50"/>
      <c r="AC1013" s="51"/>
      <c r="AD1013" s="50"/>
      <c r="AE1013" s="54"/>
      <c r="AF1013" s="54"/>
    </row>
    <row r="1014" spans="1:32" ht="24.95" customHeight="1">
      <c r="A1014" s="28">
        <v>1012</v>
      </c>
      <c r="K1014" s="24"/>
      <c r="Q1014" s="37" t="str">
        <f t="shared" si="64"/>
        <v xml:space="preserve"> </v>
      </c>
      <c r="R1014" s="37" t="str">
        <f t="shared" si="63"/>
        <v xml:space="preserve"> </v>
      </c>
      <c r="W1014" s="50"/>
      <c r="X1014" s="50"/>
      <c r="Y1014" s="50">
        <v>0</v>
      </c>
      <c r="Z1014" s="50"/>
      <c r="AA1014" s="50"/>
      <c r="AB1014" s="50"/>
      <c r="AC1014" s="51"/>
      <c r="AD1014" s="50"/>
      <c r="AE1014" s="54"/>
      <c r="AF1014" s="54"/>
    </row>
    <row r="1015" spans="1:32" ht="24.95" customHeight="1">
      <c r="A1015" s="28">
        <v>1013</v>
      </c>
      <c r="K1015" s="24"/>
      <c r="Q1015" s="37" t="str">
        <f t="shared" si="64"/>
        <v xml:space="preserve"> </v>
      </c>
      <c r="R1015" s="37" t="str">
        <f t="shared" si="63"/>
        <v xml:space="preserve"> </v>
      </c>
      <c r="W1015" s="50"/>
      <c r="X1015" s="50"/>
      <c r="Y1015" s="50">
        <v>0</v>
      </c>
      <c r="Z1015" s="50"/>
      <c r="AA1015" s="50"/>
      <c r="AB1015" s="50"/>
      <c r="AC1015" s="51"/>
      <c r="AD1015" s="50"/>
      <c r="AE1015" s="54"/>
      <c r="AF1015" s="54"/>
    </row>
    <row r="1016" spans="1:32" ht="24.95" customHeight="1">
      <c r="A1016" s="28">
        <v>1014</v>
      </c>
      <c r="K1016" s="24"/>
      <c r="Q1016" s="37" t="str">
        <f t="shared" si="64"/>
        <v xml:space="preserve"> </v>
      </c>
      <c r="R1016" s="37" t="str">
        <f t="shared" si="63"/>
        <v xml:space="preserve"> </v>
      </c>
      <c r="W1016" s="50"/>
      <c r="X1016" s="50"/>
      <c r="Y1016" s="50">
        <v>0</v>
      </c>
      <c r="Z1016" s="50"/>
      <c r="AA1016" s="50"/>
      <c r="AB1016" s="50"/>
      <c r="AC1016" s="51"/>
      <c r="AD1016" s="50"/>
      <c r="AE1016" s="54"/>
      <c r="AF1016" s="54"/>
    </row>
    <row r="1017" spans="1:32" ht="24.95" customHeight="1">
      <c r="A1017" s="28">
        <v>1015</v>
      </c>
      <c r="K1017" s="24"/>
      <c r="Q1017" s="37" t="str">
        <f t="shared" si="64"/>
        <v xml:space="preserve"> </v>
      </c>
      <c r="R1017" s="37" t="str">
        <f t="shared" si="63"/>
        <v xml:space="preserve"> </v>
      </c>
      <c r="W1017" s="50"/>
      <c r="X1017" s="50"/>
      <c r="Y1017" s="50">
        <v>0</v>
      </c>
      <c r="Z1017" s="50"/>
      <c r="AA1017" s="50"/>
      <c r="AB1017" s="50"/>
      <c r="AC1017" s="51"/>
      <c r="AD1017" s="50"/>
      <c r="AE1017" s="54"/>
      <c r="AF1017" s="54"/>
    </row>
    <row r="1018" spans="1:32" ht="24.95" customHeight="1">
      <c r="A1018" s="28">
        <v>1016</v>
      </c>
      <c r="K1018" s="24"/>
      <c r="Q1018" s="37" t="str">
        <f t="shared" si="64"/>
        <v xml:space="preserve"> </v>
      </c>
      <c r="R1018" s="37" t="str">
        <f t="shared" si="63"/>
        <v xml:space="preserve"> </v>
      </c>
      <c r="W1018" s="50"/>
      <c r="X1018" s="50"/>
      <c r="Y1018" s="50">
        <v>0</v>
      </c>
      <c r="Z1018" s="50"/>
      <c r="AA1018" s="50"/>
      <c r="AB1018" s="50"/>
      <c r="AC1018" s="51"/>
      <c r="AD1018" s="50"/>
      <c r="AE1018" s="54"/>
      <c r="AF1018" s="54"/>
    </row>
    <row r="1019" spans="1:32" ht="24.95" customHeight="1">
      <c r="A1019" s="28">
        <v>1017</v>
      </c>
      <c r="K1019" s="24"/>
      <c r="Q1019" s="37" t="str">
        <f t="shared" si="64"/>
        <v xml:space="preserve"> </v>
      </c>
      <c r="R1019" s="37" t="str">
        <f t="shared" si="63"/>
        <v xml:space="preserve"> </v>
      </c>
      <c r="W1019" s="50"/>
      <c r="X1019" s="50"/>
      <c r="Y1019" s="50">
        <v>0</v>
      </c>
      <c r="Z1019" s="50"/>
      <c r="AA1019" s="50"/>
      <c r="AB1019" s="50"/>
      <c r="AC1019" s="51"/>
      <c r="AD1019" s="50"/>
      <c r="AE1019" s="54"/>
      <c r="AF1019" s="54"/>
    </row>
    <row r="1020" spans="1:32" ht="24.95" customHeight="1">
      <c r="A1020" s="28">
        <v>1018</v>
      </c>
      <c r="K1020" s="24"/>
      <c r="Q1020" s="37" t="str">
        <f t="shared" si="64"/>
        <v xml:space="preserve"> </v>
      </c>
      <c r="R1020" s="37" t="str">
        <f t="shared" si="63"/>
        <v xml:space="preserve"> </v>
      </c>
      <c r="W1020" s="50"/>
      <c r="X1020" s="50"/>
      <c r="Y1020" s="50">
        <v>0</v>
      </c>
      <c r="Z1020" s="50"/>
      <c r="AA1020" s="50"/>
      <c r="AB1020" s="50"/>
      <c r="AC1020" s="51"/>
      <c r="AD1020" s="50"/>
      <c r="AE1020" s="54"/>
      <c r="AF1020" s="54"/>
    </row>
    <row r="1021" spans="1:32" ht="24.95" customHeight="1">
      <c r="A1021" s="28">
        <v>1019</v>
      </c>
      <c r="K1021" s="24"/>
      <c r="Q1021" s="37" t="str">
        <f t="shared" si="64"/>
        <v xml:space="preserve"> </v>
      </c>
      <c r="R1021" s="37" t="str">
        <f t="shared" si="63"/>
        <v xml:space="preserve"> </v>
      </c>
      <c r="W1021" s="50"/>
      <c r="X1021" s="50"/>
      <c r="Y1021" s="50">
        <v>0</v>
      </c>
      <c r="Z1021" s="50"/>
      <c r="AA1021" s="50"/>
      <c r="AB1021" s="50"/>
      <c r="AC1021" s="51"/>
      <c r="AD1021" s="50"/>
      <c r="AE1021" s="54"/>
      <c r="AF1021" s="54"/>
    </row>
    <row r="1022" spans="1:32" ht="24.95" customHeight="1">
      <c r="A1022" s="28">
        <v>1020</v>
      </c>
      <c r="K1022" s="24"/>
      <c r="Q1022" s="37" t="str">
        <f t="shared" si="64"/>
        <v xml:space="preserve"> </v>
      </c>
      <c r="R1022" s="37" t="str">
        <f t="shared" si="63"/>
        <v xml:space="preserve"> </v>
      </c>
      <c r="W1022" s="50"/>
      <c r="X1022" s="50"/>
      <c r="Y1022" s="50">
        <v>0</v>
      </c>
      <c r="Z1022" s="50"/>
      <c r="AA1022" s="50"/>
      <c r="AB1022" s="50"/>
      <c r="AC1022" s="51"/>
      <c r="AD1022" s="50"/>
      <c r="AE1022" s="54"/>
      <c r="AF1022" s="54"/>
    </row>
    <row r="1023" spans="1:32" ht="24.95" customHeight="1">
      <c r="A1023" s="28">
        <v>1021</v>
      </c>
      <c r="K1023" s="24"/>
      <c r="Q1023" s="37" t="str">
        <f t="shared" si="64"/>
        <v xml:space="preserve"> </v>
      </c>
      <c r="R1023" s="37" t="str">
        <f t="shared" si="63"/>
        <v xml:space="preserve"> </v>
      </c>
      <c r="W1023" s="50"/>
      <c r="X1023" s="50"/>
      <c r="Y1023" s="50">
        <v>0</v>
      </c>
      <c r="Z1023" s="50"/>
      <c r="AA1023" s="50"/>
      <c r="AB1023" s="50"/>
      <c r="AC1023" s="51"/>
      <c r="AD1023" s="50"/>
      <c r="AE1023" s="54"/>
      <c r="AF1023" s="54"/>
    </row>
    <row r="1024" spans="1:32" ht="24.95" customHeight="1">
      <c r="A1024" s="28">
        <v>1022</v>
      </c>
      <c r="K1024" s="24"/>
      <c r="Q1024" s="37" t="str">
        <f t="shared" si="64"/>
        <v xml:space="preserve"> </v>
      </c>
      <c r="R1024" s="37" t="str">
        <f t="shared" ref="R1024:R1087" si="65">IF(N1024="DR. MUHAMMAD UMER","Interventionist"," ")</f>
        <v xml:space="preserve"> </v>
      </c>
      <c r="W1024" s="50"/>
      <c r="X1024" s="50"/>
      <c r="Y1024" s="50">
        <v>0</v>
      </c>
      <c r="Z1024" s="50"/>
      <c r="AA1024" s="50"/>
      <c r="AB1024" s="50"/>
      <c r="AC1024" s="51"/>
      <c r="AD1024" s="50"/>
      <c r="AE1024" s="54"/>
      <c r="AF1024" s="54"/>
    </row>
    <row r="1025" spans="1:32" ht="24.95" customHeight="1">
      <c r="A1025" s="28">
        <v>1023</v>
      </c>
      <c r="K1025" s="24"/>
      <c r="Q1025" s="37" t="str">
        <f t="shared" si="64"/>
        <v xml:space="preserve"> </v>
      </c>
      <c r="R1025" s="37" t="str">
        <f t="shared" si="65"/>
        <v xml:space="preserve"> </v>
      </c>
      <c r="W1025" s="50"/>
      <c r="X1025" s="50"/>
      <c r="Y1025" s="50">
        <v>0</v>
      </c>
      <c r="Z1025" s="50"/>
      <c r="AA1025" s="50"/>
      <c r="AB1025" s="50"/>
      <c r="AC1025" s="51"/>
      <c r="AD1025" s="50"/>
      <c r="AE1025" s="54"/>
      <c r="AF1025" s="54"/>
    </row>
    <row r="1026" spans="1:32" ht="24.95" customHeight="1">
      <c r="A1026" s="28">
        <v>1024</v>
      </c>
      <c r="K1026" s="24"/>
      <c r="Q1026" s="37" t="str">
        <f t="shared" si="64"/>
        <v xml:space="preserve"> </v>
      </c>
      <c r="R1026" s="37" t="str">
        <f t="shared" si="65"/>
        <v xml:space="preserve"> </v>
      </c>
      <c r="W1026" s="50"/>
      <c r="X1026" s="50"/>
      <c r="Y1026" s="50">
        <v>0</v>
      </c>
      <c r="Z1026" s="50"/>
      <c r="AA1026" s="50"/>
      <c r="AB1026" s="50"/>
      <c r="AC1026" s="51"/>
      <c r="AD1026" s="50"/>
      <c r="AE1026" s="54"/>
      <c r="AF1026" s="54"/>
    </row>
    <row r="1027" spans="1:32" ht="24.95" customHeight="1">
      <c r="A1027" s="28">
        <v>1025</v>
      </c>
      <c r="K1027" s="24"/>
      <c r="Q1027" s="37" t="str">
        <f t="shared" si="64"/>
        <v xml:space="preserve"> </v>
      </c>
      <c r="R1027" s="37" t="str">
        <f t="shared" si="65"/>
        <v xml:space="preserve"> </v>
      </c>
      <c r="W1027" s="50"/>
      <c r="X1027" s="50"/>
      <c r="Y1027" s="50">
        <v>0</v>
      </c>
      <c r="Z1027" s="50"/>
      <c r="AA1027" s="50"/>
      <c r="AB1027" s="50"/>
      <c r="AC1027" s="51"/>
      <c r="AD1027" s="50"/>
      <c r="AE1027" s="54"/>
      <c r="AF1027" s="54"/>
    </row>
    <row r="1028" spans="1:32" ht="24.95" customHeight="1">
      <c r="A1028" s="28">
        <v>1026</v>
      </c>
      <c r="K1028" s="24"/>
      <c r="Q1028" s="37" t="str">
        <f t="shared" ref="Q1028:Q1091" si="66">IF(N1028="DR. MUHAMMAD UMER","Consultant Cardiologist"," ")</f>
        <v xml:space="preserve"> </v>
      </c>
      <c r="R1028" s="37" t="str">
        <f t="shared" si="65"/>
        <v xml:space="preserve"> </v>
      </c>
      <c r="W1028" s="50"/>
      <c r="X1028" s="50"/>
      <c r="Y1028" s="50">
        <v>0</v>
      </c>
      <c r="Z1028" s="50"/>
      <c r="AA1028" s="50"/>
      <c r="AB1028" s="50"/>
      <c r="AC1028" s="51"/>
      <c r="AD1028" s="50"/>
      <c r="AE1028" s="54"/>
      <c r="AF1028" s="54"/>
    </row>
    <row r="1029" spans="1:32" ht="24.95" customHeight="1">
      <c r="A1029" s="28">
        <v>1027</v>
      </c>
      <c r="K1029" s="24"/>
      <c r="Q1029" s="37" t="str">
        <f t="shared" si="66"/>
        <v xml:space="preserve"> </v>
      </c>
      <c r="R1029" s="37" t="str">
        <f t="shared" si="65"/>
        <v xml:space="preserve"> </v>
      </c>
      <c r="W1029" s="50"/>
      <c r="X1029" s="50"/>
      <c r="Y1029" s="50">
        <v>0</v>
      </c>
      <c r="Z1029" s="50"/>
      <c r="AA1029" s="50"/>
      <c r="AB1029" s="50"/>
      <c r="AC1029" s="51"/>
      <c r="AD1029" s="50"/>
      <c r="AE1029" s="54"/>
      <c r="AF1029" s="54"/>
    </row>
    <row r="1030" spans="1:32" ht="24.95" customHeight="1">
      <c r="A1030" s="28">
        <v>1028</v>
      </c>
      <c r="K1030" s="24"/>
      <c r="Q1030" s="37" t="str">
        <f t="shared" si="66"/>
        <v xml:space="preserve"> </v>
      </c>
      <c r="R1030" s="37" t="str">
        <f t="shared" si="65"/>
        <v xml:space="preserve"> </v>
      </c>
      <c r="W1030" s="50"/>
      <c r="X1030" s="50"/>
      <c r="Y1030" s="50">
        <v>0</v>
      </c>
      <c r="Z1030" s="50"/>
      <c r="AA1030" s="50"/>
      <c r="AB1030" s="50"/>
      <c r="AC1030" s="51"/>
      <c r="AD1030" s="50"/>
      <c r="AE1030" s="54"/>
      <c r="AF1030" s="54"/>
    </row>
    <row r="1031" spans="1:32" ht="24.95" customHeight="1">
      <c r="A1031" s="28">
        <v>1029</v>
      </c>
      <c r="K1031" s="24"/>
      <c r="Q1031" s="37" t="str">
        <f t="shared" si="66"/>
        <v xml:space="preserve"> </v>
      </c>
      <c r="R1031" s="37" t="str">
        <f t="shared" si="65"/>
        <v xml:space="preserve"> </v>
      </c>
      <c r="W1031" s="50"/>
      <c r="X1031" s="50"/>
      <c r="Y1031" s="50">
        <v>0</v>
      </c>
      <c r="Z1031" s="50"/>
      <c r="AA1031" s="50"/>
      <c r="AB1031" s="50"/>
      <c r="AC1031" s="51"/>
      <c r="AD1031" s="50"/>
      <c r="AE1031" s="54"/>
      <c r="AF1031" s="54"/>
    </row>
    <row r="1032" spans="1:32" ht="24.95" customHeight="1">
      <c r="A1032" s="28">
        <v>1030</v>
      </c>
      <c r="K1032" s="24"/>
      <c r="Q1032" s="37" t="str">
        <f t="shared" si="66"/>
        <v xml:space="preserve"> </v>
      </c>
      <c r="R1032" s="37" t="str">
        <f t="shared" si="65"/>
        <v xml:space="preserve"> </v>
      </c>
      <c r="W1032" s="50"/>
      <c r="X1032" s="50"/>
      <c r="Y1032" s="50">
        <v>0</v>
      </c>
      <c r="Z1032" s="50"/>
      <c r="AA1032" s="50"/>
      <c r="AB1032" s="50"/>
      <c r="AC1032" s="51"/>
      <c r="AD1032" s="50"/>
      <c r="AE1032" s="54"/>
      <c r="AF1032" s="54"/>
    </row>
    <row r="1033" spans="1:32" ht="24.95" customHeight="1">
      <c r="A1033" s="28">
        <v>1031</v>
      </c>
      <c r="K1033" s="24"/>
      <c r="Q1033" s="37" t="str">
        <f t="shared" si="66"/>
        <v xml:space="preserve"> </v>
      </c>
      <c r="R1033" s="37" t="str">
        <f t="shared" si="65"/>
        <v xml:space="preserve"> </v>
      </c>
      <c r="W1033" s="50"/>
      <c r="X1033" s="50"/>
      <c r="Y1033" s="50">
        <v>0</v>
      </c>
      <c r="Z1033" s="50"/>
      <c r="AA1033" s="50"/>
      <c r="AB1033" s="50"/>
      <c r="AC1033" s="51"/>
      <c r="AD1033" s="50"/>
      <c r="AE1033" s="54"/>
      <c r="AF1033" s="54"/>
    </row>
    <row r="1034" spans="1:32" ht="24.95" customHeight="1">
      <c r="A1034" s="28">
        <v>1032</v>
      </c>
      <c r="K1034" s="24"/>
      <c r="Q1034" s="37" t="str">
        <f t="shared" si="66"/>
        <v xml:space="preserve"> </v>
      </c>
      <c r="R1034" s="37" t="str">
        <f t="shared" si="65"/>
        <v xml:space="preserve"> </v>
      </c>
      <c r="W1034" s="50"/>
      <c r="X1034" s="50"/>
      <c r="Y1034" s="50">
        <v>0</v>
      </c>
      <c r="Z1034" s="50"/>
      <c r="AA1034" s="50"/>
      <c r="AB1034" s="50"/>
      <c r="AC1034" s="51"/>
      <c r="AD1034" s="50"/>
      <c r="AE1034" s="54"/>
      <c r="AF1034" s="54"/>
    </row>
    <row r="1035" spans="1:32" ht="24.95" customHeight="1">
      <c r="A1035" s="28">
        <v>1033</v>
      </c>
      <c r="K1035" s="24"/>
      <c r="Q1035" s="37" t="str">
        <f t="shared" si="66"/>
        <v xml:space="preserve"> </v>
      </c>
      <c r="R1035" s="37" t="str">
        <f t="shared" si="65"/>
        <v xml:space="preserve"> </v>
      </c>
      <c r="W1035" s="50"/>
      <c r="X1035" s="50"/>
      <c r="Y1035" s="50">
        <v>0</v>
      </c>
      <c r="Z1035" s="50"/>
      <c r="AA1035" s="50"/>
      <c r="AB1035" s="50"/>
      <c r="AC1035" s="51"/>
      <c r="AD1035" s="50"/>
      <c r="AE1035" s="54"/>
      <c r="AF1035" s="54"/>
    </row>
    <row r="1036" spans="1:32" ht="24.95" customHeight="1">
      <c r="A1036" s="28">
        <v>1034</v>
      </c>
      <c r="K1036" s="24"/>
      <c r="Q1036" s="37" t="str">
        <f t="shared" si="66"/>
        <v xml:space="preserve"> </v>
      </c>
      <c r="R1036" s="37" t="str">
        <f t="shared" si="65"/>
        <v xml:space="preserve"> </v>
      </c>
      <c r="W1036" s="50"/>
      <c r="X1036" s="50"/>
      <c r="Y1036" s="50">
        <v>0</v>
      </c>
      <c r="Z1036" s="50"/>
      <c r="AA1036" s="50"/>
      <c r="AB1036" s="50"/>
      <c r="AC1036" s="51"/>
      <c r="AD1036" s="50"/>
      <c r="AE1036" s="54"/>
      <c r="AF1036" s="54"/>
    </row>
    <row r="1037" spans="1:32" ht="24.95" customHeight="1">
      <c r="A1037" s="28">
        <v>1035</v>
      </c>
      <c r="K1037" s="24"/>
      <c r="Q1037" s="37" t="str">
        <f t="shared" si="66"/>
        <v xml:space="preserve"> </v>
      </c>
      <c r="R1037" s="37" t="str">
        <f t="shared" si="65"/>
        <v xml:space="preserve"> </v>
      </c>
      <c r="W1037" s="50"/>
      <c r="X1037" s="50"/>
      <c r="Y1037" s="50">
        <v>0</v>
      </c>
      <c r="Z1037" s="50"/>
      <c r="AA1037" s="50"/>
      <c r="AB1037" s="50"/>
      <c r="AC1037" s="51"/>
      <c r="AD1037" s="50"/>
      <c r="AE1037" s="54"/>
      <c r="AF1037" s="54"/>
    </row>
    <row r="1038" spans="1:32" ht="24.95" customHeight="1">
      <c r="A1038" s="28">
        <v>1036</v>
      </c>
      <c r="K1038" s="24"/>
      <c r="Q1038" s="37" t="str">
        <f t="shared" si="66"/>
        <v xml:space="preserve"> </v>
      </c>
      <c r="R1038" s="37" t="str">
        <f t="shared" si="65"/>
        <v xml:space="preserve"> </v>
      </c>
      <c r="W1038" s="50"/>
      <c r="X1038" s="50"/>
      <c r="Y1038" s="50">
        <v>0</v>
      </c>
      <c r="Z1038" s="50"/>
      <c r="AA1038" s="50"/>
      <c r="AB1038" s="50"/>
      <c r="AC1038" s="51"/>
      <c r="AD1038" s="50"/>
      <c r="AE1038" s="54"/>
      <c r="AF1038" s="54"/>
    </row>
    <row r="1039" spans="1:32" ht="24.95" customHeight="1">
      <c r="A1039" s="28">
        <v>1037</v>
      </c>
      <c r="K1039" s="24"/>
      <c r="Q1039" s="37" t="str">
        <f t="shared" si="66"/>
        <v xml:space="preserve"> </v>
      </c>
      <c r="R1039" s="37" t="str">
        <f t="shared" si="65"/>
        <v xml:space="preserve"> </v>
      </c>
      <c r="W1039" s="50"/>
      <c r="X1039" s="50"/>
      <c r="Y1039" s="50">
        <v>0</v>
      </c>
      <c r="Z1039" s="50"/>
      <c r="AA1039" s="50"/>
      <c r="AB1039" s="50"/>
      <c r="AC1039" s="51"/>
      <c r="AD1039" s="50"/>
      <c r="AE1039" s="54"/>
      <c r="AF1039" s="54"/>
    </row>
    <row r="1040" spans="1:32" ht="24.95" customHeight="1">
      <c r="A1040" s="28">
        <v>1038</v>
      </c>
      <c r="K1040" s="24"/>
      <c r="Q1040" s="37" t="str">
        <f t="shared" si="66"/>
        <v xml:space="preserve"> </v>
      </c>
      <c r="R1040" s="37" t="str">
        <f t="shared" si="65"/>
        <v xml:space="preserve"> </v>
      </c>
      <c r="W1040" s="50"/>
      <c r="X1040" s="50"/>
      <c r="Y1040" s="50">
        <v>0</v>
      </c>
      <c r="Z1040" s="50"/>
      <c r="AA1040" s="50"/>
      <c r="AB1040" s="50"/>
      <c r="AC1040" s="51"/>
      <c r="AD1040" s="50"/>
      <c r="AE1040" s="54"/>
      <c r="AF1040" s="54"/>
    </row>
    <row r="1041" spans="1:32" ht="24.95" customHeight="1">
      <c r="A1041" s="28">
        <v>1039</v>
      </c>
      <c r="K1041" s="24"/>
      <c r="Q1041" s="37" t="str">
        <f t="shared" si="66"/>
        <v xml:space="preserve"> </v>
      </c>
      <c r="R1041" s="37" t="str">
        <f t="shared" si="65"/>
        <v xml:space="preserve"> </v>
      </c>
      <c r="W1041" s="50"/>
      <c r="X1041" s="50"/>
      <c r="Y1041" s="50">
        <v>0</v>
      </c>
      <c r="Z1041" s="50"/>
      <c r="AA1041" s="50"/>
      <c r="AB1041" s="50"/>
      <c r="AC1041" s="51"/>
      <c r="AD1041" s="50"/>
      <c r="AE1041" s="54"/>
      <c r="AF1041" s="54"/>
    </row>
    <row r="1042" spans="1:32" ht="24.95" customHeight="1">
      <c r="A1042" s="28">
        <v>1040</v>
      </c>
      <c r="K1042" s="24"/>
      <c r="Q1042" s="37" t="str">
        <f t="shared" si="66"/>
        <v xml:space="preserve"> </v>
      </c>
      <c r="R1042" s="37" t="str">
        <f t="shared" si="65"/>
        <v xml:space="preserve"> </v>
      </c>
      <c r="W1042" s="50"/>
      <c r="X1042" s="50"/>
      <c r="Y1042" s="50">
        <v>0</v>
      </c>
      <c r="Z1042" s="50"/>
      <c r="AA1042" s="50"/>
      <c r="AB1042" s="50"/>
      <c r="AC1042" s="51"/>
      <c r="AD1042" s="50"/>
      <c r="AE1042" s="54"/>
      <c r="AF1042" s="54"/>
    </row>
    <row r="1043" spans="1:32" ht="24.95" customHeight="1">
      <c r="A1043" s="28">
        <v>1041</v>
      </c>
      <c r="K1043" s="24"/>
      <c r="Q1043" s="37" t="str">
        <f t="shared" si="66"/>
        <v xml:space="preserve"> </v>
      </c>
      <c r="R1043" s="37" t="str">
        <f t="shared" si="65"/>
        <v xml:space="preserve"> </v>
      </c>
      <c r="W1043" s="50"/>
      <c r="X1043" s="50"/>
      <c r="Y1043" s="50">
        <v>0</v>
      </c>
      <c r="Z1043" s="50"/>
      <c r="AA1043" s="50"/>
      <c r="AB1043" s="50"/>
      <c r="AC1043" s="51"/>
      <c r="AD1043" s="50"/>
      <c r="AE1043" s="54"/>
      <c r="AF1043" s="54"/>
    </row>
    <row r="1044" spans="1:32" ht="24.95" customHeight="1">
      <c r="A1044" s="28">
        <v>1042</v>
      </c>
      <c r="K1044" s="24"/>
      <c r="Q1044" s="37" t="str">
        <f t="shared" si="66"/>
        <v xml:space="preserve"> </v>
      </c>
      <c r="R1044" s="37" t="str">
        <f t="shared" si="65"/>
        <v xml:space="preserve"> </v>
      </c>
      <c r="W1044" s="50"/>
      <c r="X1044" s="50"/>
      <c r="Y1044" s="50">
        <v>0</v>
      </c>
      <c r="Z1044" s="50"/>
      <c r="AA1044" s="50"/>
      <c r="AB1044" s="50"/>
      <c r="AC1044" s="51"/>
      <c r="AD1044" s="50"/>
      <c r="AE1044" s="54"/>
      <c r="AF1044" s="54"/>
    </row>
    <row r="1045" spans="1:32" ht="24.95" customHeight="1">
      <c r="A1045" s="28">
        <v>1043</v>
      </c>
      <c r="K1045" s="24"/>
      <c r="Q1045" s="37" t="str">
        <f t="shared" si="66"/>
        <v xml:space="preserve"> </v>
      </c>
      <c r="R1045" s="37" t="str">
        <f t="shared" si="65"/>
        <v xml:space="preserve"> </v>
      </c>
      <c r="W1045" s="50"/>
      <c r="X1045" s="50"/>
      <c r="Y1045" s="50">
        <v>0</v>
      </c>
      <c r="Z1045" s="50"/>
      <c r="AA1045" s="50"/>
      <c r="AB1045" s="50"/>
      <c r="AC1045" s="51"/>
      <c r="AD1045" s="50"/>
      <c r="AE1045" s="54"/>
      <c r="AF1045" s="54"/>
    </row>
    <row r="1046" spans="1:32" ht="24.95" customHeight="1">
      <c r="A1046" s="28">
        <v>1044</v>
      </c>
      <c r="K1046" s="24"/>
      <c r="Q1046" s="37" t="str">
        <f t="shared" si="66"/>
        <v xml:space="preserve"> </v>
      </c>
      <c r="R1046" s="37" t="str">
        <f t="shared" si="65"/>
        <v xml:space="preserve"> </v>
      </c>
      <c r="W1046" s="50"/>
      <c r="X1046" s="50"/>
      <c r="Y1046" s="50">
        <v>0</v>
      </c>
      <c r="Z1046" s="50"/>
      <c r="AA1046" s="50"/>
      <c r="AB1046" s="50"/>
      <c r="AC1046" s="51"/>
      <c r="AD1046" s="50"/>
      <c r="AE1046" s="54"/>
      <c r="AF1046" s="54"/>
    </row>
    <row r="1047" spans="1:32" ht="24.95" customHeight="1">
      <c r="A1047" s="28">
        <v>1045</v>
      </c>
      <c r="K1047" s="24"/>
      <c r="Q1047" s="37" t="str">
        <f t="shared" si="66"/>
        <v xml:space="preserve"> </v>
      </c>
      <c r="R1047" s="37" t="str">
        <f t="shared" si="65"/>
        <v xml:space="preserve"> </v>
      </c>
      <c r="W1047" s="50"/>
      <c r="X1047" s="50"/>
      <c r="Y1047" s="50">
        <v>0</v>
      </c>
      <c r="Z1047" s="50"/>
      <c r="AA1047" s="50"/>
      <c r="AB1047" s="50"/>
      <c r="AC1047" s="51"/>
      <c r="AD1047" s="50"/>
      <c r="AE1047" s="54"/>
      <c r="AF1047" s="54"/>
    </row>
    <row r="1048" spans="1:32" ht="24.95" customHeight="1">
      <c r="A1048" s="28">
        <v>1046</v>
      </c>
      <c r="K1048" s="24"/>
      <c r="Q1048" s="37" t="str">
        <f t="shared" si="66"/>
        <v xml:space="preserve"> </v>
      </c>
      <c r="R1048" s="37" t="str">
        <f t="shared" si="65"/>
        <v xml:space="preserve"> </v>
      </c>
      <c r="W1048" s="50"/>
      <c r="X1048" s="50"/>
      <c r="Y1048" s="50">
        <v>0</v>
      </c>
      <c r="Z1048" s="50"/>
      <c r="AA1048" s="50"/>
      <c r="AB1048" s="50"/>
      <c r="AC1048" s="51"/>
      <c r="AD1048" s="50"/>
      <c r="AE1048" s="54"/>
      <c r="AF1048" s="54"/>
    </row>
    <row r="1049" spans="1:32" ht="24.95" customHeight="1">
      <c r="A1049" s="28">
        <v>1047</v>
      </c>
      <c r="K1049" s="24"/>
      <c r="Q1049" s="37" t="str">
        <f t="shared" si="66"/>
        <v xml:space="preserve"> </v>
      </c>
      <c r="R1049" s="37" t="str">
        <f t="shared" si="65"/>
        <v xml:space="preserve"> </v>
      </c>
      <c r="W1049" s="50"/>
      <c r="X1049" s="50"/>
      <c r="Y1049" s="50">
        <v>0</v>
      </c>
      <c r="Z1049" s="50"/>
      <c r="AA1049" s="50"/>
      <c r="AB1049" s="50"/>
      <c r="AC1049" s="51"/>
      <c r="AD1049" s="50"/>
      <c r="AE1049" s="54"/>
      <c r="AF1049" s="54"/>
    </row>
    <row r="1050" spans="1:32" ht="24.95" customHeight="1">
      <c r="A1050" s="28">
        <v>1048</v>
      </c>
      <c r="K1050" s="24"/>
      <c r="Q1050" s="37" t="str">
        <f t="shared" si="66"/>
        <v xml:space="preserve"> </v>
      </c>
      <c r="R1050" s="37" t="str">
        <f t="shared" si="65"/>
        <v xml:space="preserve"> </v>
      </c>
      <c r="W1050" s="50"/>
      <c r="X1050" s="50"/>
      <c r="Y1050" s="50">
        <v>0</v>
      </c>
      <c r="Z1050" s="50"/>
      <c r="AA1050" s="50"/>
      <c r="AB1050" s="50"/>
      <c r="AC1050" s="51"/>
      <c r="AD1050" s="50"/>
      <c r="AE1050" s="54"/>
      <c r="AF1050" s="54"/>
    </row>
    <row r="1051" spans="1:32" ht="24.95" customHeight="1">
      <c r="A1051" s="28">
        <v>1049</v>
      </c>
      <c r="K1051" s="24"/>
      <c r="Q1051" s="37" t="str">
        <f t="shared" si="66"/>
        <v xml:space="preserve"> </v>
      </c>
      <c r="R1051" s="37" t="str">
        <f t="shared" si="65"/>
        <v xml:space="preserve"> </v>
      </c>
      <c r="W1051" s="50"/>
      <c r="X1051" s="50"/>
      <c r="Y1051" s="50">
        <v>0</v>
      </c>
      <c r="Z1051" s="50"/>
      <c r="AA1051" s="50"/>
      <c r="AB1051" s="50"/>
      <c r="AC1051" s="51"/>
      <c r="AD1051" s="50"/>
      <c r="AE1051" s="54"/>
      <c r="AF1051" s="54"/>
    </row>
    <row r="1052" spans="1:32" ht="24.95" customHeight="1">
      <c r="A1052" s="28">
        <v>1050</v>
      </c>
      <c r="K1052" s="24"/>
      <c r="Q1052" s="37" t="str">
        <f t="shared" si="66"/>
        <v xml:space="preserve"> </v>
      </c>
      <c r="R1052" s="37" t="str">
        <f t="shared" si="65"/>
        <v xml:space="preserve"> </v>
      </c>
      <c r="W1052" s="50"/>
      <c r="X1052" s="50"/>
      <c r="Y1052" s="50">
        <v>0</v>
      </c>
      <c r="Z1052" s="50"/>
      <c r="AA1052" s="50"/>
      <c r="AB1052" s="50"/>
      <c r="AC1052" s="51"/>
      <c r="AD1052" s="50"/>
      <c r="AE1052" s="54"/>
      <c r="AF1052" s="54"/>
    </row>
    <row r="1053" spans="1:32" ht="24.95" customHeight="1">
      <c r="A1053" s="28">
        <v>1051</v>
      </c>
      <c r="K1053" s="24"/>
      <c r="Q1053" s="37" t="str">
        <f t="shared" si="66"/>
        <v xml:space="preserve"> </v>
      </c>
      <c r="R1053" s="37" t="str">
        <f t="shared" si="65"/>
        <v xml:space="preserve"> </v>
      </c>
      <c r="W1053" s="50"/>
      <c r="X1053" s="50"/>
      <c r="Y1053" s="50">
        <v>0</v>
      </c>
      <c r="Z1053" s="50"/>
      <c r="AA1053" s="50"/>
      <c r="AB1053" s="50"/>
      <c r="AC1053" s="51"/>
      <c r="AD1053" s="50"/>
      <c r="AE1053" s="54"/>
      <c r="AF1053" s="54"/>
    </row>
    <row r="1054" spans="1:32" ht="24.95" customHeight="1">
      <c r="A1054" s="28">
        <v>1052</v>
      </c>
      <c r="K1054" s="24"/>
      <c r="Q1054" s="37" t="str">
        <f t="shared" si="66"/>
        <v xml:space="preserve"> </v>
      </c>
      <c r="R1054" s="37" t="str">
        <f t="shared" si="65"/>
        <v xml:space="preserve"> </v>
      </c>
      <c r="W1054" s="50"/>
      <c r="X1054" s="50"/>
      <c r="Y1054" s="50">
        <v>0</v>
      </c>
      <c r="Z1054" s="50"/>
      <c r="AA1054" s="50"/>
      <c r="AB1054" s="50"/>
      <c r="AC1054" s="51"/>
      <c r="AD1054" s="50"/>
      <c r="AE1054" s="54"/>
      <c r="AF1054" s="54"/>
    </row>
    <row r="1055" spans="1:32" ht="24.95" customHeight="1">
      <c r="A1055" s="28">
        <v>1053</v>
      </c>
      <c r="K1055" s="24"/>
      <c r="Q1055" s="37" t="str">
        <f t="shared" si="66"/>
        <v xml:space="preserve"> </v>
      </c>
      <c r="R1055" s="37" t="str">
        <f t="shared" si="65"/>
        <v xml:space="preserve"> </v>
      </c>
      <c r="W1055" s="50"/>
      <c r="X1055" s="50"/>
      <c r="Y1055" s="50">
        <v>0</v>
      </c>
      <c r="Z1055" s="50"/>
      <c r="AA1055" s="50"/>
      <c r="AB1055" s="50"/>
      <c r="AC1055" s="51"/>
      <c r="AD1055" s="50"/>
      <c r="AE1055" s="54"/>
      <c r="AF1055" s="54"/>
    </row>
    <row r="1056" spans="1:32" ht="24.95" customHeight="1">
      <c r="A1056" s="28">
        <v>1054</v>
      </c>
      <c r="K1056" s="24"/>
      <c r="Q1056" s="37" t="str">
        <f t="shared" si="66"/>
        <v xml:space="preserve"> </v>
      </c>
      <c r="R1056" s="37" t="str">
        <f t="shared" si="65"/>
        <v xml:space="preserve"> </v>
      </c>
      <c r="W1056" s="50"/>
      <c r="X1056" s="50"/>
      <c r="Y1056" s="50">
        <v>0</v>
      </c>
      <c r="Z1056" s="50"/>
      <c r="AA1056" s="50"/>
      <c r="AB1056" s="50"/>
      <c r="AC1056" s="51"/>
      <c r="AD1056" s="50"/>
      <c r="AE1056" s="54"/>
      <c r="AF1056" s="54"/>
    </row>
    <row r="1057" spans="1:32" ht="24.95" customHeight="1">
      <c r="A1057" s="28">
        <v>1055</v>
      </c>
      <c r="K1057" s="24"/>
      <c r="Q1057" s="37" t="str">
        <f t="shared" si="66"/>
        <v xml:space="preserve"> </v>
      </c>
      <c r="R1057" s="37" t="str">
        <f t="shared" si="65"/>
        <v xml:space="preserve"> </v>
      </c>
      <c r="W1057" s="50"/>
      <c r="X1057" s="50"/>
      <c r="Y1057" s="50">
        <v>0</v>
      </c>
      <c r="Z1057" s="50"/>
      <c r="AA1057" s="50"/>
      <c r="AB1057" s="50"/>
      <c r="AC1057" s="51"/>
      <c r="AD1057" s="50"/>
      <c r="AE1057" s="54"/>
      <c r="AF1057" s="54"/>
    </row>
    <row r="1058" spans="1:32" ht="24.95" customHeight="1">
      <c r="A1058" s="28">
        <v>1056</v>
      </c>
      <c r="G1058" s="5"/>
      <c r="K1058" s="24"/>
      <c r="Q1058" s="37" t="str">
        <f t="shared" si="66"/>
        <v xml:space="preserve"> </v>
      </c>
      <c r="R1058" s="37" t="str">
        <f t="shared" si="65"/>
        <v xml:space="preserve"> </v>
      </c>
      <c r="W1058" s="50"/>
      <c r="X1058" s="50"/>
      <c r="Y1058" s="50">
        <v>0</v>
      </c>
      <c r="Z1058" s="50"/>
      <c r="AA1058" s="50"/>
      <c r="AB1058" s="50"/>
      <c r="AC1058" s="51"/>
      <c r="AD1058" s="50"/>
      <c r="AE1058" s="54"/>
      <c r="AF1058" s="54"/>
    </row>
    <row r="1059" spans="1:32" ht="24.95" customHeight="1">
      <c r="A1059" s="28">
        <v>1057</v>
      </c>
      <c r="K1059" s="24"/>
      <c r="Q1059" s="37" t="str">
        <f t="shared" si="66"/>
        <v xml:space="preserve"> </v>
      </c>
      <c r="R1059" s="37" t="str">
        <f t="shared" si="65"/>
        <v xml:space="preserve"> </v>
      </c>
      <c r="W1059" s="50"/>
      <c r="X1059" s="50"/>
      <c r="Y1059" s="50">
        <v>0</v>
      </c>
      <c r="Z1059" s="50"/>
      <c r="AA1059" s="50"/>
      <c r="AB1059" s="50"/>
      <c r="AC1059" s="51"/>
      <c r="AD1059" s="50"/>
      <c r="AE1059" s="54"/>
      <c r="AF1059" s="54"/>
    </row>
    <row r="1060" spans="1:32" ht="24.95" customHeight="1">
      <c r="A1060" s="28">
        <v>1058</v>
      </c>
      <c r="K1060" s="24"/>
      <c r="Q1060" s="37" t="str">
        <f t="shared" si="66"/>
        <v xml:space="preserve"> </v>
      </c>
      <c r="R1060" s="37" t="str">
        <f t="shared" si="65"/>
        <v xml:space="preserve"> </v>
      </c>
      <c r="W1060" s="50"/>
      <c r="X1060" s="50"/>
      <c r="Y1060" s="50">
        <v>0</v>
      </c>
      <c r="Z1060" s="50"/>
      <c r="AA1060" s="50"/>
      <c r="AB1060" s="50"/>
      <c r="AC1060" s="51"/>
      <c r="AD1060" s="50"/>
      <c r="AE1060" s="54"/>
      <c r="AF1060" s="54"/>
    </row>
    <row r="1061" spans="1:32" ht="24.95" customHeight="1">
      <c r="A1061" s="28">
        <v>1059</v>
      </c>
      <c r="K1061" s="24"/>
      <c r="Q1061" s="37" t="str">
        <f t="shared" si="66"/>
        <v xml:space="preserve"> </v>
      </c>
      <c r="R1061" s="37" t="str">
        <f t="shared" si="65"/>
        <v xml:space="preserve"> </v>
      </c>
      <c r="W1061" s="50"/>
      <c r="X1061" s="50"/>
      <c r="Y1061" s="50">
        <v>0</v>
      </c>
      <c r="Z1061" s="50"/>
      <c r="AA1061" s="50"/>
      <c r="AB1061" s="50"/>
      <c r="AC1061" s="51"/>
      <c r="AD1061" s="50"/>
      <c r="AE1061" s="54"/>
      <c r="AF1061" s="54"/>
    </row>
    <row r="1062" spans="1:32" ht="24.95" customHeight="1">
      <c r="A1062" s="28">
        <v>1060</v>
      </c>
      <c r="K1062" s="24"/>
      <c r="Q1062" s="37" t="str">
        <f t="shared" si="66"/>
        <v xml:space="preserve"> </v>
      </c>
      <c r="R1062" s="37" t="str">
        <f t="shared" si="65"/>
        <v xml:space="preserve"> </v>
      </c>
      <c r="W1062" s="50"/>
      <c r="X1062" s="50"/>
      <c r="Y1062" s="50">
        <v>0</v>
      </c>
      <c r="Z1062" s="50"/>
      <c r="AA1062" s="50"/>
      <c r="AB1062" s="50"/>
      <c r="AC1062" s="51"/>
      <c r="AD1062" s="50"/>
      <c r="AE1062" s="54"/>
      <c r="AF1062" s="54"/>
    </row>
    <row r="1063" spans="1:32" ht="24.95" customHeight="1">
      <c r="A1063" s="28">
        <v>1061</v>
      </c>
      <c r="K1063" s="24"/>
      <c r="Q1063" s="37" t="str">
        <f t="shared" si="66"/>
        <v xml:space="preserve"> </v>
      </c>
      <c r="R1063" s="37" t="str">
        <f t="shared" si="65"/>
        <v xml:space="preserve"> </v>
      </c>
      <c r="W1063" s="50"/>
      <c r="X1063" s="50"/>
      <c r="Y1063" s="50">
        <v>0</v>
      </c>
      <c r="Z1063" s="50"/>
      <c r="AA1063" s="50"/>
      <c r="AB1063" s="50"/>
      <c r="AC1063" s="51"/>
      <c r="AD1063" s="50"/>
      <c r="AE1063" s="54"/>
      <c r="AF1063" s="54"/>
    </row>
    <row r="1064" spans="1:32" ht="24.95" customHeight="1">
      <c r="A1064" s="28">
        <v>1062</v>
      </c>
      <c r="K1064" s="24"/>
      <c r="Q1064" s="37" t="str">
        <f t="shared" si="66"/>
        <v xml:space="preserve"> </v>
      </c>
      <c r="R1064" s="37" t="str">
        <f t="shared" si="65"/>
        <v xml:space="preserve"> </v>
      </c>
      <c r="W1064" s="50"/>
      <c r="X1064" s="50"/>
      <c r="Y1064" s="50">
        <v>0</v>
      </c>
      <c r="Z1064" s="50"/>
      <c r="AA1064" s="50"/>
      <c r="AB1064" s="50"/>
      <c r="AC1064" s="51"/>
      <c r="AD1064" s="50"/>
      <c r="AE1064" s="54"/>
      <c r="AF1064" s="54"/>
    </row>
    <row r="1065" spans="1:32" ht="24.95" customHeight="1">
      <c r="A1065" s="28">
        <v>1063</v>
      </c>
      <c r="K1065" s="24"/>
      <c r="Q1065" s="37" t="str">
        <f t="shared" si="66"/>
        <v xml:space="preserve"> </v>
      </c>
      <c r="R1065" s="37" t="str">
        <f t="shared" si="65"/>
        <v xml:space="preserve"> </v>
      </c>
      <c r="W1065" s="50"/>
      <c r="X1065" s="50"/>
      <c r="Y1065" s="50">
        <v>0</v>
      </c>
      <c r="Z1065" s="50"/>
      <c r="AA1065" s="50"/>
      <c r="AB1065" s="50"/>
      <c r="AC1065" s="51"/>
      <c r="AD1065" s="50"/>
      <c r="AE1065" s="54"/>
      <c r="AF1065" s="54"/>
    </row>
    <row r="1066" spans="1:32" ht="24.95" customHeight="1">
      <c r="A1066" s="28">
        <v>1064</v>
      </c>
      <c r="K1066" s="24"/>
      <c r="Q1066" s="37" t="str">
        <f t="shared" si="66"/>
        <v xml:space="preserve"> </v>
      </c>
      <c r="R1066" s="37" t="str">
        <f t="shared" si="65"/>
        <v xml:space="preserve"> </v>
      </c>
      <c r="W1066" s="50"/>
      <c r="X1066" s="50"/>
      <c r="Y1066" s="50">
        <v>0</v>
      </c>
      <c r="Z1066" s="50"/>
      <c r="AA1066" s="50"/>
      <c r="AB1066" s="50"/>
      <c r="AC1066" s="51"/>
      <c r="AD1066" s="50"/>
      <c r="AE1066" s="54"/>
      <c r="AF1066" s="54"/>
    </row>
    <row r="1067" spans="1:32" ht="24.95" customHeight="1">
      <c r="A1067" s="28">
        <v>1065</v>
      </c>
      <c r="K1067" s="24"/>
      <c r="Q1067" s="37" t="str">
        <f t="shared" si="66"/>
        <v xml:space="preserve"> </v>
      </c>
      <c r="R1067" s="37" t="str">
        <f t="shared" si="65"/>
        <v xml:space="preserve"> </v>
      </c>
      <c r="W1067" s="50"/>
      <c r="X1067" s="50"/>
      <c r="Y1067" s="50">
        <v>0</v>
      </c>
      <c r="Z1067" s="50"/>
      <c r="AA1067" s="50"/>
      <c r="AB1067" s="50"/>
      <c r="AC1067" s="51"/>
      <c r="AD1067" s="50"/>
      <c r="AE1067" s="54"/>
      <c r="AF1067" s="54"/>
    </row>
    <row r="1068" spans="1:32" ht="24.95" customHeight="1">
      <c r="A1068" s="28">
        <v>1066</v>
      </c>
      <c r="K1068" s="24"/>
      <c r="Q1068" s="37" t="str">
        <f t="shared" si="66"/>
        <v xml:space="preserve"> </v>
      </c>
      <c r="R1068" s="37" t="str">
        <f t="shared" si="65"/>
        <v xml:space="preserve"> </v>
      </c>
      <c r="W1068" s="50"/>
      <c r="X1068" s="50"/>
      <c r="Y1068" s="50">
        <v>0</v>
      </c>
      <c r="Z1068" s="50"/>
      <c r="AA1068" s="50"/>
      <c r="AB1068" s="50"/>
      <c r="AC1068" s="51"/>
      <c r="AD1068" s="50"/>
      <c r="AE1068" s="54"/>
      <c r="AF1068" s="54"/>
    </row>
    <row r="1069" spans="1:32" ht="24.95" customHeight="1">
      <c r="A1069" s="28">
        <v>1067</v>
      </c>
      <c r="K1069" s="24"/>
      <c r="Q1069" s="37" t="str">
        <f t="shared" si="66"/>
        <v xml:space="preserve"> </v>
      </c>
      <c r="R1069" s="37" t="str">
        <f t="shared" si="65"/>
        <v xml:space="preserve"> </v>
      </c>
      <c r="W1069" s="50"/>
      <c r="X1069" s="50"/>
      <c r="Y1069" s="50">
        <v>0</v>
      </c>
      <c r="Z1069" s="50"/>
      <c r="AA1069" s="50"/>
      <c r="AB1069" s="50"/>
      <c r="AC1069" s="51"/>
      <c r="AD1069" s="50"/>
      <c r="AE1069" s="54"/>
      <c r="AF1069" s="54"/>
    </row>
    <row r="1070" spans="1:32" ht="24.95" customHeight="1">
      <c r="A1070" s="28">
        <v>1068</v>
      </c>
      <c r="K1070" s="24"/>
      <c r="Q1070" s="37" t="str">
        <f t="shared" si="66"/>
        <v xml:space="preserve"> </v>
      </c>
      <c r="R1070" s="37" t="str">
        <f t="shared" si="65"/>
        <v xml:space="preserve"> </v>
      </c>
      <c r="W1070" s="50"/>
      <c r="X1070" s="50"/>
      <c r="Y1070" s="50">
        <v>0</v>
      </c>
      <c r="Z1070" s="50"/>
      <c r="AA1070" s="50"/>
      <c r="AB1070" s="50"/>
      <c r="AC1070" s="51"/>
      <c r="AD1070" s="50"/>
      <c r="AE1070" s="54"/>
      <c r="AF1070" s="54"/>
    </row>
    <row r="1071" spans="1:32" ht="24.95" customHeight="1">
      <c r="A1071" s="28">
        <v>1069</v>
      </c>
      <c r="K1071" s="24"/>
      <c r="Q1071" s="37" t="str">
        <f t="shared" si="66"/>
        <v xml:space="preserve"> </v>
      </c>
      <c r="R1071" s="37" t="str">
        <f t="shared" si="65"/>
        <v xml:space="preserve"> </v>
      </c>
      <c r="W1071" s="50"/>
      <c r="X1071" s="50"/>
      <c r="Y1071" s="50">
        <v>0</v>
      </c>
      <c r="Z1071" s="50"/>
      <c r="AA1071" s="50"/>
      <c r="AB1071" s="50"/>
      <c r="AC1071" s="51"/>
      <c r="AD1071" s="50"/>
      <c r="AE1071" s="54"/>
      <c r="AF1071" s="54"/>
    </row>
    <row r="1072" spans="1:32" ht="24.95" customHeight="1">
      <c r="A1072" s="28">
        <v>1070</v>
      </c>
      <c r="K1072" s="24"/>
      <c r="Q1072" s="37" t="str">
        <f t="shared" si="66"/>
        <v xml:space="preserve"> </v>
      </c>
      <c r="R1072" s="37" t="str">
        <f t="shared" si="65"/>
        <v xml:space="preserve"> </v>
      </c>
      <c r="W1072" s="50"/>
      <c r="X1072" s="50"/>
      <c r="Y1072" s="50">
        <v>0</v>
      </c>
      <c r="Z1072" s="50"/>
      <c r="AA1072" s="50"/>
      <c r="AB1072" s="50"/>
      <c r="AC1072" s="51"/>
      <c r="AD1072" s="50"/>
      <c r="AE1072" s="54"/>
      <c r="AF1072" s="54"/>
    </row>
    <row r="1073" spans="1:32" ht="24.95" customHeight="1">
      <c r="A1073" s="28">
        <v>1071</v>
      </c>
      <c r="K1073" s="24"/>
      <c r="Q1073" s="37" t="str">
        <f t="shared" si="66"/>
        <v xml:space="preserve"> </v>
      </c>
      <c r="R1073" s="37" t="str">
        <f t="shared" si="65"/>
        <v xml:space="preserve"> </v>
      </c>
      <c r="W1073" s="50"/>
      <c r="X1073" s="50"/>
      <c r="Y1073" s="50">
        <v>0</v>
      </c>
      <c r="Z1073" s="50"/>
      <c r="AA1073" s="50"/>
      <c r="AB1073" s="50"/>
      <c r="AC1073" s="51"/>
      <c r="AD1073" s="50"/>
      <c r="AE1073" s="54"/>
      <c r="AF1073" s="54"/>
    </row>
    <row r="1074" spans="1:32" ht="24.95" customHeight="1">
      <c r="A1074" s="28">
        <v>1072</v>
      </c>
      <c r="K1074" s="24"/>
      <c r="Q1074" s="37" t="str">
        <f t="shared" si="66"/>
        <v xml:space="preserve"> </v>
      </c>
      <c r="R1074" s="37" t="str">
        <f t="shared" si="65"/>
        <v xml:space="preserve"> </v>
      </c>
      <c r="W1074" s="50"/>
      <c r="X1074" s="50"/>
      <c r="Y1074" s="50">
        <v>0</v>
      </c>
      <c r="Z1074" s="50"/>
      <c r="AA1074" s="50"/>
      <c r="AB1074" s="50"/>
      <c r="AC1074" s="51"/>
      <c r="AD1074" s="50"/>
      <c r="AE1074" s="54"/>
      <c r="AF1074" s="54"/>
    </row>
    <row r="1075" spans="1:32" ht="24.95" customHeight="1">
      <c r="A1075" s="28">
        <v>1073</v>
      </c>
      <c r="K1075" s="24"/>
      <c r="Q1075" s="37" t="str">
        <f t="shared" si="66"/>
        <v xml:space="preserve"> </v>
      </c>
      <c r="R1075" s="37" t="str">
        <f t="shared" si="65"/>
        <v xml:space="preserve"> </v>
      </c>
      <c r="W1075" s="50"/>
      <c r="X1075" s="50"/>
      <c r="Y1075" s="50">
        <v>0</v>
      </c>
      <c r="Z1075" s="50"/>
      <c r="AA1075" s="50"/>
      <c r="AB1075" s="50"/>
      <c r="AC1075" s="51"/>
      <c r="AD1075" s="50"/>
      <c r="AE1075" s="54"/>
      <c r="AF1075" s="54"/>
    </row>
    <row r="1076" spans="1:32" ht="24.95" customHeight="1">
      <c r="A1076" s="28">
        <v>1074</v>
      </c>
      <c r="K1076" s="24"/>
      <c r="Q1076" s="37" t="str">
        <f t="shared" si="66"/>
        <v xml:space="preserve"> </v>
      </c>
      <c r="R1076" s="37" t="str">
        <f t="shared" si="65"/>
        <v xml:space="preserve"> </v>
      </c>
      <c r="W1076" s="50"/>
      <c r="X1076" s="50"/>
      <c r="Y1076" s="50">
        <v>0</v>
      </c>
      <c r="Z1076" s="50"/>
      <c r="AA1076" s="50"/>
      <c r="AB1076" s="50"/>
      <c r="AC1076" s="51"/>
      <c r="AD1076" s="50"/>
      <c r="AE1076" s="54"/>
      <c r="AF1076" s="54"/>
    </row>
    <row r="1077" spans="1:32" ht="24.95" customHeight="1">
      <c r="A1077" s="28">
        <v>1075</v>
      </c>
      <c r="K1077" s="24"/>
      <c r="Q1077" s="37" t="str">
        <f t="shared" si="66"/>
        <v xml:space="preserve"> </v>
      </c>
      <c r="R1077" s="37" t="str">
        <f t="shared" si="65"/>
        <v xml:space="preserve"> </v>
      </c>
      <c r="W1077" s="50"/>
      <c r="X1077" s="50"/>
      <c r="Y1077" s="50">
        <v>0</v>
      </c>
      <c r="Z1077" s="50"/>
      <c r="AA1077" s="50"/>
      <c r="AB1077" s="50"/>
      <c r="AC1077" s="51"/>
      <c r="AD1077" s="50"/>
      <c r="AE1077" s="54"/>
      <c r="AF1077" s="54"/>
    </row>
    <row r="1078" spans="1:32" ht="24.95" customHeight="1">
      <c r="A1078" s="28">
        <v>1076</v>
      </c>
      <c r="K1078" s="24"/>
      <c r="Q1078" s="37" t="str">
        <f t="shared" si="66"/>
        <v xml:space="preserve"> </v>
      </c>
      <c r="R1078" s="37" t="str">
        <f t="shared" si="65"/>
        <v xml:space="preserve"> </v>
      </c>
      <c r="W1078" s="50"/>
      <c r="X1078" s="50"/>
      <c r="Y1078" s="50">
        <v>0</v>
      </c>
      <c r="Z1078" s="50"/>
      <c r="AA1078" s="50"/>
      <c r="AB1078" s="50"/>
      <c r="AC1078" s="51"/>
      <c r="AD1078" s="50"/>
      <c r="AE1078" s="54"/>
      <c r="AF1078" s="54"/>
    </row>
    <row r="1079" spans="1:32" ht="24.95" customHeight="1">
      <c r="A1079" s="28">
        <v>1077</v>
      </c>
      <c r="K1079" s="24"/>
      <c r="Q1079" s="37" t="str">
        <f t="shared" si="66"/>
        <v xml:space="preserve"> </v>
      </c>
      <c r="R1079" s="37" t="str">
        <f t="shared" si="65"/>
        <v xml:space="preserve"> </v>
      </c>
      <c r="W1079" s="50"/>
      <c r="X1079" s="50"/>
      <c r="Y1079" s="50">
        <v>0</v>
      </c>
      <c r="Z1079" s="50"/>
      <c r="AA1079" s="50"/>
      <c r="AB1079" s="50"/>
      <c r="AC1079" s="51"/>
      <c r="AD1079" s="50"/>
      <c r="AE1079" s="54"/>
      <c r="AF1079" s="54"/>
    </row>
    <row r="1080" spans="1:32" ht="24.95" customHeight="1">
      <c r="A1080" s="28">
        <v>1078</v>
      </c>
      <c r="K1080" s="24"/>
      <c r="Q1080" s="37" t="str">
        <f t="shared" si="66"/>
        <v xml:space="preserve"> </v>
      </c>
      <c r="R1080" s="37" t="str">
        <f t="shared" si="65"/>
        <v xml:space="preserve"> </v>
      </c>
      <c r="W1080" s="50"/>
      <c r="X1080" s="50"/>
      <c r="Y1080" s="50">
        <v>0</v>
      </c>
      <c r="Z1080" s="50"/>
      <c r="AA1080" s="50"/>
      <c r="AB1080" s="50"/>
      <c r="AC1080" s="51"/>
      <c r="AD1080" s="50"/>
      <c r="AE1080" s="54"/>
      <c r="AF1080" s="54"/>
    </row>
    <row r="1081" spans="1:32" ht="24.95" customHeight="1">
      <c r="A1081" s="28">
        <v>1079</v>
      </c>
      <c r="K1081" s="24"/>
      <c r="Q1081" s="37" t="str">
        <f t="shared" si="66"/>
        <v xml:space="preserve"> </v>
      </c>
      <c r="R1081" s="37" t="str">
        <f t="shared" si="65"/>
        <v xml:space="preserve"> </v>
      </c>
      <c r="W1081" s="50"/>
      <c r="X1081" s="50"/>
      <c r="Y1081" s="50">
        <v>0</v>
      </c>
      <c r="Z1081" s="50"/>
      <c r="AA1081" s="50"/>
      <c r="AB1081" s="50"/>
      <c r="AC1081" s="51"/>
      <c r="AD1081" s="50"/>
      <c r="AE1081" s="54"/>
      <c r="AF1081" s="54"/>
    </row>
    <row r="1082" spans="1:32" ht="24.95" customHeight="1">
      <c r="A1082" s="28">
        <v>1080</v>
      </c>
      <c r="K1082" s="24"/>
      <c r="Q1082" s="37" t="str">
        <f t="shared" si="66"/>
        <v xml:space="preserve"> </v>
      </c>
      <c r="R1082" s="37" t="str">
        <f t="shared" si="65"/>
        <v xml:space="preserve"> </v>
      </c>
      <c r="W1082" s="50"/>
      <c r="X1082" s="50"/>
      <c r="Y1082" s="50">
        <v>0</v>
      </c>
      <c r="Z1082" s="50"/>
      <c r="AA1082" s="50"/>
      <c r="AB1082" s="50"/>
      <c r="AC1082" s="51"/>
      <c r="AD1082" s="50"/>
      <c r="AE1082" s="54"/>
      <c r="AF1082" s="54"/>
    </row>
    <row r="1083" spans="1:32" ht="24.95" customHeight="1">
      <c r="A1083" s="28">
        <v>1081</v>
      </c>
      <c r="K1083" s="24"/>
      <c r="Q1083" s="37" t="str">
        <f t="shared" si="66"/>
        <v xml:space="preserve"> </v>
      </c>
      <c r="R1083" s="37" t="str">
        <f t="shared" si="65"/>
        <v xml:space="preserve"> </v>
      </c>
      <c r="W1083" s="50"/>
      <c r="X1083" s="50"/>
      <c r="Y1083" s="50">
        <v>0</v>
      </c>
      <c r="Z1083" s="50"/>
      <c r="AA1083" s="50"/>
      <c r="AB1083" s="50"/>
      <c r="AC1083" s="51"/>
      <c r="AD1083" s="50"/>
      <c r="AE1083" s="54"/>
      <c r="AF1083" s="54"/>
    </row>
    <row r="1084" spans="1:32" ht="24.95" customHeight="1">
      <c r="A1084" s="28">
        <v>1082</v>
      </c>
      <c r="K1084" s="24"/>
      <c r="Q1084" s="37" t="str">
        <f t="shared" si="66"/>
        <v xml:space="preserve"> </v>
      </c>
      <c r="R1084" s="37" t="str">
        <f t="shared" si="65"/>
        <v xml:space="preserve"> </v>
      </c>
      <c r="W1084" s="50"/>
      <c r="X1084" s="50"/>
      <c r="Y1084" s="50">
        <v>0</v>
      </c>
      <c r="Z1084" s="50"/>
      <c r="AA1084" s="50"/>
      <c r="AB1084" s="50"/>
      <c r="AC1084" s="51"/>
      <c r="AD1084" s="50"/>
      <c r="AE1084" s="54"/>
      <c r="AF1084" s="54"/>
    </row>
    <row r="1085" spans="1:32" ht="24.95" customHeight="1">
      <c r="A1085" s="28">
        <v>1083</v>
      </c>
      <c r="K1085" s="24"/>
      <c r="Q1085" s="37" t="str">
        <f t="shared" si="66"/>
        <v xml:space="preserve"> </v>
      </c>
      <c r="R1085" s="37" t="str">
        <f t="shared" si="65"/>
        <v xml:space="preserve"> </v>
      </c>
      <c r="W1085" s="50"/>
      <c r="X1085" s="50"/>
      <c r="Y1085" s="50">
        <v>0</v>
      </c>
      <c r="Z1085" s="50"/>
      <c r="AA1085" s="50"/>
      <c r="AB1085" s="50"/>
      <c r="AC1085" s="51"/>
      <c r="AD1085" s="50"/>
      <c r="AE1085" s="54"/>
      <c r="AF1085" s="54"/>
    </row>
    <row r="1086" spans="1:32" ht="24.95" customHeight="1">
      <c r="A1086" s="28">
        <v>1084</v>
      </c>
      <c r="K1086" s="24"/>
      <c r="Q1086" s="37" t="str">
        <f t="shared" si="66"/>
        <v xml:space="preserve"> </v>
      </c>
      <c r="R1086" s="37" t="str">
        <f t="shared" si="65"/>
        <v xml:space="preserve"> </v>
      </c>
      <c r="W1086" s="50"/>
      <c r="X1086" s="50"/>
      <c r="Y1086" s="50">
        <v>0</v>
      </c>
      <c r="Z1086" s="50"/>
      <c r="AA1086" s="50"/>
      <c r="AB1086" s="50"/>
      <c r="AC1086" s="51"/>
      <c r="AD1086" s="50"/>
      <c r="AE1086" s="54"/>
      <c r="AF1086" s="54"/>
    </row>
    <row r="1087" spans="1:32" ht="24.95" customHeight="1">
      <c r="A1087" s="28">
        <v>1085</v>
      </c>
      <c r="K1087" s="24"/>
      <c r="Q1087" s="37" t="str">
        <f t="shared" si="66"/>
        <v xml:space="preserve"> </v>
      </c>
      <c r="R1087" s="37" t="str">
        <f t="shared" si="65"/>
        <v xml:space="preserve"> </v>
      </c>
      <c r="W1087" s="50"/>
      <c r="X1087" s="50"/>
      <c r="Y1087" s="50">
        <v>0</v>
      </c>
      <c r="Z1087" s="50"/>
      <c r="AA1087" s="50"/>
      <c r="AB1087" s="50"/>
      <c r="AC1087" s="51"/>
      <c r="AD1087" s="50"/>
      <c r="AE1087" s="54"/>
      <c r="AF1087" s="54"/>
    </row>
    <row r="1088" spans="1:32" ht="24.95" customHeight="1">
      <c r="A1088" s="28">
        <v>1086</v>
      </c>
      <c r="K1088" s="24"/>
      <c r="Q1088" s="37" t="str">
        <f t="shared" si="66"/>
        <v xml:space="preserve"> </v>
      </c>
      <c r="R1088" s="37" t="str">
        <f t="shared" ref="R1088:R1151" si="67">IF(N1088="DR. MUHAMMAD UMER","Interventionist"," ")</f>
        <v xml:space="preserve"> </v>
      </c>
      <c r="W1088" s="50"/>
      <c r="X1088" s="50"/>
      <c r="Y1088" s="50">
        <v>0</v>
      </c>
      <c r="Z1088" s="50"/>
      <c r="AA1088" s="50"/>
      <c r="AB1088" s="50"/>
      <c r="AC1088" s="51"/>
      <c r="AD1088" s="50"/>
      <c r="AE1088" s="54"/>
      <c r="AF1088" s="54"/>
    </row>
    <row r="1089" spans="1:32" ht="24.95" customHeight="1">
      <c r="A1089" s="28">
        <v>1087</v>
      </c>
      <c r="K1089" s="24"/>
      <c r="Q1089" s="37" t="str">
        <f t="shared" si="66"/>
        <v xml:space="preserve"> </v>
      </c>
      <c r="R1089" s="37" t="str">
        <f t="shared" si="67"/>
        <v xml:space="preserve"> </v>
      </c>
      <c r="W1089" s="50"/>
      <c r="X1089" s="50"/>
      <c r="Y1089" s="50">
        <v>0</v>
      </c>
      <c r="Z1089" s="50"/>
      <c r="AA1089" s="50"/>
      <c r="AB1089" s="50"/>
      <c r="AC1089" s="51"/>
      <c r="AD1089" s="50"/>
      <c r="AE1089" s="54"/>
      <c r="AF1089" s="54"/>
    </row>
    <row r="1090" spans="1:32" ht="24.95" customHeight="1">
      <c r="A1090" s="28">
        <v>1088</v>
      </c>
      <c r="K1090" s="24"/>
      <c r="Q1090" s="37" t="str">
        <f t="shared" si="66"/>
        <v xml:space="preserve"> </v>
      </c>
      <c r="R1090" s="37" t="str">
        <f t="shared" si="67"/>
        <v xml:space="preserve"> </v>
      </c>
      <c r="W1090" s="50"/>
      <c r="X1090" s="50"/>
      <c r="Y1090" s="50">
        <v>0</v>
      </c>
      <c r="Z1090" s="50"/>
      <c r="AA1090" s="50"/>
      <c r="AB1090" s="50"/>
      <c r="AC1090" s="51"/>
      <c r="AD1090" s="50"/>
      <c r="AE1090" s="54"/>
      <c r="AF1090" s="54"/>
    </row>
    <row r="1091" spans="1:32" ht="24.95" customHeight="1">
      <c r="A1091" s="28">
        <v>1089</v>
      </c>
      <c r="K1091" s="24"/>
      <c r="Q1091" s="37" t="str">
        <f t="shared" si="66"/>
        <v xml:space="preserve"> </v>
      </c>
      <c r="R1091" s="37" t="str">
        <f t="shared" si="67"/>
        <v xml:space="preserve"> </v>
      </c>
      <c r="W1091" s="50"/>
      <c r="X1091" s="50"/>
      <c r="Y1091" s="50">
        <v>0</v>
      </c>
      <c r="Z1091" s="50"/>
      <c r="AA1091" s="50"/>
      <c r="AB1091" s="50"/>
      <c r="AC1091" s="51"/>
      <c r="AD1091" s="50"/>
      <c r="AE1091" s="54"/>
      <c r="AF1091" s="54"/>
    </row>
    <row r="1092" spans="1:32" ht="24.95" customHeight="1">
      <c r="A1092" s="28">
        <v>1090</v>
      </c>
      <c r="K1092" s="24"/>
      <c r="Q1092" s="37" t="str">
        <f t="shared" ref="Q1092:Q1155" si="68">IF(N1092="DR. MUHAMMAD UMER","Consultant Cardiologist"," ")</f>
        <v xml:space="preserve"> </v>
      </c>
      <c r="R1092" s="37" t="str">
        <f t="shared" si="67"/>
        <v xml:space="preserve"> </v>
      </c>
      <c r="W1092" s="50"/>
      <c r="X1092" s="50"/>
      <c r="Y1092" s="50">
        <v>0</v>
      </c>
      <c r="Z1092" s="50"/>
      <c r="AA1092" s="50"/>
      <c r="AB1092" s="50"/>
      <c r="AC1092" s="51"/>
      <c r="AD1092" s="50"/>
      <c r="AE1092" s="54"/>
      <c r="AF1092" s="54"/>
    </row>
    <row r="1093" spans="1:32" ht="24.95" customHeight="1">
      <c r="A1093" s="28">
        <v>1091</v>
      </c>
      <c r="K1093" s="24"/>
      <c r="Q1093" s="37" t="str">
        <f t="shared" si="68"/>
        <v xml:space="preserve"> </v>
      </c>
      <c r="R1093" s="37" t="str">
        <f t="shared" si="67"/>
        <v xml:space="preserve"> </v>
      </c>
      <c r="W1093" s="50"/>
      <c r="X1093" s="50"/>
      <c r="Y1093" s="50">
        <v>0</v>
      </c>
      <c r="Z1093" s="50"/>
      <c r="AA1093" s="50"/>
      <c r="AB1093" s="50"/>
      <c r="AC1093" s="51"/>
      <c r="AD1093" s="50"/>
      <c r="AE1093" s="54"/>
      <c r="AF1093" s="54"/>
    </row>
    <row r="1094" spans="1:32" ht="24.95" customHeight="1">
      <c r="A1094" s="28">
        <v>1092</v>
      </c>
      <c r="K1094" s="24"/>
      <c r="Q1094" s="37" t="str">
        <f t="shared" si="68"/>
        <v xml:space="preserve"> </v>
      </c>
      <c r="R1094" s="37" t="str">
        <f t="shared" si="67"/>
        <v xml:space="preserve"> </v>
      </c>
      <c r="W1094" s="50"/>
      <c r="X1094" s="50"/>
      <c r="Y1094" s="50">
        <v>0</v>
      </c>
      <c r="Z1094" s="50"/>
      <c r="AA1094" s="50"/>
      <c r="AB1094" s="50"/>
      <c r="AC1094" s="51"/>
      <c r="AD1094" s="50"/>
      <c r="AE1094" s="54"/>
      <c r="AF1094" s="54"/>
    </row>
    <row r="1095" spans="1:32" ht="24.95" customHeight="1">
      <c r="A1095" s="28">
        <v>1093</v>
      </c>
      <c r="K1095" s="24"/>
      <c r="Q1095" s="37" t="str">
        <f t="shared" si="68"/>
        <v xml:space="preserve"> </v>
      </c>
      <c r="R1095" s="37" t="str">
        <f t="shared" si="67"/>
        <v xml:space="preserve"> </v>
      </c>
      <c r="W1095" s="50"/>
      <c r="X1095" s="50"/>
      <c r="Y1095" s="50">
        <v>0</v>
      </c>
      <c r="Z1095" s="50"/>
      <c r="AA1095" s="50"/>
      <c r="AB1095" s="50"/>
      <c r="AC1095" s="51"/>
      <c r="AD1095" s="50"/>
      <c r="AE1095" s="54"/>
      <c r="AF1095" s="54"/>
    </row>
    <row r="1096" spans="1:32" ht="24.95" customHeight="1">
      <c r="A1096" s="28">
        <v>1094</v>
      </c>
      <c r="K1096" s="24"/>
      <c r="Q1096" s="37" t="str">
        <f t="shared" si="68"/>
        <v xml:space="preserve"> </v>
      </c>
      <c r="R1096" s="37" t="str">
        <f t="shared" si="67"/>
        <v xml:space="preserve"> </v>
      </c>
      <c r="W1096" s="50"/>
      <c r="X1096" s="50"/>
      <c r="Y1096" s="50">
        <v>0</v>
      </c>
      <c r="Z1096" s="50"/>
      <c r="AA1096" s="50"/>
      <c r="AB1096" s="50"/>
      <c r="AC1096" s="51"/>
      <c r="AD1096" s="50"/>
      <c r="AE1096" s="54"/>
      <c r="AF1096" s="54"/>
    </row>
    <row r="1097" spans="1:32" ht="24.95" customHeight="1">
      <c r="A1097" s="28">
        <v>1095</v>
      </c>
      <c r="K1097" s="24"/>
      <c r="Q1097" s="37" t="str">
        <f t="shared" si="68"/>
        <v xml:space="preserve"> </v>
      </c>
      <c r="R1097" s="37" t="str">
        <f t="shared" si="67"/>
        <v xml:space="preserve"> </v>
      </c>
      <c r="W1097" s="50"/>
      <c r="X1097" s="50"/>
      <c r="Y1097" s="50">
        <v>0</v>
      </c>
      <c r="Z1097" s="50"/>
      <c r="AA1097" s="50"/>
      <c r="AB1097" s="50"/>
      <c r="AC1097" s="51"/>
      <c r="AD1097" s="50"/>
      <c r="AE1097" s="54"/>
      <c r="AF1097" s="54"/>
    </row>
    <row r="1098" spans="1:32" ht="24.95" customHeight="1">
      <c r="A1098" s="28">
        <v>1096</v>
      </c>
      <c r="K1098" s="24"/>
      <c r="Q1098" s="37" t="str">
        <f t="shared" si="68"/>
        <v xml:space="preserve"> </v>
      </c>
      <c r="R1098" s="37" t="str">
        <f t="shared" si="67"/>
        <v xml:space="preserve"> </v>
      </c>
      <c r="W1098" s="50"/>
      <c r="X1098" s="50"/>
      <c r="Y1098" s="50">
        <v>0</v>
      </c>
      <c r="Z1098" s="50"/>
      <c r="AA1098" s="50"/>
      <c r="AB1098" s="50"/>
      <c r="AC1098" s="51"/>
      <c r="AD1098" s="50"/>
      <c r="AE1098" s="54"/>
      <c r="AF1098" s="54"/>
    </row>
    <row r="1099" spans="1:32" ht="24.95" customHeight="1">
      <c r="A1099" s="28">
        <v>1097</v>
      </c>
      <c r="K1099" s="24"/>
      <c r="Q1099" s="37" t="str">
        <f t="shared" si="68"/>
        <v xml:space="preserve"> </v>
      </c>
      <c r="R1099" s="37" t="str">
        <f t="shared" si="67"/>
        <v xml:space="preserve"> </v>
      </c>
      <c r="W1099" s="50"/>
      <c r="X1099" s="50"/>
      <c r="Y1099" s="50">
        <v>0</v>
      </c>
      <c r="Z1099" s="50"/>
      <c r="AA1099" s="50"/>
      <c r="AB1099" s="50"/>
      <c r="AC1099" s="51"/>
      <c r="AD1099" s="50"/>
      <c r="AE1099" s="54"/>
      <c r="AF1099" s="54"/>
    </row>
    <row r="1100" spans="1:32" ht="24.95" customHeight="1">
      <c r="A1100" s="28">
        <v>1098</v>
      </c>
      <c r="K1100" s="24"/>
      <c r="Q1100" s="37" t="str">
        <f t="shared" si="68"/>
        <v xml:space="preserve"> </v>
      </c>
      <c r="R1100" s="37" t="str">
        <f t="shared" si="67"/>
        <v xml:space="preserve"> </v>
      </c>
      <c r="W1100" s="50"/>
      <c r="X1100" s="50"/>
      <c r="Y1100" s="50">
        <v>0</v>
      </c>
      <c r="Z1100" s="50"/>
      <c r="AA1100" s="50"/>
      <c r="AB1100" s="50"/>
      <c r="AC1100" s="51"/>
      <c r="AD1100" s="50"/>
      <c r="AE1100" s="54"/>
      <c r="AF1100" s="54"/>
    </row>
    <row r="1101" spans="1:32" ht="24.95" customHeight="1">
      <c r="A1101" s="28">
        <v>1099</v>
      </c>
      <c r="K1101" s="24"/>
      <c r="Q1101" s="37" t="str">
        <f t="shared" si="68"/>
        <v xml:space="preserve"> </v>
      </c>
      <c r="R1101" s="37" t="str">
        <f t="shared" si="67"/>
        <v xml:space="preserve"> </v>
      </c>
      <c r="W1101" s="50"/>
      <c r="X1101" s="50"/>
      <c r="Y1101" s="50">
        <v>0</v>
      </c>
      <c r="Z1101" s="50"/>
      <c r="AA1101" s="50"/>
      <c r="AB1101" s="50"/>
      <c r="AC1101" s="51"/>
      <c r="AD1101" s="50"/>
      <c r="AE1101" s="54"/>
      <c r="AF1101" s="54"/>
    </row>
    <row r="1102" spans="1:32" ht="24.95" customHeight="1">
      <c r="A1102" s="28">
        <v>1100</v>
      </c>
      <c r="K1102" s="24"/>
      <c r="Q1102" s="37" t="str">
        <f t="shared" si="68"/>
        <v xml:space="preserve"> </v>
      </c>
      <c r="R1102" s="37" t="str">
        <f t="shared" si="67"/>
        <v xml:space="preserve"> </v>
      </c>
      <c r="W1102" s="50"/>
      <c r="X1102" s="50"/>
      <c r="Y1102" s="50">
        <v>0</v>
      </c>
      <c r="Z1102" s="50"/>
      <c r="AA1102" s="50"/>
      <c r="AB1102" s="50"/>
      <c r="AC1102" s="51"/>
      <c r="AD1102" s="50"/>
      <c r="AE1102" s="54"/>
      <c r="AF1102" s="54"/>
    </row>
    <row r="1103" spans="1:32" ht="24.95" customHeight="1">
      <c r="A1103" s="28">
        <v>1101</v>
      </c>
      <c r="K1103" s="24"/>
      <c r="Q1103" s="37" t="str">
        <f t="shared" si="68"/>
        <v xml:space="preserve"> </v>
      </c>
      <c r="R1103" s="37" t="str">
        <f t="shared" si="67"/>
        <v xml:space="preserve"> </v>
      </c>
      <c r="W1103" s="50"/>
      <c r="X1103" s="50"/>
      <c r="Y1103" s="50">
        <v>0</v>
      </c>
      <c r="Z1103" s="50"/>
      <c r="AA1103" s="50"/>
      <c r="AB1103" s="50"/>
      <c r="AC1103" s="51"/>
      <c r="AD1103" s="50"/>
      <c r="AE1103" s="54"/>
      <c r="AF1103" s="54"/>
    </row>
    <row r="1104" spans="1:32" ht="24.95" customHeight="1">
      <c r="A1104" s="28">
        <v>1102</v>
      </c>
      <c r="K1104" s="24"/>
      <c r="Q1104" s="37" t="str">
        <f t="shared" si="68"/>
        <v xml:space="preserve"> </v>
      </c>
      <c r="R1104" s="37" t="str">
        <f t="shared" si="67"/>
        <v xml:space="preserve"> </v>
      </c>
      <c r="W1104" s="50"/>
      <c r="X1104" s="50"/>
      <c r="Y1104" s="50">
        <v>0</v>
      </c>
      <c r="Z1104" s="50"/>
      <c r="AA1104" s="50"/>
      <c r="AB1104" s="50"/>
      <c r="AC1104" s="51"/>
      <c r="AD1104" s="50"/>
      <c r="AE1104" s="54"/>
      <c r="AF1104" s="54"/>
    </row>
    <row r="1105" spans="1:32" ht="24.95" customHeight="1">
      <c r="A1105" s="28">
        <v>1103</v>
      </c>
      <c r="K1105" s="24"/>
      <c r="Q1105" s="37" t="str">
        <f t="shared" si="68"/>
        <v xml:space="preserve"> </v>
      </c>
      <c r="R1105" s="37" t="str">
        <f t="shared" si="67"/>
        <v xml:space="preserve"> </v>
      </c>
      <c r="W1105" s="50"/>
      <c r="X1105" s="50"/>
      <c r="Y1105" s="50">
        <v>0</v>
      </c>
      <c r="Z1105" s="50"/>
      <c r="AA1105" s="50"/>
      <c r="AB1105" s="50"/>
      <c r="AC1105" s="51"/>
      <c r="AD1105" s="50"/>
      <c r="AE1105" s="54"/>
      <c r="AF1105" s="54"/>
    </row>
    <row r="1106" spans="1:32" ht="24.95" customHeight="1">
      <c r="A1106" s="28">
        <v>1104</v>
      </c>
      <c r="K1106" s="24"/>
      <c r="Q1106" s="37" t="str">
        <f t="shared" si="68"/>
        <v xml:space="preserve"> </v>
      </c>
      <c r="R1106" s="37" t="str">
        <f t="shared" si="67"/>
        <v xml:space="preserve"> </v>
      </c>
      <c r="W1106" s="50"/>
      <c r="X1106" s="50"/>
      <c r="Y1106" s="50">
        <v>0</v>
      </c>
      <c r="Z1106" s="50"/>
      <c r="AA1106" s="50"/>
      <c r="AB1106" s="50"/>
      <c r="AC1106" s="51"/>
      <c r="AD1106" s="50"/>
      <c r="AE1106" s="54"/>
      <c r="AF1106" s="54"/>
    </row>
    <row r="1107" spans="1:32" ht="24.95" customHeight="1">
      <c r="A1107" s="28">
        <v>1105</v>
      </c>
      <c r="K1107" s="24"/>
      <c r="Q1107" s="37" t="str">
        <f t="shared" si="68"/>
        <v xml:space="preserve"> </v>
      </c>
      <c r="R1107" s="37" t="str">
        <f t="shared" si="67"/>
        <v xml:space="preserve"> </v>
      </c>
      <c r="W1107" s="50"/>
      <c r="X1107" s="50"/>
      <c r="Y1107" s="50">
        <v>0</v>
      </c>
      <c r="Z1107" s="50"/>
      <c r="AA1107" s="50"/>
      <c r="AB1107" s="50"/>
      <c r="AC1107" s="51"/>
      <c r="AD1107" s="50"/>
      <c r="AE1107" s="54"/>
      <c r="AF1107" s="54"/>
    </row>
    <row r="1108" spans="1:32" ht="24.95" customHeight="1">
      <c r="A1108" s="28">
        <v>1106</v>
      </c>
      <c r="K1108" s="24"/>
      <c r="Q1108" s="37" t="str">
        <f t="shared" si="68"/>
        <v xml:space="preserve"> </v>
      </c>
      <c r="R1108" s="37" t="str">
        <f t="shared" si="67"/>
        <v xml:space="preserve"> </v>
      </c>
      <c r="W1108" s="50"/>
      <c r="X1108" s="50"/>
      <c r="Y1108" s="50">
        <v>0</v>
      </c>
      <c r="Z1108" s="50"/>
      <c r="AA1108" s="50"/>
      <c r="AB1108" s="50"/>
      <c r="AC1108" s="51"/>
      <c r="AD1108" s="50"/>
      <c r="AE1108" s="54"/>
      <c r="AF1108" s="54"/>
    </row>
    <row r="1109" spans="1:32" ht="24.95" customHeight="1">
      <c r="A1109" s="28">
        <v>1107</v>
      </c>
      <c r="K1109" s="24"/>
      <c r="Q1109" s="37" t="str">
        <f t="shared" si="68"/>
        <v xml:space="preserve"> </v>
      </c>
      <c r="R1109" s="37" t="str">
        <f t="shared" si="67"/>
        <v xml:space="preserve"> </v>
      </c>
      <c r="W1109" s="50"/>
      <c r="X1109" s="50"/>
      <c r="Y1109" s="50">
        <v>0</v>
      </c>
      <c r="Z1109" s="50"/>
      <c r="AA1109" s="50"/>
      <c r="AB1109" s="50"/>
      <c r="AC1109" s="51"/>
      <c r="AD1109" s="50"/>
      <c r="AE1109" s="54"/>
      <c r="AF1109" s="54"/>
    </row>
    <row r="1110" spans="1:32" ht="24.95" customHeight="1">
      <c r="A1110" s="28">
        <v>1108</v>
      </c>
      <c r="K1110" s="24"/>
      <c r="Q1110" s="37" t="str">
        <f t="shared" si="68"/>
        <v xml:space="preserve"> </v>
      </c>
      <c r="R1110" s="37" t="str">
        <f t="shared" si="67"/>
        <v xml:space="preserve"> </v>
      </c>
      <c r="W1110" s="50"/>
      <c r="X1110" s="50"/>
      <c r="Y1110" s="50">
        <v>0</v>
      </c>
      <c r="Z1110" s="50"/>
      <c r="AA1110" s="50"/>
      <c r="AB1110" s="50"/>
      <c r="AC1110" s="51"/>
      <c r="AD1110" s="50"/>
      <c r="AE1110" s="54"/>
      <c r="AF1110" s="54"/>
    </row>
    <row r="1111" spans="1:32" ht="24.95" customHeight="1">
      <c r="A1111" s="28">
        <v>1109</v>
      </c>
      <c r="K1111" s="24"/>
      <c r="Q1111" s="37" t="str">
        <f t="shared" si="68"/>
        <v xml:space="preserve"> </v>
      </c>
      <c r="R1111" s="37" t="str">
        <f t="shared" si="67"/>
        <v xml:space="preserve"> </v>
      </c>
      <c r="W1111" s="50"/>
      <c r="X1111" s="50"/>
      <c r="Y1111" s="50">
        <v>0</v>
      </c>
      <c r="Z1111" s="50"/>
      <c r="AA1111" s="50"/>
      <c r="AB1111" s="50"/>
      <c r="AC1111" s="51"/>
      <c r="AD1111" s="50"/>
      <c r="AE1111" s="54"/>
      <c r="AF1111" s="54"/>
    </row>
    <row r="1112" spans="1:32" ht="24.95" customHeight="1">
      <c r="A1112" s="28">
        <v>1110</v>
      </c>
      <c r="K1112" s="24"/>
      <c r="Q1112" s="37" t="str">
        <f t="shared" si="68"/>
        <v xml:space="preserve"> </v>
      </c>
      <c r="R1112" s="37" t="str">
        <f t="shared" si="67"/>
        <v xml:space="preserve"> </v>
      </c>
      <c r="W1112" s="50"/>
      <c r="X1112" s="50"/>
      <c r="Y1112" s="50">
        <v>0</v>
      </c>
      <c r="Z1112" s="50"/>
      <c r="AA1112" s="50"/>
      <c r="AB1112" s="50"/>
      <c r="AC1112" s="51"/>
      <c r="AD1112" s="50"/>
      <c r="AE1112" s="54"/>
      <c r="AF1112" s="54"/>
    </row>
    <row r="1113" spans="1:32" ht="24.95" customHeight="1">
      <c r="A1113" s="28">
        <v>1111</v>
      </c>
      <c r="K1113" s="24"/>
      <c r="Q1113" s="37" t="str">
        <f t="shared" si="68"/>
        <v xml:space="preserve"> </v>
      </c>
      <c r="R1113" s="37" t="str">
        <f t="shared" si="67"/>
        <v xml:space="preserve"> </v>
      </c>
      <c r="W1113" s="50"/>
      <c r="X1113" s="50"/>
      <c r="Y1113" s="50">
        <v>0</v>
      </c>
      <c r="Z1113" s="50"/>
      <c r="AA1113" s="50"/>
      <c r="AB1113" s="50"/>
      <c r="AC1113" s="51"/>
      <c r="AD1113" s="50"/>
      <c r="AE1113" s="54"/>
      <c r="AF1113" s="54"/>
    </row>
    <row r="1114" spans="1:32" ht="24.95" customHeight="1">
      <c r="A1114" s="28">
        <v>1112</v>
      </c>
      <c r="K1114" s="24"/>
      <c r="Q1114" s="37" t="str">
        <f t="shared" si="68"/>
        <v xml:space="preserve"> </v>
      </c>
      <c r="R1114" s="37" t="str">
        <f t="shared" si="67"/>
        <v xml:space="preserve"> </v>
      </c>
      <c r="W1114" s="50"/>
      <c r="X1114" s="50"/>
      <c r="Y1114" s="50">
        <v>0</v>
      </c>
      <c r="Z1114" s="50"/>
      <c r="AA1114" s="50"/>
      <c r="AB1114" s="50"/>
      <c r="AC1114" s="51"/>
      <c r="AD1114" s="50"/>
      <c r="AE1114" s="54"/>
      <c r="AF1114" s="54"/>
    </row>
    <row r="1115" spans="1:32" ht="24.95" customHeight="1">
      <c r="A1115" s="28">
        <v>1113</v>
      </c>
      <c r="K1115" s="24"/>
      <c r="Q1115" s="37" t="str">
        <f t="shared" si="68"/>
        <v xml:space="preserve"> </v>
      </c>
      <c r="R1115" s="37" t="str">
        <f t="shared" si="67"/>
        <v xml:space="preserve"> </v>
      </c>
      <c r="W1115" s="50"/>
      <c r="X1115" s="50"/>
      <c r="Y1115" s="50">
        <v>0</v>
      </c>
      <c r="Z1115" s="50"/>
      <c r="AA1115" s="50"/>
      <c r="AB1115" s="50"/>
      <c r="AC1115" s="51"/>
      <c r="AD1115" s="50"/>
      <c r="AE1115" s="54"/>
      <c r="AF1115" s="54"/>
    </row>
    <row r="1116" spans="1:32" ht="24.95" customHeight="1">
      <c r="A1116" s="28">
        <v>1114</v>
      </c>
      <c r="K1116" s="24"/>
      <c r="Q1116" s="37" t="str">
        <f t="shared" si="68"/>
        <v xml:space="preserve"> </v>
      </c>
      <c r="R1116" s="37" t="str">
        <f t="shared" si="67"/>
        <v xml:space="preserve"> </v>
      </c>
      <c r="W1116" s="50"/>
      <c r="X1116" s="50"/>
      <c r="Y1116" s="50">
        <v>0</v>
      </c>
      <c r="Z1116" s="50"/>
      <c r="AA1116" s="50"/>
      <c r="AB1116" s="50"/>
      <c r="AC1116" s="51"/>
      <c r="AD1116" s="50"/>
      <c r="AE1116" s="54"/>
      <c r="AF1116" s="54"/>
    </row>
    <row r="1117" spans="1:32" ht="24.95" customHeight="1">
      <c r="A1117" s="28">
        <v>1115</v>
      </c>
      <c r="K1117" s="24"/>
      <c r="Q1117" s="37" t="str">
        <f t="shared" si="68"/>
        <v xml:space="preserve"> </v>
      </c>
      <c r="R1117" s="37" t="str">
        <f t="shared" si="67"/>
        <v xml:space="preserve"> </v>
      </c>
      <c r="W1117" s="50"/>
      <c r="X1117" s="50"/>
      <c r="Y1117" s="50">
        <v>0</v>
      </c>
      <c r="Z1117" s="50"/>
      <c r="AA1117" s="50"/>
      <c r="AB1117" s="50"/>
      <c r="AC1117" s="51"/>
      <c r="AD1117" s="50"/>
      <c r="AE1117" s="54"/>
      <c r="AF1117" s="54"/>
    </row>
    <row r="1118" spans="1:32" ht="24.95" customHeight="1">
      <c r="A1118" s="28">
        <v>1116</v>
      </c>
      <c r="K1118" s="24"/>
      <c r="Q1118" s="37" t="str">
        <f t="shared" si="68"/>
        <v xml:space="preserve"> </v>
      </c>
      <c r="R1118" s="37" t="str">
        <f t="shared" si="67"/>
        <v xml:space="preserve"> </v>
      </c>
      <c r="W1118" s="50"/>
      <c r="X1118" s="50"/>
      <c r="Y1118" s="50">
        <v>0</v>
      </c>
      <c r="Z1118" s="50"/>
      <c r="AA1118" s="50"/>
      <c r="AB1118" s="50"/>
      <c r="AC1118" s="51"/>
      <c r="AD1118" s="50"/>
      <c r="AE1118" s="54"/>
      <c r="AF1118" s="54"/>
    </row>
    <row r="1119" spans="1:32" ht="24.95" customHeight="1">
      <c r="A1119" s="28">
        <v>1117</v>
      </c>
      <c r="K1119" s="24"/>
      <c r="Q1119" s="37" t="str">
        <f t="shared" si="68"/>
        <v xml:space="preserve"> </v>
      </c>
      <c r="R1119" s="37" t="str">
        <f t="shared" si="67"/>
        <v xml:space="preserve"> </v>
      </c>
      <c r="W1119" s="50"/>
      <c r="X1119" s="50"/>
      <c r="Y1119" s="50">
        <v>0</v>
      </c>
      <c r="Z1119" s="50"/>
      <c r="AA1119" s="50"/>
      <c r="AB1119" s="50"/>
      <c r="AC1119" s="51"/>
      <c r="AD1119" s="50"/>
      <c r="AE1119" s="54"/>
      <c r="AF1119" s="54"/>
    </row>
    <row r="1120" spans="1:32" ht="24.95" customHeight="1">
      <c r="A1120" s="28">
        <v>1118</v>
      </c>
      <c r="K1120" s="24"/>
      <c r="Q1120" s="37" t="str">
        <f t="shared" si="68"/>
        <v xml:space="preserve"> </v>
      </c>
      <c r="R1120" s="37" t="str">
        <f t="shared" si="67"/>
        <v xml:space="preserve"> </v>
      </c>
      <c r="W1120" s="50"/>
      <c r="X1120" s="50"/>
      <c r="Y1120" s="50">
        <v>0</v>
      </c>
      <c r="Z1120" s="50"/>
      <c r="AA1120" s="50"/>
      <c r="AB1120" s="50"/>
      <c r="AC1120" s="51"/>
      <c r="AD1120" s="50"/>
      <c r="AE1120" s="54"/>
      <c r="AF1120" s="54"/>
    </row>
    <row r="1121" spans="1:32" ht="24.95" customHeight="1">
      <c r="A1121" s="28">
        <v>1119</v>
      </c>
      <c r="K1121" s="24"/>
      <c r="Q1121" s="37" t="str">
        <f t="shared" si="68"/>
        <v xml:space="preserve"> </v>
      </c>
      <c r="R1121" s="37" t="str">
        <f t="shared" si="67"/>
        <v xml:space="preserve"> </v>
      </c>
      <c r="W1121" s="50"/>
      <c r="X1121" s="50"/>
      <c r="Y1121" s="50">
        <v>0</v>
      </c>
      <c r="Z1121" s="50"/>
      <c r="AA1121" s="50"/>
      <c r="AB1121" s="50"/>
      <c r="AC1121" s="51"/>
      <c r="AD1121" s="50"/>
      <c r="AE1121" s="54"/>
      <c r="AF1121" s="54"/>
    </row>
    <row r="1122" spans="1:32" ht="24.95" customHeight="1">
      <c r="A1122" s="28">
        <v>1120</v>
      </c>
      <c r="K1122" s="24"/>
      <c r="Q1122" s="37" t="str">
        <f t="shared" si="68"/>
        <v xml:space="preserve"> </v>
      </c>
      <c r="R1122" s="37" t="str">
        <f t="shared" si="67"/>
        <v xml:space="preserve"> </v>
      </c>
      <c r="W1122" s="50"/>
      <c r="X1122" s="50"/>
      <c r="Y1122" s="50">
        <v>0</v>
      </c>
      <c r="Z1122" s="50"/>
      <c r="AA1122" s="50"/>
      <c r="AB1122" s="50"/>
      <c r="AC1122" s="51"/>
      <c r="AD1122" s="50"/>
      <c r="AE1122" s="54"/>
      <c r="AF1122" s="54"/>
    </row>
    <row r="1123" spans="1:32" ht="24.95" customHeight="1">
      <c r="A1123" s="28">
        <v>1121</v>
      </c>
      <c r="K1123" s="24"/>
      <c r="Q1123" s="37" t="str">
        <f t="shared" si="68"/>
        <v xml:space="preserve"> </v>
      </c>
      <c r="R1123" s="37" t="str">
        <f t="shared" si="67"/>
        <v xml:space="preserve"> </v>
      </c>
      <c r="W1123" s="50"/>
      <c r="X1123" s="50"/>
      <c r="Y1123" s="50">
        <v>0</v>
      </c>
      <c r="Z1123" s="50"/>
      <c r="AA1123" s="50"/>
      <c r="AB1123" s="50"/>
      <c r="AC1123" s="51"/>
      <c r="AD1123" s="50"/>
      <c r="AE1123" s="54"/>
      <c r="AF1123" s="54"/>
    </row>
    <row r="1124" spans="1:32" ht="24.95" customHeight="1">
      <c r="A1124" s="28">
        <v>1122</v>
      </c>
      <c r="K1124" s="24"/>
      <c r="Q1124" s="37" t="str">
        <f t="shared" si="68"/>
        <v xml:space="preserve"> </v>
      </c>
      <c r="R1124" s="37" t="str">
        <f t="shared" si="67"/>
        <v xml:space="preserve"> </v>
      </c>
      <c r="W1124" s="50"/>
      <c r="X1124" s="50"/>
      <c r="Y1124" s="50">
        <v>0</v>
      </c>
      <c r="Z1124" s="50"/>
      <c r="AA1124" s="50"/>
      <c r="AB1124" s="50"/>
      <c r="AC1124" s="51"/>
      <c r="AD1124" s="50"/>
      <c r="AE1124" s="54"/>
      <c r="AF1124" s="54"/>
    </row>
    <row r="1125" spans="1:32" ht="24.95" customHeight="1">
      <c r="A1125" s="28">
        <v>1123</v>
      </c>
      <c r="K1125" s="24"/>
      <c r="Q1125" s="37" t="str">
        <f t="shared" si="68"/>
        <v xml:space="preserve"> </v>
      </c>
      <c r="R1125" s="37" t="str">
        <f t="shared" si="67"/>
        <v xml:space="preserve"> </v>
      </c>
      <c r="W1125" s="50"/>
      <c r="X1125" s="50"/>
      <c r="Y1125" s="50">
        <v>0</v>
      </c>
      <c r="Z1125" s="50"/>
      <c r="AA1125" s="50"/>
      <c r="AB1125" s="50"/>
      <c r="AC1125" s="51"/>
      <c r="AD1125" s="50"/>
      <c r="AE1125" s="54"/>
      <c r="AF1125" s="54"/>
    </row>
    <row r="1126" spans="1:32" ht="24.95" customHeight="1">
      <c r="A1126" s="28">
        <v>1124</v>
      </c>
      <c r="K1126" s="24"/>
      <c r="Q1126" s="37" t="str">
        <f t="shared" si="68"/>
        <v xml:space="preserve"> </v>
      </c>
      <c r="R1126" s="37" t="str">
        <f t="shared" si="67"/>
        <v xml:space="preserve"> </v>
      </c>
      <c r="W1126" s="50"/>
      <c r="X1126" s="50"/>
      <c r="Y1126" s="50">
        <v>0</v>
      </c>
      <c r="Z1126" s="50"/>
      <c r="AA1126" s="50"/>
      <c r="AB1126" s="50"/>
      <c r="AC1126" s="51"/>
      <c r="AD1126" s="50"/>
      <c r="AE1126" s="54"/>
      <c r="AF1126" s="54"/>
    </row>
    <row r="1127" spans="1:32" ht="24.95" customHeight="1">
      <c r="A1127" s="28">
        <v>1125</v>
      </c>
      <c r="K1127" s="24"/>
      <c r="Q1127" s="37" t="str">
        <f t="shared" si="68"/>
        <v xml:space="preserve"> </v>
      </c>
      <c r="R1127" s="37" t="str">
        <f t="shared" si="67"/>
        <v xml:space="preserve"> </v>
      </c>
      <c r="W1127" s="50"/>
      <c r="X1127" s="50"/>
      <c r="Y1127" s="50">
        <v>0</v>
      </c>
      <c r="Z1127" s="50"/>
      <c r="AA1127" s="50"/>
      <c r="AB1127" s="50"/>
      <c r="AC1127" s="51"/>
      <c r="AD1127" s="50"/>
      <c r="AE1127" s="54"/>
      <c r="AF1127" s="54"/>
    </row>
    <row r="1128" spans="1:32" ht="24.95" customHeight="1">
      <c r="A1128" s="28">
        <v>1126</v>
      </c>
      <c r="K1128" s="24"/>
      <c r="Q1128" s="37" t="str">
        <f t="shared" si="68"/>
        <v xml:space="preserve"> </v>
      </c>
      <c r="R1128" s="37" t="str">
        <f t="shared" si="67"/>
        <v xml:space="preserve"> </v>
      </c>
      <c r="W1128" s="50"/>
      <c r="X1128" s="50"/>
      <c r="Y1128" s="50">
        <v>0</v>
      </c>
      <c r="Z1128" s="50"/>
      <c r="AA1128" s="50"/>
      <c r="AB1128" s="50"/>
      <c r="AC1128" s="51"/>
      <c r="AD1128" s="50"/>
      <c r="AE1128" s="54"/>
      <c r="AF1128" s="54"/>
    </row>
    <row r="1129" spans="1:32" ht="24.95" customHeight="1">
      <c r="A1129" s="28">
        <v>1127</v>
      </c>
      <c r="K1129" s="24"/>
      <c r="Q1129" s="37" t="str">
        <f t="shared" si="68"/>
        <v xml:space="preserve"> </v>
      </c>
      <c r="R1129" s="37" t="str">
        <f t="shared" si="67"/>
        <v xml:space="preserve"> </v>
      </c>
      <c r="W1129" s="50"/>
      <c r="X1129" s="50"/>
      <c r="Y1129" s="50">
        <v>0</v>
      </c>
      <c r="Z1129" s="50"/>
      <c r="AA1129" s="50"/>
      <c r="AB1129" s="50"/>
      <c r="AC1129" s="51"/>
      <c r="AD1129" s="50"/>
      <c r="AE1129" s="54"/>
      <c r="AF1129" s="54"/>
    </row>
    <row r="1130" spans="1:32" ht="24.95" customHeight="1">
      <c r="A1130" s="28">
        <v>1128</v>
      </c>
      <c r="K1130" s="24"/>
      <c r="Q1130" s="37" t="str">
        <f t="shared" si="68"/>
        <v xml:space="preserve"> </v>
      </c>
      <c r="R1130" s="37" t="str">
        <f t="shared" si="67"/>
        <v xml:space="preserve"> </v>
      </c>
      <c r="W1130" s="50"/>
      <c r="X1130" s="50"/>
      <c r="Y1130" s="50">
        <v>0</v>
      </c>
      <c r="Z1130" s="50"/>
      <c r="AA1130" s="50"/>
      <c r="AB1130" s="50"/>
      <c r="AC1130" s="51"/>
      <c r="AD1130" s="50"/>
      <c r="AE1130" s="54"/>
      <c r="AF1130" s="54"/>
    </row>
    <row r="1131" spans="1:32" ht="24.95" customHeight="1">
      <c r="A1131" s="28">
        <v>1129</v>
      </c>
      <c r="K1131" s="24"/>
      <c r="Q1131" s="37" t="str">
        <f t="shared" si="68"/>
        <v xml:space="preserve"> </v>
      </c>
      <c r="R1131" s="37" t="str">
        <f t="shared" si="67"/>
        <v xml:space="preserve"> </v>
      </c>
      <c r="W1131" s="50"/>
      <c r="X1131" s="50"/>
      <c r="Y1131" s="50">
        <v>0</v>
      </c>
      <c r="Z1131" s="50"/>
      <c r="AA1131" s="50"/>
      <c r="AB1131" s="50"/>
      <c r="AC1131" s="51"/>
      <c r="AD1131" s="50"/>
      <c r="AE1131" s="54"/>
      <c r="AF1131" s="54"/>
    </row>
    <row r="1132" spans="1:32" ht="24.95" customHeight="1">
      <c r="A1132" s="28">
        <v>1130</v>
      </c>
      <c r="K1132" s="24"/>
      <c r="Q1132" s="37" t="str">
        <f t="shared" si="68"/>
        <v xml:space="preserve"> </v>
      </c>
      <c r="R1132" s="37" t="str">
        <f t="shared" si="67"/>
        <v xml:space="preserve"> </v>
      </c>
      <c r="W1132" s="50"/>
      <c r="X1132" s="50"/>
      <c r="Y1132" s="50">
        <v>0</v>
      </c>
      <c r="Z1132" s="50"/>
      <c r="AA1132" s="50"/>
      <c r="AB1132" s="50"/>
      <c r="AC1132" s="51"/>
      <c r="AD1132" s="50"/>
      <c r="AE1132" s="54"/>
      <c r="AF1132" s="54"/>
    </row>
    <row r="1133" spans="1:32" ht="24.95" customHeight="1">
      <c r="A1133" s="28">
        <v>1131</v>
      </c>
      <c r="K1133" s="24"/>
      <c r="Q1133" s="37" t="str">
        <f t="shared" si="68"/>
        <v xml:space="preserve"> </v>
      </c>
      <c r="R1133" s="37" t="str">
        <f t="shared" si="67"/>
        <v xml:space="preserve"> </v>
      </c>
      <c r="W1133" s="50"/>
      <c r="X1133" s="50"/>
      <c r="Y1133" s="50">
        <v>0</v>
      </c>
      <c r="Z1133" s="50"/>
      <c r="AA1133" s="50"/>
      <c r="AB1133" s="50"/>
      <c r="AC1133" s="51"/>
      <c r="AD1133" s="50"/>
      <c r="AE1133" s="54"/>
      <c r="AF1133" s="54"/>
    </row>
    <row r="1134" spans="1:32" ht="24.95" customHeight="1">
      <c r="A1134" s="28">
        <v>1132</v>
      </c>
      <c r="K1134" s="24"/>
      <c r="Q1134" s="37" t="str">
        <f t="shared" si="68"/>
        <v xml:space="preserve"> </v>
      </c>
      <c r="R1134" s="37" t="str">
        <f t="shared" si="67"/>
        <v xml:space="preserve"> </v>
      </c>
      <c r="W1134" s="50"/>
      <c r="X1134" s="50"/>
      <c r="Y1134" s="50">
        <v>0</v>
      </c>
      <c r="Z1134" s="50"/>
      <c r="AA1134" s="50"/>
      <c r="AB1134" s="50"/>
      <c r="AC1134" s="51"/>
      <c r="AD1134" s="50"/>
      <c r="AE1134" s="54"/>
      <c r="AF1134" s="54"/>
    </row>
    <row r="1135" spans="1:32" ht="24.95" customHeight="1">
      <c r="A1135" s="28">
        <v>1133</v>
      </c>
      <c r="K1135" s="24"/>
      <c r="Q1135" s="37" t="str">
        <f t="shared" si="68"/>
        <v xml:space="preserve"> </v>
      </c>
      <c r="R1135" s="37" t="str">
        <f t="shared" si="67"/>
        <v xml:space="preserve"> </v>
      </c>
      <c r="W1135" s="50"/>
      <c r="X1135" s="50"/>
      <c r="Y1135" s="50">
        <v>0</v>
      </c>
      <c r="Z1135" s="50"/>
      <c r="AA1135" s="50"/>
      <c r="AB1135" s="50"/>
      <c r="AC1135" s="51"/>
      <c r="AD1135" s="50"/>
      <c r="AE1135" s="54"/>
      <c r="AF1135" s="54"/>
    </row>
    <row r="1136" spans="1:32" ht="24.95" customHeight="1">
      <c r="A1136" s="28">
        <v>1134</v>
      </c>
      <c r="K1136" s="24"/>
      <c r="Q1136" s="37" t="str">
        <f t="shared" si="68"/>
        <v xml:space="preserve"> </v>
      </c>
      <c r="R1136" s="37" t="str">
        <f t="shared" si="67"/>
        <v xml:space="preserve"> </v>
      </c>
      <c r="W1136" s="50"/>
      <c r="X1136" s="50"/>
      <c r="Y1136" s="50">
        <v>0</v>
      </c>
      <c r="Z1136" s="50"/>
      <c r="AA1136" s="50"/>
      <c r="AB1136" s="50"/>
      <c r="AC1136" s="51"/>
      <c r="AD1136" s="50"/>
      <c r="AE1136" s="54"/>
      <c r="AF1136" s="54"/>
    </row>
    <row r="1137" spans="1:32" ht="24.95" customHeight="1">
      <c r="A1137" s="28">
        <v>1135</v>
      </c>
      <c r="K1137" s="24"/>
      <c r="Q1137" s="37" t="str">
        <f t="shared" si="68"/>
        <v xml:space="preserve"> </v>
      </c>
      <c r="R1137" s="37" t="str">
        <f t="shared" si="67"/>
        <v xml:space="preserve"> </v>
      </c>
      <c r="W1137" s="50"/>
      <c r="X1137" s="50"/>
      <c r="Y1137" s="50">
        <v>0</v>
      </c>
      <c r="Z1137" s="50"/>
      <c r="AA1137" s="50"/>
      <c r="AB1137" s="50"/>
      <c r="AC1137" s="51"/>
      <c r="AD1137" s="50"/>
      <c r="AE1137" s="54"/>
      <c r="AF1137" s="54"/>
    </row>
    <row r="1138" spans="1:32" ht="24.95" customHeight="1">
      <c r="A1138" s="28">
        <v>1136</v>
      </c>
      <c r="K1138" s="24"/>
      <c r="Q1138" s="37" t="str">
        <f t="shared" si="68"/>
        <v xml:space="preserve"> </v>
      </c>
      <c r="R1138" s="37" t="str">
        <f t="shared" si="67"/>
        <v xml:space="preserve"> </v>
      </c>
      <c r="W1138" s="50"/>
      <c r="X1138" s="50"/>
      <c r="Y1138" s="50">
        <v>0</v>
      </c>
      <c r="Z1138" s="50"/>
      <c r="AA1138" s="50"/>
      <c r="AB1138" s="50"/>
      <c r="AC1138" s="51"/>
      <c r="AD1138" s="50"/>
      <c r="AE1138" s="54"/>
      <c r="AF1138" s="54"/>
    </row>
    <row r="1139" spans="1:32" ht="24.95" customHeight="1">
      <c r="A1139" s="28">
        <v>1137</v>
      </c>
      <c r="K1139" s="24"/>
      <c r="Q1139" s="37" t="str">
        <f t="shared" si="68"/>
        <v xml:space="preserve"> </v>
      </c>
      <c r="R1139" s="37" t="str">
        <f t="shared" si="67"/>
        <v xml:space="preserve"> </v>
      </c>
      <c r="W1139" s="50"/>
      <c r="X1139" s="50"/>
      <c r="Y1139" s="50">
        <v>0</v>
      </c>
      <c r="Z1139" s="50"/>
      <c r="AA1139" s="50"/>
      <c r="AB1139" s="50"/>
      <c r="AC1139" s="51"/>
      <c r="AD1139" s="50"/>
      <c r="AE1139" s="54"/>
      <c r="AF1139" s="54"/>
    </row>
    <row r="1140" spans="1:32" ht="24.95" customHeight="1">
      <c r="A1140" s="28">
        <v>1138</v>
      </c>
      <c r="K1140" s="24"/>
      <c r="Q1140" s="37" t="str">
        <f t="shared" si="68"/>
        <v xml:space="preserve"> </v>
      </c>
      <c r="R1140" s="37" t="str">
        <f t="shared" si="67"/>
        <v xml:space="preserve"> </v>
      </c>
      <c r="W1140" s="50"/>
      <c r="X1140" s="50"/>
      <c r="Y1140" s="50">
        <v>0</v>
      </c>
      <c r="Z1140" s="50"/>
      <c r="AA1140" s="50"/>
      <c r="AB1140" s="50"/>
      <c r="AC1140" s="51"/>
      <c r="AD1140" s="50"/>
      <c r="AE1140" s="54"/>
      <c r="AF1140" s="54"/>
    </row>
    <row r="1141" spans="1:32" ht="24.95" customHeight="1">
      <c r="A1141" s="28">
        <v>1139</v>
      </c>
      <c r="K1141" s="24"/>
      <c r="Q1141" s="37" t="str">
        <f t="shared" si="68"/>
        <v xml:space="preserve"> </v>
      </c>
      <c r="R1141" s="37" t="str">
        <f t="shared" si="67"/>
        <v xml:space="preserve"> </v>
      </c>
      <c r="W1141" s="50"/>
      <c r="X1141" s="50"/>
      <c r="Y1141" s="50">
        <v>0</v>
      </c>
      <c r="Z1141" s="50"/>
      <c r="AA1141" s="50"/>
      <c r="AB1141" s="50"/>
      <c r="AC1141" s="51"/>
      <c r="AD1141" s="50"/>
      <c r="AE1141" s="54"/>
      <c r="AF1141" s="54"/>
    </row>
    <row r="1142" spans="1:32" ht="24.95" customHeight="1">
      <c r="A1142" s="28">
        <v>1140</v>
      </c>
      <c r="K1142" s="24"/>
      <c r="Q1142" s="37" t="str">
        <f t="shared" si="68"/>
        <v xml:space="preserve"> </v>
      </c>
      <c r="R1142" s="37" t="str">
        <f t="shared" si="67"/>
        <v xml:space="preserve"> </v>
      </c>
      <c r="W1142" s="50"/>
      <c r="X1142" s="50"/>
      <c r="Y1142" s="50">
        <v>0</v>
      </c>
      <c r="Z1142" s="50"/>
      <c r="AA1142" s="50"/>
      <c r="AB1142" s="50"/>
      <c r="AC1142" s="51"/>
      <c r="AD1142" s="50"/>
      <c r="AE1142" s="54"/>
      <c r="AF1142" s="54"/>
    </row>
    <row r="1143" spans="1:32" ht="24.95" customHeight="1">
      <c r="A1143" s="28">
        <v>1141</v>
      </c>
      <c r="K1143" s="24"/>
      <c r="Q1143" s="37" t="str">
        <f t="shared" si="68"/>
        <v xml:space="preserve"> </v>
      </c>
      <c r="R1143" s="37" t="str">
        <f t="shared" si="67"/>
        <v xml:space="preserve"> </v>
      </c>
      <c r="W1143" s="50"/>
      <c r="X1143" s="50"/>
      <c r="Y1143" s="50">
        <v>0</v>
      </c>
      <c r="Z1143" s="50"/>
      <c r="AA1143" s="50"/>
      <c r="AB1143" s="50"/>
      <c r="AC1143" s="51"/>
      <c r="AD1143" s="50"/>
      <c r="AE1143" s="54"/>
      <c r="AF1143" s="54"/>
    </row>
    <row r="1144" spans="1:32" ht="24.95" customHeight="1">
      <c r="A1144" s="28">
        <v>1142</v>
      </c>
      <c r="K1144" s="24"/>
      <c r="Q1144" s="37" t="str">
        <f t="shared" si="68"/>
        <v xml:space="preserve"> </v>
      </c>
      <c r="R1144" s="37" t="str">
        <f t="shared" si="67"/>
        <v xml:space="preserve"> </v>
      </c>
      <c r="W1144" s="50"/>
      <c r="X1144" s="50"/>
      <c r="Y1144" s="50">
        <v>0</v>
      </c>
      <c r="Z1144" s="50"/>
      <c r="AA1144" s="50"/>
      <c r="AB1144" s="50"/>
      <c r="AC1144" s="51"/>
      <c r="AD1144" s="50"/>
      <c r="AE1144" s="54"/>
      <c r="AF1144" s="54"/>
    </row>
    <row r="1145" spans="1:32" ht="24.95" customHeight="1">
      <c r="A1145" s="28">
        <v>1143</v>
      </c>
      <c r="K1145" s="24"/>
      <c r="Q1145" s="37" t="str">
        <f t="shared" si="68"/>
        <v xml:space="preserve"> </v>
      </c>
      <c r="R1145" s="37" t="str">
        <f t="shared" si="67"/>
        <v xml:space="preserve"> </v>
      </c>
      <c r="W1145" s="50"/>
      <c r="X1145" s="50"/>
      <c r="Y1145" s="50">
        <v>0</v>
      </c>
      <c r="Z1145" s="50"/>
      <c r="AA1145" s="50"/>
      <c r="AB1145" s="50"/>
      <c r="AC1145" s="51"/>
      <c r="AD1145" s="50"/>
      <c r="AE1145" s="54"/>
      <c r="AF1145" s="54"/>
    </row>
    <row r="1146" spans="1:32" ht="24.95" customHeight="1">
      <c r="A1146" s="28">
        <v>1144</v>
      </c>
      <c r="K1146" s="24"/>
      <c r="Q1146" s="37" t="str">
        <f t="shared" si="68"/>
        <v xml:space="preserve"> </v>
      </c>
      <c r="R1146" s="37" t="str">
        <f t="shared" si="67"/>
        <v xml:space="preserve"> </v>
      </c>
      <c r="W1146" s="50"/>
      <c r="X1146" s="50"/>
      <c r="Y1146" s="50">
        <v>0</v>
      </c>
      <c r="Z1146" s="50"/>
      <c r="AA1146" s="50"/>
      <c r="AB1146" s="50"/>
      <c r="AC1146" s="51"/>
      <c r="AD1146" s="50"/>
      <c r="AE1146" s="54"/>
      <c r="AF1146" s="54"/>
    </row>
    <row r="1147" spans="1:32" ht="24.95" customHeight="1">
      <c r="A1147" s="28">
        <v>1145</v>
      </c>
      <c r="K1147" s="24"/>
      <c r="Q1147" s="37" t="str">
        <f t="shared" si="68"/>
        <v xml:space="preserve"> </v>
      </c>
      <c r="R1147" s="37" t="str">
        <f t="shared" si="67"/>
        <v xml:space="preserve"> </v>
      </c>
      <c r="W1147" s="50"/>
      <c r="X1147" s="50"/>
      <c r="Y1147" s="50">
        <v>0</v>
      </c>
      <c r="Z1147" s="50"/>
      <c r="AA1147" s="50"/>
      <c r="AB1147" s="50"/>
      <c r="AC1147" s="51"/>
      <c r="AD1147" s="50"/>
      <c r="AE1147" s="54"/>
      <c r="AF1147" s="54"/>
    </row>
    <row r="1148" spans="1:32" ht="24.95" customHeight="1">
      <c r="A1148" s="28">
        <v>1146</v>
      </c>
      <c r="K1148" s="24"/>
      <c r="Q1148" s="37" t="str">
        <f t="shared" si="68"/>
        <v xml:space="preserve"> </v>
      </c>
      <c r="R1148" s="37" t="str">
        <f t="shared" si="67"/>
        <v xml:space="preserve"> </v>
      </c>
      <c r="W1148" s="50"/>
      <c r="X1148" s="50"/>
      <c r="Y1148" s="50">
        <v>0</v>
      </c>
      <c r="Z1148" s="50"/>
      <c r="AA1148" s="50"/>
      <c r="AB1148" s="50"/>
      <c r="AC1148" s="51"/>
      <c r="AD1148" s="50"/>
      <c r="AE1148" s="54"/>
      <c r="AF1148" s="54"/>
    </row>
    <row r="1149" spans="1:32" ht="24.95" customHeight="1">
      <c r="A1149" s="28">
        <v>1147</v>
      </c>
      <c r="K1149" s="24"/>
      <c r="Q1149" s="37" t="str">
        <f t="shared" si="68"/>
        <v xml:space="preserve"> </v>
      </c>
      <c r="R1149" s="37" t="str">
        <f t="shared" si="67"/>
        <v xml:space="preserve"> </v>
      </c>
      <c r="W1149" s="50"/>
      <c r="X1149" s="50"/>
      <c r="Y1149" s="50">
        <v>0</v>
      </c>
      <c r="Z1149" s="50"/>
      <c r="AA1149" s="50"/>
      <c r="AB1149" s="50"/>
      <c r="AC1149" s="51"/>
      <c r="AD1149" s="50"/>
      <c r="AE1149" s="54"/>
      <c r="AF1149" s="54"/>
    </row>
    <row r="1150" spans="1:32" ht="24.95" customHeight="1">
      <c r="A1150" s="28">
        <v>1148</v>
      </c>
      <c r="K1150" s="24"/>
      <c r="Q1150" s="37" t="str">
        <f t="shared" si="68"/>
        <v xml:space="preserve"> </v>
      </c>
      <c r="R1150" s="37" t="str">
        <f t="shared" si="67"/>
        <v xml:space="preserve"> </v>
      </c>
      <c r="W1150" s="50"/>
      <c r="X1150" s="50"/>
      <c r="Y1150" s="50">
        <v>0</v>
      </c>
      <c r="Z1150" s="50"/>
      <c r="AA1150" s="50"/>
      <c r="AB1150" s="50"/>
      <c r="AC1150" s="51"/>
      <c r="AD1150" s="50"/>
      <c r="AE1150" s="54"/>
      <c r="AF1150" s="54"/>
    </row>
    <row r="1151" spans="1:32" ht="24.95" customHeight="1">
      <c r="A1151" s="28">
        <v>1149</v>
      </c>
      <c r="K1151" s="24"/>
      <c r="Q1151" s="37" t="str">
        <f t="shared" si="68"/>
        <v xml:space="preserve"> </v>
      </c>
      <c r="R1151" s="37" t="str">
        <f t="shared" si="67"/>
        <v xml:space="preserve"> </v>
      </c>
      <c r="W1151" s="50"/>
      <c r="X1151" s="50"/>
      <c r="Y1151" s="50">
        <v>0</v>
      </c>
      <c r="Z1151" s="50"/>
      <c r="AA1151" s="50"/>
      <c r="AB1151" s="50"/>
      <c r="AC1151" s="51"/>
      <c r="AD1151" s="50"/>
      <c r="AE1151" s="54"/>
      <c r="AF1151" s="54"/>
    </row>
    <row r="1152" spans="1:32" ht="24.95" customHeight="1">
      <c r="A1152" s="28">
        <v>1150</v>
      </c>
      <c r="K1152" s="24"/>
      <c r="Q1152" s="37" t="str">
        <f t="shared" si="68"/>
        <v xml:space="preserve"> </v>
      </c>
      <c r="R1152" s="37" t="str">
        <f t="shared" ref="R1152:R1215" si="69">IF(N1152="DR. MUHAMMAD UMER","Interventionist"," ")</f>
        <v xml:space="preserve"> </v>
      </c>
      <c r="W1152" s="50"/>
      <c r="X1152" s="50"/>
      <c r="Y1152" s="50">
        <v>0</v>
      </c>
      <c r="Z1152" s="50"/>
      <c r="AA1152" s="50"/>
      <c r="AB1152" s="50"/>
      <c r="AC1152" s="51"/>
      <c r="AD1152" s="50"/>
      <c r="AE1152" s="54"/>
      <c r="AF1152" s="54"/>
    </row>
    <row r="1153" spans="1:32" ht="24.95" customHeight="1">
      <c r="A1153" s="28">
        <v>1151</v>
      </c>
      <c r="K1153" s="24"/>
      <c r="Q1153" s="37" t="str">
        <f t="shared" si="68"/>
        <v xml:space="preserve"> </v>
      </c>
      <c r="R1153" s="37" t="str">
        <f t="shared" si="69"/>
        <v xml:space="preserve"> </v>
      </c>
      <c r="W1153" s="50"/>
      <c r="X1153" s="50"/>
      <c r="Y1153" s="50">
        <v>0</v>
      </c>
      <c r="Z1153" s="50"/>
      <c r="AA1153" s="50"/>
      <c r="AB1153" s="50"/>
      <c r="AC1153" s="51"/>
      <c r="AD1153" s="50"/>
      <c r="AE1153" s="54"/>
      <c r="AF1153" s="54"/>
    </row>
    <row r="1154" spans="1:32" ht="24.95" customHeight="1">
      <c r="A1154" s="28">
        <v>1152</v>
      </c>
      <c r="K1154" s="24"/>
      <c r="Q1154" s="37" t="str">
        <f t="shared" si="68"/>
        <v xml:space="preserve"> </v>
      </c>
      <c r="R1154" s="37" t="str">
        <f t="shared" si="69"/>
        <v xml:space="preserve"> </v>
      </c>
      <c r="W1154" s="50"/>
      <c r="X1154" s="50"/>
      <c r="Y1154" s="50">
        <v>0</v>
      </c>
      <c r="Z1154" s="50"/>
      <c r="AA1154" s="50"/>
      <c r="AB1154" s="50"/>
      <c r="AC1154" s="51"/>
      <c r="AD1154" s="50"/>
      <c r="AE1154" s="54"/>
      <c r="AF1154" s="54"/>
    </row>
    <row r="1155" spans="1:32" ht="24.95" customHeight="1">
      <c r="A1155" s="28">
        <v>1153</v>
      </c>
      <c r="K1155" s="24"/>
      <c r="Q1155" s="37" t="str">
        <f t="shared" si="68"/>
        <v xml:space="preserve"> </v>
      </c>
      <c r="R1155" s="37" t="str">
        <f t="shared" si="69"/>
        <v xml:space="preserve"> </v>
      </c>
      <c r="W1155" s="50"/>
      <c r="X1155" s="50"/>
      <c r="Y1155" s="50">
        <v>0</v>
      </c>
      <c r="Z1155" s="50"/>
      <c r="AA1155" s="50"/>
      <c r="AB1155" s="50"/>
      <c r="AC1155" s="51"/>
      <c r="AD1155" s="50"/>
      <c r="AE1155" s="54"/>
      <c r="AF1155" s="54"/>
    </row>
    <row r="1156" spans="1:32" ht="24.95" customHeight="1">
      <c r="A1156" s="28">
        <v>1154</v>
      </c>
      <c r="K1156" s="24"/>
      <c r="Q1156" s="37" t="str">
        <f t="shared" ref="Q1156:Q1219" si="70">IF(N1156="DR. MUHAMMAD UMER","Consultant Cardiologist"," ")</f>
        <v xml:space="preserve"> </v>
      </c>
      <c r="R1156" s="37" t="str">
        <f t="shared" si="69"/>
        <v xml:space="preserve"> </v>
      </c>
      <c r="W1156" s="50"/>
      <c r="X1156" s="50"/>
      <c r="Y1156" s="50">
        <v>0</v>
      </c>
      <c r="Z1156" s="50"/>
      <c r="AA1156" s="50"/>
      <c r="AB1156" s="50"/>
      <c r="AC1156" s="51"/>
      <c r="AD1156" s="50"/>
      <c r="AE1156" s="54"/>
      <c r="AF1156" s="54"/>
    </row>
    <row r="1157" spans="1:32" ht="24.95" customHeight="1">
      <c r="A1157" s="28">
        <v>1155</v>
      </c>
      <c r="K1157" s="24"/>
      <c r="Q1157" s="37" t="str">
        <f t="shared" si="70"/>
        <v xml:space="preserve"> </v>
      </c>
      <c r="R1157" s="37" t="str">
        <f t="shared" si="69"/>
        <v xml:space="preserve"> </v>
      </c>
      <c r="W1157" s="50"/>
      <c r="X1157" s="50"/>
      <c r="Y1157" s="50">
        <v>0</v>
      </c>
      <c r="Z1157" s="50"/>
      <c r="AA1157" s="50"/>
      <c r="AB1157" s="50"/>
      <c r="AC1157" s="51"/>
      <c r="AD1157" s="50"/>
      <c r="AE1157" s="54"/>
      <c r="AF1157" s="54"/>
    </row>
    <row r="1158" spans="1:32" ht="24.95" customHeight="1">
      <c r="A1158" s="28">
        <v>1156</v>
      </c>
      <c r="K1158" s="24"/>
      <c r="Q1158" s="37" t="str">
        <f t="shared" si="70"/>
        <v xml:space="preserve"> </v>
      </c>
      <c r="R1158" s="37" t="str">
        <f t="shared" si="69"/>
        <v xml:space="preserve"> </v>
      </c>
      <c r="W1158" s="50"/>
      <c r="X1158" s="50"/>
      <c r="Y1158" s="50">
        <v>0</v>
      </c>
      <c r="Z1158" s="50"/>
      <c r="AA1158" s="50"/>
      <c r="AB1158" s="50"/>
      <c r="AC1158" s="51"/>
      <c r="AD1158" s="50"/>
      <c r="AE1158" s="54"/>
      <c r="AF1158" s="54"/>
    </row>
    <row r="1159" spans="1:32" ht="24.95" customHeight="1">
      <c r="A1159" s="28">
        <v>1157</v>
      </c>
      <c r="K1159" s="24"/>
      <c r="Q1159" s="37" t="str">
        <f t="shared" si="70"/>
        <v xml:space="preserve"> </v>
      </c>
      <c r="R1159" s="37" t="str">
        <f t="shared" si="69"/>
        <v xml:space="preserve"> </v>
      </c>
      <c r="W1159" s="50"/>
      <c r="X1159" s="50"/>
      <c r="Y1159" s="50">
        <v>0</v>
      </c>
      <c r="Z1159" s="50"/>
      <c r="AA1159" s="50"/>
      <c r="AB1159" s="50"/>
      <c r="AC1159" s="51"/>
      <c r="AD1159" s="50"/>
      <c r="AE1159" s="54"/>
      <c r="AF1159" s="54"/>
    </row>
    <row r="1160" spans="1:32" ht="24.95" customHeight="1">
      <c r="A1160" s="28">
        <v>1158</v>
      </c>
      <c r="K1160" s="24"/>
      <c r="Q1160" s="37" t="str">
        <f t="shared" si="70"/>
        <v xml:space="preserve"> </v>
      </c>
      <c r="R1160" s="37" t="str">
        <f t="shared" si="69"/>
        <v xml:space="preserve"> </v>
      </c>
      <c r="W1160" s="50"/>
      <c r="X1160" s="50"/>
      <c r="Y1160" s="50">
        <v>0</v>
      </c>
      <c r="Z1160" s="50"/>
      <c r="AA1160" s="50"/>
      <c r="AB1160" s="50"/>
      <c r="AC1160" s="51"/>
      <c r="AD1160" s="50"/>
      <c r="AE1160" s="54"/>
      <c r="AF1160" s="54"/>
    </row>
    <row r="1161" spans="1:32" ht="24.95" customHeight="1">
      <c r="A1161" s="28">
        <v>1159</v>
      </c>
      <c r="K1161" s="24"/>
      <c r="Q1161" s="37" t="str">
        <f t="shared" si="70"/>
        <v xml:space="preserve"> </v>
      </c>
      <c r="R1161" s="37" t="str">
        <f t="shared" si="69"/>
        <v xml:space="preserve"> </v>
      </c>
      <c r="W1161" s="50"/>
      <c r="X1161" s="50"/>
      <c r="Y1161" s="50">
        <v>0</v>
      </c>
      <c r="Z1161" s="50"/>
      <c r="AA1161" s="50"/>
      <c r="AB1161" s="50"/>
      <c r="AC1161" s="51"/>
      <c r="AD1161" s="50"/>
      <c r="AE1161" s="54"/>
      <c r="AF1161" s="54"/>
    </row>
    <row r="1162" spans="1:32" ht="24.95" customHeight="1">
      <c r="A1162" s="28">
        <v>1160</v>
      </c>
      <c r="K1162" s="24"/>
      <c r="Q1162" s="37" t="str">
        <f t="shared" si="70"/>
        <v xml:space="preserve"> </v>
      </c>
      <c r="R1162" s="37" t="str">
        <f t="shared" si="69"/>
        <v xml:space="preserve"> </v>
      </c>
      <c r="W1162" s="50"/>
      <c r="X1162" s="50"/>
      <c r="Y1162" s="50">
        <v>0</v>
      </c>
      <c r="Z1162" s="50"/>
      <c r="AA1162" s="50"/>
      <c r="AB1162" s="50"/>
      <c r="AC1162" s="51"/>
      <c r="AD1162" s="50"/>
      <c r="AE1162" s="54"/>
      <c r="AF1162" s="54"/>
    </row>
    <row r="1163" spans="1:32" ht="24.95" customHeight="1">
      <c r="A1163" s="28">
        <v>1161</v>
      </c>
      <c r="K1163" s="24"/>
      <c r="Q1163" s="37" t="str">
        <f t="shared" si="70"/>
        <v xml:space="preserve"> </v>
      </c>
      <c r="R1163" s="37" t="str">
        <f t="shared" si="69"/>
        <v xml:space="preserve"> </v>
      </c>
      <c r="W1163" s="50"/>
      <c r="X1163" s="50"/>
      <c r="Y1163" s="50">
        <v>0</v>
      </c>
      <c r="Z1163" s="50"/>
      <c r="AA1163" s="50"/>
      <c r="AB1163" s="50"/>
      <c r="AC1163" s="51"/>
      <c r="AD1163" s="50"/>
      <c r="AE1163" s="54"/>
      <c r="AF1163" s="54"/>
    </row>
    <row r="1164" spans="1:32" ht="24.95" customHeight="1">
      <c r="A1164" s="28">
        <v>1162</v>
      </c>
      <c r="K1164" s="24"/>
      <c r="Q1164" s="37" t="str">
        <f t="shared" si="70"/>
        <v xml:space="preserve"> </v>
      </c>
      <c r="R1164" s="37" t="str">
        <f t="shared" si="69"/>
        <v xml:space="preserve"> </v>
      </c>
      <c r="W1164" s="50"/>
      <c r="X1164" s="50"/>
      <c r="Y1164" s="50">
        <v>0</v>
      </c>
      <c r="Z1164" s="50"/>
      <c r="AA1164" s="50"/>
      <c r="AB1164" s="50"/>
      <c r="AC1164" s="51"/>
      <c r="AD1164" s="50"/>
      <c r="AE1164" s="54"/>
      <c r="AF1164" s="54"/>
    </row>
    <row r="1165" spans="1:32" ht="24.95" customHeight="1">
      <c r="A1165" s="28">
        <v>1163</v>
      </c>
      <c r="K1165" s="24"/>
      <c r="Q1165" s="37" t="str">
        <f t="shared" si="70"/>
        <v xml:space="preserve"> </v>
      </c>
      <c r="R1165" s="37" t="str">
        <f t="shared" si="69"/>
        <v xml:space="preserve"> </v>
      </c>
      <c r="W1165" s="50"/>
      <c r="X1165" s="50"/>
      <c r="Y1165" s="50">
        <v>0</v>
      </c>
      <c r="Z1165" s="50"/>
      <c r="AA1165" s="50"/>
      <c r="AB1165" s="50"/>
      <c r="AC1165" s="51"/>
      <c r="AD1165" s="50"/>
      <c r="AE1165" s="54"/>
      <c r="AF1165" s="54"/>
    </row>
    <row r="1166" spans="1:32" ht="24.95" customHeight="1">
      <c r="A1166" s="28">
        <v>1164</v>
      </c>
      <c r="K1166" s="24"/>
      <c r="Q1166" s="37" t="str">
        <f t="shared" si="70"/>
        <v xml:space="preserve"> </v>
      </c>
      <c r="R1166" s="37" t="str">
        <f t="shared" si="69"/>
        <v xml:space="preserve"> </v>
      </c>
      <c r="W1166" s="50"/>
      <c r="X1166" s="50"/>
      <c r="Y1166" s="50">
        <v>0</v>
      </c>
      <c r="Z1166" s="50"/>
      <c r="AA1166" s="50"/>
      <c r="AB1166" s="50"/>
      <c r="AC1166" s="51"/>
      <c r="AD1166" s="50"/>
      <c r="AE1166" s="54"/>
      <c r="AF1166" s="54"/>
    </row>
    <row r="1167" spans="1:32" ht="24.95" customHeight="1">
      <c r="A1167" s="28">
        <v>1165</v>
      </c>
      <c r="K1167" s="24"/>
      <c r="Q1167" s="37" t="str">
        <f t="shared" si="70"/>
        <v xml:space="preserve"> </v>
      </c>
      <c r="R1167" s="37" t="str">
        <f t="shared" si="69"/>
        <v xml:space="preserve"> </v>
      </c>
      <c r="W1167" s="50"/>
      <c r="X1167" s="50"/>
      <c r="Y1167" s="50">
        <v>0</v>
      </c>
      <c r="Z1167" s="50"/>
      <c r="AA1167" s="50"/>
      <c r="AB1167" s="50"/>
      <c r="AC1167" s="51"/>
      <c r="AD1167" s="50"/>
      <c r="AE1167" s="54"/>
      <c r="AF1167" s="54"/>
    </row>
    <row r="1168" spans="1:32" ht="24.95" customHeight="1">
      <c r="A1168" s="28">
        <v>1166</v>
      </c>
      <c r="K1168" s="24"/>
      <c r="Q1168" s="37" t="str">
        <f t="shared" si="70"/>
        <v xml:space="preserve"> </v>
      </c>
      <c r="R1168" s="37" t="str">
        <f t="shared" si="69"/>
        <v xml:space="preserve"> </v>
      </c>
      <c r="W1168" s="50"/>
      <c r="X1168" s="50"/>
      <c r="Y1168" s="50">
        <v>0</v>
      </c>
      <c r="Z1168" s="50"/>
      <c r="AA1168" s="50"/>
      <c r="AB1168" s="50"/>
      <c r="AC1168" s="51"/>
      <c r="AD1168" s="50"/>
      <c r="AE1168" s="54"/>
      <c r="AF1168" s="54"/>
    </row>
    <row r="1169" spans="1:32" ht="24.95" customHeight="1">
      <c r="A1169" s="28">
        <v>1167</v>
      </c>
      <c r="H1169" s="31"/>
      <c r="I1169" s="34"/>
      <c r="K1169" s="24"/>
      <c r="Q1169" s="37" t="str">
        <f t="shared" si="70"/>
        <v xml:space="preserve"> </v>
      </c>
      <c r="R1169" s="37" t="str">
        <f t="shared" si="69"/>
        <v xml:space="preserve"> </v>
      </c>
      <c r="W1169" s="50"/>
      <c r="X1169" s="50"/>
      <c r="Y1169" s="50">
        <v>0</v>
      </c>
      <c r="Z1169" s="50"/>
      <c r="AA1169" s="50"/>
      <c r="AB1169" s="50"/>
      <c r="AC1169" s="51"/>
      <c r="AD1169" s="50"/>
      <c r="AE1169" s="54"/>
      <c r="AF1169" s="54"/>
    </row>
    <row r="1170" spans="1:32" ht="24.95" customHeight="1">
      <c r="A1170" s="28">
        <v>1168</v>
      </c>
      <c r="K1170" s="24"/>
      <c r="Q1170" s="37" t="str">
        <f t="shared" si="70"/>
        <v xml:space="preserve"> </v>
      </c>
      <c r="R1170" s="37" t="str">
        <f t="shared" si="69"/>
        <v xml:space="preserve"> </v>
      </c>
      <c r="W1170" s="50"/>
      <c r="X1170" s="50"/>
      <c r="Y1170" s="50">
        <v>0</v>
      </c>
      <c r="Z1170" s="50"/>
      <c r="AA1170" s="50"/>
      <c r="AB1170" s="50"/>
      <c r="AC1170" s="51"/>
      <c r="AD1170" s="50"/>
      <c r="AE1170" s="54"/>
      <c r="AF1170" s="54"/>
    </row>
    <row r="1171" spans="1:32" ht="24.95" customHeight="1">
      <c r="A1171" s="28">
        <v>1169</v>
      </c>
      <c r="K1171" s="24"/>
      <c r="Q1171" s="37" t="str">
        <f t="shared" si="70"/>
        <v xml:space="preserve"> </v>
      </c>
      <c r="R1171" s="37" t="str">
        <f t="shared" si="69"/>
        <v xml:space="preserve"> </v>
      </c>
      <c r="W1171" s="50"/>
      <c r="X1171" s="50"/>
      <c r="Y1171" s="50">
        <v>0</v>
      </c>
      <c r="Z1171" s="50"/>
      <c r="AA1171" s="50"/>
      <c r="AB1171" s="50"/>
      <c r="AC1171" s="51"/>
      <c r="AD1171" s="50"/>
      <c r="AE1171" s="54"/>
      <c r="AF1171" s="54"/>
    </row>
    <row r="1172" spans="1:32" ht="24.95" customHeight="1">
      <c r="A1172" s="28">
        <v>1170</v>
      </c>
      <c r="K1172" s="24"/>
      <c r="Q1172" s="37" t="str">
        <f t="shared" si="70"/>
        <v xml:space="preserve"> </v>
      </c>
      <c r="R1172" s="37" t="str">
        <f t="shared" si="69"/>
        <v xml:space="preserve"> </v>
      </c>
      <c r="W1172" s="50"/>
      <c r="X1172" s="50"/>
      <c r="Y1172" s="50">
        <v>0</v>
      </c>
      <c r="Z1172" s="50"/>
      <c r="AA1172" s="50"/>
      <c r="AB1172" s="50"/>
      <c r="AC1172" s="51"/>
      <c r="AD1172" s="50"/>
      <c r="AE1172" s="54"/>
      <c r="AF1172" s="54"/>
    </row>
    <row r="1173" spans="1:32" ht="24.95" customHeight="1">
      <c r="A1173" s="28">
        <v>1171</v>
      </c>
      <c r="K1173" s="24"/>
      <c r="Q1173" s="37" t="str">
        <f t="shared" si="70"/>
        <v xml:space="preserve"> </v>
      </c>
      <c r="R1173" s="37" t="str">
        <f t="shared" si="69"/>
        <v xml:space="preserve"> </v>
      </c>
      <c r="W1173" s="50"/>
      <c r="X1173" s="50"/>
      <c r="Y1173" s="50">
        <v>0</v>
      </c>
      <c r="Z1173" s="50"/>
      <c r="AA1173" s="50"/>
      <c r="AB1173" s="50"/>
      <c r="AC1173" s="51"/>
      <c r="AD1173" s="50"/>
      <c r="AE1173" s="54"/>
      <c r="AF1173" s="54"/>
    </row>
    <row r="1174" spans="1:32" ht="24.95" customHeight="1">
      <c r="A1174" s="28">
        <v>1172</v>
      </c>
      <c r="K1174" s="24"/>
      <c r="Q1174" s="37" t="str">
        <f t="shared" si="70"/>
        <v xml:space="preserve"> </v>
      </c>
      <c r="R1174" s="37" t="str">
        <f t="shared" si="69"/>
        <v xml:space="preserve"> </v>
      </c>
      <c r="W1174" s="50"/>
      <c r="X1174" s="50"/>
      <c r="Y1174" s="50">
        <v>0</v>
      </c>
      <c r="Z1174" s="50"/>
      <c r="AA1174" s="50"/>
      <c r="AB1174" s="50"/>
      <c r="AC1174" s="51"/>
      <c r="AD1174" s="50"/>
      <c r="AE1174" s="54"/>
      <c r="AF1174" s="54"/>
    </row>
    <row r="1175" spans="1:32" ht="24.95" customHeight="1">
      <c r="A1175" s="28">
        <v>1173</v>
      </c>
      <c r="K1175" s="24"/>
      <c r="Q1175" s="37" t="str">
        <f t="shared" si="70"/>
        <v xml:space="preserve"> </v>
      </c>
      <c r="R1175" s="37" t="str">
        <f t="shared" si="69"/>
        <v xml:space="preserve"> </v>
      </c>
      <c r="W1175" s="50"/>
      <c r="X1175" s="50"/>
      <c r="Y1175" s="50">
        <v>0</v>
      </c>
      <c r="Z1175" s="50"/>
      <c r="AA1175" s="50"/>
      <c r="AB1175" s="50"/>
      <c r="AC1175" s="51"/>
      <c r="AD1175" s="50"/>
      <c r="AE1175" s="54"/>
      <c r="AF1175" s="54"/>
    </row>
    <row r="1176" spans="1:32" ht="24.95" customHeight="1">
      <c r="A1176" s="28">
        <v>1174</v>
      </c>
      <c r="K1176" s="24"/>
      <c r="Q1176" s="37" t="str">
        <f t="shared" si="70"/>
        <v xml:space="preserve"> </v>
      </c>
      <c r="R1176" s="37" t="str">
        <f t="shared" si="69"/>
        <v xml:space="preserve"> </v>
      </c>
      <c r="W1176" s="50"/>
      <c r="X1176" s="50"/>
      <c r="Y1176" s="50">
        <v>0</v>
      </c>
      <c r="Z1176" s="50"/>
      <c r="AA1176" s="50"/>
      <c r="AB1176" s="50"/>
      <c r="AC1176" s="51"/>
      <c r="AD1176" s="50"/>
      <c r="AE1176" s="54"/>
      <c r="AF1176" s="54"/>
    </row>
    <row r="1177" spans="1:32" ht="24.95" customHeight="1">
      <c r="A1177" s="28">
        <v>1175</v>
      </c>
      <c r="K1177" s="24"/>
      <c r="Q1177" s="37" t="str">
        <f t="shared" si="70"/>
        <v xml:space="preserve"> </v>
      </c>
      <c r="R1177" s="37" t="str">
        <f t="shared" si="69"/>
        <v xml:space="preserve"> </v>
      </c>
      <c r="W1177" s="50"/>
      <c r="X1177" s="50"/>
      <c r="Y1177" s="50">
        <v>0</v>
      </c>
      <c r="Z1177" s="50"/>
      <c r="AA1177" s="50"/>
      <c r="AB1177" s="50"/>
      <c r="AC1177" s="51"/>
      <c r="AD1177" s="50"/>
      <c r="AE1177" s="54"/>
      <c r="AF1177" s="54"/>
    </row>
    <row r="1178" spans="1:32" ht="24.95" customHeight="1">
      <c r="A1178" s="28">
        <v>1176</v>
      </c>
      <c r="K1178" s="24"/>
      <c r="Q1178" s="37" t="str">
        <f t="shared" si="70"/>
        <v xml:space="preserve"> </v>
      </c>
      <c r="R1178" s="37" t="str">
        <f t="shared" si="69"/>
        <v xml:space="preserve"> </v>
      </c>
      <c r="W1178" s="50"/>
      <c r="X1178" s="50"/>
      <c r="Y1178" s="50">
        <v>0</v>
      </c>
      <c r="Z1178" s="50"/>
      <c r="AA1178" s="50"/>
      <c r="AB1178" s="50"/>
      <c r="AC1178" s="51"/>
      <c r="AD1178" s="50"/>
      <c r="AE1178" s="54"/>
      <c r="AF1178" s="54"/>
    </row>
    <row r="1179" spans="1:32" ht="24.95" customHeight="1">
      <c r="A1179" s="28">
        <v>1177</v>
      </c>
      <c r="K1179" s="24"/>
      <c r="Q1179" s="37" t="str">
        <f t="shared" si="70"/>
        <v xml:space="preserve"> </v>
      </c>
      <c r="R1179" s="37" t="str">
        <f t="shared" si="69"/>
        <v xml:space="preserve"> </v>
      </c>
      <c r="W1179" s="50"/>
      <c r="X1179" s="50"/>
      <c r="Y1179" s="50">
        <v>0</v>
      </c>
      <c r="Z1179" s="50"/>
      <c r="AA1179" s="50"/>
      <c r="AB1179" s="50"/>
      <c r="AC1179" s="51"/>
      <c r="AD1179" s="50"/>
      <c r="AE1179" s="54"/>
      <c r="AF1179" s="54"/>
    </row>
    <row r="1180" spans="1:32" ht="24.95" customHeight="1">
      <c r="A1180" s="28">
        <v>1178</v>
      </c>
      <c r="K1180" s="24"/>
      <c r="Q1180" s="37" t="str">
        <f t="shared" si="70"/>
        <v xml:space="preserve"> </v>
      </c>
      <c r="R1180" s="37" t="str">
        <f t="shared" si="69"/>
        <v xml:space="preserve"> </v>
      </c>
      <c r="W1180" s="50"/>
      <c r="X1180" s="50"/>
      <c r="Y1180" s="50">
        <v>0</v>
      </c>
      <c r="Z1180" s="50"/>
      <c r="AA1180" s="50"/>
      <c r="AB1180" s="50"/>
      <c r="AC1180" s="51"/>
      <c r="AD1180" s="50"/>
      <c r="AE1180" s="54"/>
      <c r="AF1180" s="54"/>
    </row>
    <row r="1181" spans="1:32" ht="24.95" customHeight="1">
      <c r="A1181" s="28">
        <v>1179</v>
      </c>
      <c r="K1181" s="24"/>
      <c r="Q1181" s="37" t="str">
        <f t="shared" si="70"/>
        <v xml:space="preserve"> </v>
      </c>
      <c r="R1181" s="37" t="str">
        <f t="shared" si="69"/>
        <v xml:space="preserve"> </v>
      </c>
      <c r="W1181" s="50"/>
      <c r="X1181" s="50"/>
      <c r="Y1181" s="50">
        <v>0</v>
      </c>
      <c r="Z1181" s="50"/>
      <c r="AA1181" s="50"/>
      <c r="AB1181" s="50"/>
      <c r="AC1181" s="51"/>
      <c r="AD1181" s="50"/>
      <c r="AE1181" s="54"/>
      <c r="AF1181" s="54"/>
    </row>
    <row r="1182" spans="1:32" ht="24.95" customHeight="1">
      <c r="A1182" s="28">
        <v>1180</v>
      </c>
      <c r="K1182" s="24"/>
      <c r="Q1182" s="37" t="str">
        <f t="shared" si="70"/>
        <v xml:space="preserve"> </v>
      </c>
      <c r="R1182" s="37" t="str">
        <f t="shared" si="69"/>
        <v xml:space="preserve"> </v>
      </c>
      <c r="W1182" s="50"/>
      <c r="X1182" s="50"/>
      <c r="Y1182" s="50">
        <v>0</v>
      </c>
      <c r="Z1182" s="50"/>
      <c r="AA1182" s="50"/>
      <c r="AB1182" s="50"/>
      <c r="AC1182" s="51"/>
      <c r="AD1182" s="50"/>
      <c r="AE1182" s="54"/>
      <c r="AF1182" s="54"/>
    </row>
    <row r="1183" spans="1:32" ht="24.95" customHeight="1">
      <c r="A1183" s="28">
        <v>1181</v>
      </c>
      <c r="K1183" s="24"/>
      <c r="Q1183" s="37" t="str">
        <f t="shared" si="70"/>
        <v xml:space="preserve"> </v>
      </c>
      <c r="R1183" s="37" t="str">
        <f t="shared" si="69"/>
        <v xml:space="preserve"> </v>
      </c>
      <c r="W1183" s="50"/>
      <c r="X1183" s="50"/>
      <c r="Y1183" s="50">
        <v>0</v>
      </c>
      <c r="Z1183" s="50"/>
      <c r="AA1183" s="50"/>
      <c r="AB1183" s="50"/>
      <c r="AC1183" s="51"/>
      <c r="AD1183" s="50"/>
      <c r="AE1183" s="54"/>
      <c r="AF1183" s="54"/>
    </row>
    <row r="1184" spans="1:32" ht="24.95" customHeight="1">
      <c r="A1184" s="28">
        <v>1182</v>
      </c>
      <c r="K1184" s="24"/>
      <c r="Q1184" s="37" t="str">
        <f t="shared" si="70"/>
        <v xml:space="preserve"> </v>
      </c>
      <c r="R1184" s="37" t="str">
        <f t="shared" si="69"/>
        <v xml:space="preserve"> </v>
      </c>
      <c r="W1184" s="50"/>
      <c r="X1184" s="50"/>
      <c r="Y1184" s="50">
        <v>0</v>
      </c>
      <c r="Z1184" s="50"/>
      <c r="AA1184" s="50"/>
      <c r="AB1184" s="50"/>
      <c r="AC1184" s="51"/>
      <c r="AD1184" s="50"/>
      <c r="AE1184" s="54"/>
      <c r="AF1184" s="54"/>
    </row>
    <row r="1185" spans="1:32" ht="24.95" customHeight="1">
      <c r="A1185" s="28">
        <v>1183</v>
      </c>
      <c r="K1185" s="24"/>
      <c r="Q1185" s="37" t="str">
        <f t="shared" si="70"/>
        <v xml:space="preserve"> </v>
      </c>
      <c r="R1185" s="37" t="str">
        <f t="shared" si="69"/>
        <v xml:space="preserve"> </v>
      </c>
      <c r="W1185" s="50"/>
      <c r="X1185" s="50"/>
      <c r="Y1185" s="50">
        <v>0</v>
      </c>
      <c r="Z1185" s="50"/>
      <c r="AA1185" s="50"/>
      <c r="AB1185" s="50"/>
      <c r="AC1185" s="51"/>
      <c r="AD1185" s="50"/>
      <c r="AE1185" s="54"/>
      <c r="AF1185" s="54"/>
    </row>
    <row r="1186" spans="1:32" ht="24.95" customHeight="1">
      <c r="A1186" s="28">
        <v>1184</v>
      </c>
      <c r="K1186" s="24"/>
      <c r="Q1186" s="37" t="str">
        <f t="shared" si="70"/>
        <v xml:space="preserve"> </v>
      </c>
      <c r="R1186" s="37" t="str">
        <f t="shared" si="69"/>
        <v xml:space="preserve"> </v>
      </c>
      <c r="W1186" s="50"/>
      <c r="X1186" s="50"/>
      <c r="Y1186" s="50">
        <v>0</v>
      </c>
      <c r="Z1186" s="50"/>
      <c r="AA1186" s="50"/>
      <c r="AB1186" s="50"/>
      <c r="AC1186" s="51"/>
      <c r="AD1186" s="50"/>
      <c r="AE1186" s="54"/>
      <c r="AF1186" s="54"/>
    </row>
    <row r="1187" spans="1:32" ht="24.95" customHeight="1">
      <c r="A1187" s="28">
        <v>1185</v>
      </c>
      <c r="K1187" s="24"/>
      <c r="Q1187" s="37" t="str">
        <f t="shared" si="70"/>
        <v xml:space="preserve"> </v>
      </c>
      <c r="R1187" s="37" t="str">
        <f t="shared" si="69"/>
        <v xml:space="preserve"> </v>
      </c>
      <c r="W1187" s="50"/>
      <c r="X1187" s="50"/>
      <c r="Y1187" s="50">
        <v>0</v>
      </c>
      <c r="Z1187" s="50"/>
      <c r="AA1187" s="50"/>
      <c r="AB1187" s="50"/>
      <c r="AC1187" s="51"/>
      <c r="AD1187" s="50"/>
      <c r="AE1187" s="54"/>
      <c r="AF1187" s="54"/>
    </row>
    <row r="1188" spans="1:32" ht="24.95" customHeight="1">
      <c r="A1188" s="28">
        <v>1186</v>
      </c>
      <c r="K1188" s="24"/>
      <c r="Q1188" s="37" t="str">
        <f t="shared" si="70"/>
        <v xml:space="preserve"> </v>
      </c>
      <c r="R1188" s="37" t="str">
        <f t="shared" si="69"/>
        <v xml:space="preserve"> </v>
      </c>
      <c r="W1188" s="50"/>
      <c r="X1188" s="50"/>
      <c r="Y1188" s="50">
        <v>0</v>
      </c>
      <c r="Z1188" s="50"/>
      <c r="AA1188" s="50"/>
      <c r="AB1188" s="50"/>
      <c r="AC1188" s="51"/>
      <c r="AD1188" s="50"/>
      <c r="AE1188" s="54"/>
      <c r="AF1188" s="54"/>
    </row>
    <row r="1189" spans="1:32" ht="24.95" customHeight="1">
      <c r="A1189" s="28">
        <v>1187</v>
      </c>
      <c r="K1189" s="24"/>
      <c r="Q1189" s="37" t="str">
        <f t="shared" si="70"/>
        <v xml:space="preserve"> </v>
      </c>
      <c r="R1189" s="37" t="str">
        <f t="shared" si="69"/>
        <v xml:space="preserve"> </v>
      </c>
      <c r="W1189" s="50"/>
      <c r="X1189" s="50"/>
      <c r="Y1189" s="50">
        <v>0</v>
      </c>
      <c r="Z1189" s="50"/>
      <c r="AA1189" s="50"/>
      <c r="AB1189" s="50"/>
      <c r="AC1189" s="51"/>
      <c r="AD1189" s="50"/>
      <c r="AE1189" s="54"/>
      <c r="AF1189" s="54"/>
    </row>
    <row r="1190" spans="1:32" ht="24.95" customHeight="1">
      <c r="A1190" s="28">
        <v>1188</v>
      </c>
      <c r="K1190" s="24"/>
      <c r="Q1190" s="37" t="str">
        <f t="shared" si="70"/>
        <v xml:space="preserve"> </v>
      </c>
      <c r="R1190" s="37" t="str">
        <f t="shared" si="69"/>
        <v xml:space="preserve"> </v>
      </c>
      <c r="W1190" s="50"/>
      <c r="X1190" s="50"/>
      <c r="Y1190" s="50">
        <v>0</v>
      </c>
      <c r="Z1190" s="50"/>
      <c r="AA1190" s="50"/>
      <c r="AB1190" s="50"/>
      <c r="AC1190" s="51"/>
      <c r="AD1190" s="50"/>
      <c r="AE1190" s="54"/>
      <c r="AF1190" s="54"/>
    </row>
    <row r="1191" spans="1:32" ht="24.95" customHeight="1">
      <c r="A1191" s="28">
        <v>1189</v>
      </c>
      <c r="K1191" s="24"/>
      <c r="Q1191" s="37" t="str">
        <f t="shared" si="70"/>
        <v xml:space="preserve"> </v>
      </c>
      <c r="R1191" s="37" t="str">
        <f t="shared" si="69"/>
        <v xml:space="preserve"> </v>
      </c>
      <c r="W1191" s="50"/>
      <c r="X1191" s="50"/>
      <c r="Y1191" s="50">
        <v>0</v>
      </c>
      <c r="Z1191" s="50"/>
      <c r="AA1191" s="50"/>
      <c r="AB1191" s="50"/>
      <c r="AC1191" s="51"/>
      <c r="AD1191" s="50"/>
      <c r="AE1191" s="54"/>
      <c r="AF1191" s="54"/>
    </row>
    <row r="1192" spans="1:32" ht="24.95" customHeight="1">
      <c r="A1192" s="28">
        <v>1190</v>
      </c>
      <c r="K1192" s="24"/>
      <c r="Q1192" s="37" t="str">
        <f t="shared" si="70"/>
        <v xml:space="preserve"> </v>
      </c>
      <c r="R1192" s="37" t="str">
        <f t="shared" si="69"/>
        <v xml:space="preserve"> </v>
      </c>
      <c r="W1192" s="50"/>
      <c r="X1192" s="50"/>
      <c r="Y1192" s="50">
        <v>0</v>
      </c>
      <c r="Z1192" s="50"/>
      <c r="AA1192" s="50"/>
      <c r="AB1192" s="50"/>
      <c r="AC1192" s="51"/>
      <c r="AD1192" s="50"/>
      <c r="AE1192" s="54"/>
      <c r="AF1192" s="54"/>
    </row>
    <row r="1193" spans="1:32" ht="24.95" customHeight="1">
      <c r="A1193" s="28">
        <v>1191</v>
      </c>
      <c r="K1193" s="24"/>
      <c r="Q1193" s="37" t="str">
        <f t="shared" si="70"/>
        <v xml:space="preserve"> </v>
      </c>
      <c r="R1193" s="37" t="str">
        <f t="shared" si="69"/>
        <v xml:space="preserve"> </v>
      </c>
      <c r="W1193" s="50"/>
      <c r="X1193" s="50"/>
      <c r="Y1193" s="50">
        <v>0</v>
      </c>
      <c r="Z1193" s="50"/>
      <c r="AA1193" s="50"/>
      <c r="AB1193" s="50"/>
      <c r="AC1193" s="51"/>
      <c r="AD1193" s="50"/>
      <c r="AE1193" s="54"/>
      <c r="AF1193" s="54"/>
    </row>
    <row r="1194" spans="1:32" ht="24.95" customHeight="1">
      <c r="A1194" s="28">
        <v>1192</v>
      </c>
      <c r="K1194" s="24"/>
      <c r="Q1194" s="37" t="str">
        <f t="shared" si="70"/>
        <v xml:space="preserve"> </v>
      </c>
      <c r="R1194" s="37" t="str">
        <f t="shared" si="69"/>
        <v xml:space="preserve"> </v>
      </c>
      <c r="W1194" s="50"/>
      <c r="X1194" s="50"/>
      <c r="Y1194" s="50">
        <v>0</v>
      </c>
      <c r="Z1194" s="50"/>
      <c r="AA1194" s="50"/>
      <c r="AB1194" s="50"/>
      <c r="AC1194" s="51"/>
      <c r="AD1194" s="50"/>
      <c r="AE1194" s="54"/>
      <c r="AF1194" s="54"/>
    </row>
    <row r="1195" spans="1:32" ht="24.95" customHeight="1">
      <c r="A1195" s="28">
        <v>1193</v>
      </c>
      <c r="K1195" s="24"/>
      <c r="Q1195" s="37" t="str">
        <f t="shared" si="70"/>
        <v xml:space="preserve"> </v>
      </c>
      <c r="R1195" s="37" t="str">
        <f t="shared" si="69"/>
        <v xml:space="preserve"> </v>
      </c>
      <c r="W1195" s="50"/>
      <c r="X1195" s="50"/>
      <c r="Y1195" s="50">
        <v>0</v>
      </c>
      <c r="Z1195" s="50"/>
      <c r="AA1195" s="50"/>
      <c r="AB1195" s="50"/>
      <c r="AC1195" s="51"/>
      <c r="AD1195" s="50"/>
      <c r="AE1195" s="54"/>
      <c r="AF1195" s="54"/>
    </row>
    <row r="1196" spans="1:32" ht="24.95" customHeight="1">
      <c r="A1196" s="28">
        <v>1194</v>
      </c>
      <c r="K1196" s="24"/>
      <c r="Q1196" s="37" t="str">
        <f t="shared" si="70"/>
        <v xml:space="preserve"> </v>
      </c>
      <c r="R1196" s="37" t="str">
        <f t="shared" si="69"/>
        <v xml:space="preserve"> </v>
      </c>
      <c r="W1196" s="50"/>
      <c r="X1196" s="50"/>
      <c r="Y1196" s="50">
        <v>0</v>
      </c>
      <c r="Z1196" s="50"/>
      <c r="AA1196" s="50"/>
      <c r="AB1196" s="50"/>
      <c r="AC1196" s="51"/>
      <c r="AD1196" s="50"/>
      <c r="AE1196" s="54"/>
      <c r="AF1196" s="54"/>
    </row>
    <row r="1197" spans="1:32" ht="24.95" customHeight="1">
      <c r="A1197" s="28">
        <v>1195</v>
      </c>
      <c r="K1197" s="24"/>
      <c r="Q1197" s="37" t="str">
        <f t="shared" si="70"/>
        <v xml:space="preserve"> </v>
      </c>
      <c r="R1197" s="37" t="str">
        <f t="shared" si="69"/>
        <v xml:space="preserve"> </v>
      </c>
      <c r="W1197" s="50"/>
      <c r="X1197" s="50"/>
      <c r="Y1197" s="50">
        <v>0</v>
      </c>
      <c r="Z1197" s="50"/>
      <c r="AA1197" s="50"/>
      <c r="AB1197" s="50"/>
      <c r="AC1197" s="51"/>
      <c r="AD1197" s="50"/>
      <c r="AE1197" s="54"/>
      <c r="AF1197" s="54"/>
    </row>
    <row r="1198" spans="1:32" ht="24.95" customHeight="1">
      <c r="A1198" s="28">
        <v>1196</v>
      </c>
      <c r="K1198" s="24"/>
      <c r="Q1198" s="37" t="str">
        <f t="shared" si="70"/>
        <v xml:space="preserve"> </v>
      </c>
      <c r="R1198" s="37" t="str">
        <f t="shared" si="69"/>
        <v xml:space="preserve"> </v>
      </c>
      <c r="W1198" s="50"/>
      <c r="X1198" s="50"/>
      <c r="Y1198" s="50">
        <v>0</v>
      </c>
      <c r="Z1198" s="50"/>
      <c r="AA1198" s="50"/>
      <c r="AB1198" s="50"/>
      <c r="AC1198" s="51"/>
      <c r="AD1198" s="50"/>
      <c r="AE1198" s="54"/>
      <c r="AF1198" s="54"/>
    </row>
    <row r="1199" spans="1:32" ht="24.95" customHeight="1">
      <c r="A1199" s="28">
        <v>1197</v>
      </c>
      <c r="K1199" s="24"/>
      <c r="Q1199" s="37" t="str">
        <f t="shared" si="70"/>
        <v xml:space="preserve"> </v>
      </c>
      <c r="R1199" s="37" t="str">
        <f t="shared" si="69"/>
        <v xml:space="preserve"> </v>
      </c>
      <c r="W1199" s="50"/>
      <c r="X1199" s="50"/>
      <c r="Y1199" s="50">
        <v>0</v>
      </c>
      <c r="Z1199" s="50"/>
      <c r="AA1199" s="50"/>
      <c r="AB1199" s="50"/>
      <c r="AC1199" s="51"/>
      <c r="AD1199" s="50"/>
      <c r="AE1199" s="54"/>
      <c r="AF1199" s="54"/>
    </row>
    <row r="1200" spans="1:32" ht="24.95" customHeight="1">
      <c r="A1200" s="28">
        <v>1198</v>
      </c>
      <c r="K1200" s="24"/>
      <c r="Q1200" s="37" t="str">
        <f t="shared" si="70"/>
        <v xml:space="preserve"> </v>
      </c>
      <c r="R1200" s="37" t="str">
        <f t="shared" si="69"/>
        <v xml:space="preserve"> </v>
      </c>
      <c r="W1200" s="50"/>
      <c r="X1200" s="50"/>
      <c r="Y1200" s="50">
        <v>0</v>
      </c>
      <c r="Z1200" s="50"/>
      <c r="AA1200" s="50"/>
      <c r="AB1200" s="50"/>
      <c r="AC1200" s="51"/>
      <c r="AD1200" s="50"/>
      <c r="AE1200" s="54"/>
      <c r="AF1200" s="54"/>
    </row>
    <row r="1201" spans="1:32" ht="24.95" customHeight="1">
      <c r="A1201" s="28">
        <v>1199</v>
      </c>
      <c r="K1201" s="24"/>
      <c r="Q1201" s="37" t="str">
        <f t="shared" si="70"/>
        <v xml:space="preserve"> </v>
      </c>
      <c r="R1201" s="37" t="str">
        <f t="shared" si="69"/>
        <v xml:space="preserve"> </v>
      </c>
      <c r="W1201" s="50"/>
      <c r="X1201" s="50"/>
      <c r="Y1201" s="50">
        <v>0</v>
      </c>
      <c r="Z1201" s="50"/>
      <c r="AA1201" s="50"/>
      <c r="AB1201" s="50"/>
      <c r="AC1201" s="51"/>
      <c r="AD1201" s="50"/>
      <c r="AE1201" s="54"/>
      <c r="AF1201" s="54"/>
    </row>
    <row r="1202" spans="1:32" ht="24.95" customHeight="1">
      <c r="A1202" s="28">
        <v>1200</v>
      </c>
      <c r="K1202" s="24"/>
      <c r="Q1202" s="37" t="str">
        <f t="shared" si="70"/>
        <v xml:space="preserve"> </v>
      </c>
      <c r="R1202" s="37" t="str">
        <f t="shared" si="69"/>
        <v xml:space="preserve"> </v>
      </c>
      <c r="W1202" s="50"/>
      <c r="X1202" s="50"/>
      <c r="Y1202" s="50">
        <v>0</v>
      </c>
      <c r="Z1202" s="50"/>
      <c r="AA1202" s="50"/>
      <c r="AB1202" s="50"/>
      <c r="AC1202" s="51"/>
      <c r="AD1202" s="50"/>
      <c r="AE1202" s="54"/>
      <c r="AF1202" s="54"/>
    </row>
    <row r="1203" spans="1:32" ht="24.95" customHeight="1">
      <c r="A1203" s="28">
        <v>1201</v>
      </c>
      <c r="K1203" s="24"/>
      <c r="Q1203" s="37" t="str">
        <f t="shared" si="70"/>
        <v xml:space="preserve"> </v>
      </c>
      <c r="R1203" s="37" t="str">
        <f t="shared" si="69"/>
        <v xml:space="preserve"> </v>
      </c>
      <c r="W1203" s="50"/>
      <c r="X1203" s="50"/>
      <c r="Y1203" s="50">
        <v>0</v>
      </c>
      <c r="Z1203" s="50"/>
      <c r="AA1203" s="50"/>
      <c r="AB1203" s="50"/>
      <c r="AC1203" s="51"/>
      <c r="AD1203" s="50"/>
      <c r="AE1203" s="54"/>
      <c r="AF1203" s="54"/>
    </row>
    <row r="1204" spans="1:32" ht="24.95" customHeight="1">
      <c r="A1204" s="28">
        <v>1202</v>
      </c>
      <c r="K1204" s="24"/>
      <c r="Q1204" s="37" t="str">
        <f t="shared" si="70"/>
        <v xml:space="preserve"> </v>
      </c>
      <c r="R1204" s="37" t="str">
        <f t="shared" si="69"/>
        <v xml:space="preserve"> </v>
      </c>
      <c r="W1204" s="50"/>
      <c r="X1204" s="50"/>
      <c r="Y1204" s="50">
        <v>0</v>
      </c>
      <c r="Z1204" s="50"/>
      <c r="AA1204" s="50"/>
      <c r="AB1204" s="50"/>
      <c r="AC1204" s="51"/>
      <c r="AD1204" s="50"/>
      <c r="AE1204" s="54"/>
      <c r="AF1204" s="54"/>
    </row>
    <row r="1205" spans="1:32" ht="24.95" customHeight="1">
      <c r="A1205" s="28">
        <v>1203</v>
      </c>
      <c r="K1205" s="24"/>
      <c r="Q1205" s="37" t="str">
        <f t="shared" si="70"/>
        <v xml:space="preserve"> </v>
      </c>
      <c r="R1205" s="37" t="str">
        <f t="shared" si="69"/>
        <v xml:space="preserve"> </v>
      </c>
      <c r="W1205" s="50"/>
      <c r="X1205" s="50"/>
      <c r="Y1205" s="50">
        <v>0</v>
      </c>
      <c r="Z1205" s="50"/>
      <c r="AA1205" s="50"/>
      <c r="AB1205" s="50"/>
      <c r="AC1205" s="51"/>
      <c r="AD1205" s="50"/>
      <c r="AE1205" s="54"/>
      <c r="AF1205" s="54"/>
    </row>
    <row r="1206" spans="1:32" ht="24.95" customHeight="1">
      <c r="A1206" s="28">
        <v>1204</v>
      </c>
      <c r="K1206" s="24"/>
      <c r="Q1206" s="37" t="str">
        <f t="shared" si="70"/>
        <v xml:space="preserve"> </v>
      </c>
      <c r="R1206" s="37" t="str">
        <f t="shared" si="69"/>
        <v xml:space="preserve"> </v>
      </c>
      <c r="W1206" s="50"/>
      <c r="X1206" s="50"/>
      <c r="Y1206" s="50">
        <v>0</v>
      </c>
      <c r="Z1206" s="50"/>
      <c r="AA1206" s="50"/>
      <c r="AB1206" s="50"/>
      <c r="AC1206" s="51"/>
      <c r="AD1206" s="50"/>
      <c r="AE1206" s="54"/>
      <c r="AF1206" s="54"/>
    </row>
    <row r="1207" spans="1:32" ht="24.95" customHeight="1">
      <c r="A1207" s="28">
        <v>1205</v>
      </c>
      <c r="K1207" s="24"/>
      <c r="Q1207" s="37" t="str">
        <f t="shared" si="70"/>
        <v xml:space="preserve"> </v>
      </c>
      <c r="R1207" s="37" t="str">
        <f t="shared" si="69"/>
        <v xml:space="preserve"> </v>
      </c>
      <c r="W1207" s="50"/>
      <c r="X1207" s="50"/>
      <c r="Y1207" s="50">
        <v>0</v>
      </c>
      <c r="Z1207" s="50"/>
      <c r="AA1207" s="50"/>
      <c r="AB1207" s="50"/>
      <c r="AC1207" s="51"/>
      <c r="AD1207" s="50"/>
      <c r="AE1207" s="54"/>
      <c r="AF1207" s="54"/>
    </row>
    <row r="1208" spans="1:32" ht="24.95" customHeight="1">
      <c r="A1208" s="28">
        <v>1206</v>
      </c>
      <c r="K1208" s="24"/>
      <c r="Q1208" s="37" t="str">
        <f t="shared" si="70"/>
        <v xml:space="preserve"> </v>
      </c>
      <c r="R1208" s="37" t="str">
        <f t="shared" si="69"/>
        <v xml:space="preserve"> </v>
      </c>
      <c r="W1208" s="50"/>
      <c r="X1208" s="50"/>
      <c r="Y1208" s="50">
        <v>0</v>
      </c>
      <c r="Z1208" s="50"/>
      <c r="AA1208" s="50"/>
      <c r="AB1208" s="50"/>
      <c r="AC1208" s="51"/>
      <c r="AD1208" s="50"/>
      <c r="AE1208" s="54"/>
      <c r="AF1208" s="54"/>
    </row>
    <row r="1209" spans="1:32" ht="24.95" customHeight="1">
      <c r="A1209" s="28">
        <v>1207</v>
      </c>
      <c r="K1209" s="24"/>
      <c r="Q1209" s="37" t="str">
        <f t="shared" si="70"/>
        <v xml:space="preserve"> </v>
      </c>
      <c r="R1209" s="37" t="str">
        <f t="shared" si="69"/>
        <v xml:space="preserve"> </v>
      </c>
      <c r="W1209" s="50"/>
      <c r="X1209" s="50"/>
      <c r="Y1209" s="50">
        <v>0</v>
      </c>
      <c r="Z1209" s="50"/>
      <c r="AA1209" s="50"/>
      <c r="AB1209" s="50"/>
      <c r="AC1209" s="51"/>
      <c r="AD1209" s="50"/>
      <c r="AE1209" s="54"/>
      <c r="AF1209" s="54"/>
    </row>
    <row r="1210" spans="1:32" ht="24.95" customHeight="1">
      <c r="A1210" s="28">
        <v>1208</v>
      </c>
      <c r="K1210" s="24"/>
      <c r="Q1210" s="37" t="str">
        <f t="shared" si="70"/>
        <v xml:space="preserve"> </v>
      </c>
      <c r="R1210" s="37" t="str">
        <f t="shared" si="69"/>
        <v xml:space="preserve"> </v>
      </c>
      <c r="W1210" s="50"/>
      <c r="X1210" s="50"/>
      <c r="Y1210" s="50">
        <v>0</v>
      </c>
      <c r="Z1210" s="50"/>
      <c r="AA1210" s="50"/>
      <c r="AB1210" s="50"/>
      <c r="AC1210" s="51"/>
      <c r="AD1210" s="50"/>
      <c r="AE1210" s="54"/>
      <c r="AF1210" s="54"/>
    </row>
    <row r="1211" spans="1:32" ht="24.95" customHeight="1">
      <c r="A1211" s="28">
        <v>1209</v>
      </c>
      <c r="K1211" s="24"/>
      <c r="Q1211" s="37" t="str">
        <f t="shared" si="70"/>
        <v xml:space="preserve"> </v>
      </c>
      <c r="R1211" s="37" t="str">
        <f t="shared" si="69"/>
        <v xml:space="preserve"> </v>
      </c>
      <c r="W1211" s="50"/>
      <c r="X1211" s="50"/>
      <c r="Y1211" s="50">
        <v>0</v>
      </c>
      <c r="Z1211" s="50"/>
      <c r="AA1211" s="50"/>
      <c r="AB1211" s="50"/>
      <c r="AC1211" s="51"/>
      <c r="AD1211" s="50"/>
      <c r="AE1211" s="54"/>
      <c r="AF1211" s="54"/>
    </row>
    <row r="1212" spans="1:32" ht="24.95" customHeight="1">
      <c r="A1212" s="28">
        <v>1210</v>
      </c>
      <c r="K1212" s="24"/>
      <c r="Q1212" s="37" t="str">
        <f t="shared" si="70"/>
        <v xml:space="preserve"> </v>
      </c>
      <c r="R1212" s="37" t="str">
        <f t="shared" si="69"/>
        <v xml:space="preserve"> </v>
      </c>
      <c r="W1212" s="50"/>
      <c r="X1212" s="50"/>
      <c r="Y1212" s="50">
        <v>0</v>
      </c>
      <c r="Z1212" s="50"/>
      <c r="AA1212" s="50"/>
      <c r="AB1212" s="50"/>
      <c r="AC1212" s="51"/>
      <c r="AD1212" s="50"/>
      <c r="AE1212" s="54"/>
      <c r="AF1212" s="54"/>
    </row>
    <row r="1213" spans="1:32" ht="24.95" customHeight="1">
      <c r="A1213" s="28">
        <v>1211</v>
      </c>
      <c r="K1213" s="24"/>
      <c r="Q1213" s="37" t="str">
        <f t="shared" si="70"/>
        <v xml:space="preserve"> </v>
      </c>
      <c r="R1213" s="37" t="str">
        <f t="shared" si="69"/>
        <v xml:space="preserve"> </v>
      </c>
      <c r="W1213" s="50"/>
      <c r="X1213" s="50"/>
      <c r="Y1213" s="50">
        <v>0</v>
      </c>
      <c r="Z1213" s="50"/>
      <c r="AA1213" s="50"/>
      <c r="AB1213" s="50"/>
      <c r="AC1213" s="51"/>
      <c r="AD1213" s="50"/>
      <c r="AE1213" s="54"/>
      <c r="AF1213" s="54"/>
    </row>
    <row r="1214" spans="1:32" ht="24.95" customHeight="1">
      <c r="A1214" s="28">
        <v>1212</v>
      </c>
      <c r="K1214" s="24"/>
      <c r="Q1214" s="37" t="str">
        <f t="shared" si="70"/>
        <v xml:space="preserve"> </v>
      </c>
      <c r="R1214" s="37" t="str">
        <f t="shared" si="69"/>
        <v xml:space="preserve"> </v>
      </c>
      <c r="W1214" s="50"/>
      <c r="X1214" s="50"/>
      <c r="Y1214" s="50">
        <v>0</v>
      </c>
      <c r="Z1214" s="50"/>
      <c r="AA1214" s="50"/>
      <c r="AB1214" s="50"/>
      <c r="AC1214" s="51"/>
      <c r="AD1214" s="50"/>
      <c r="AE1214" s="54"/>
      <c r="AF1214" s="54"/>
    </row>
    <row r="1215" spans="1:32" ht="24.95" customHeight="1">
      <c r="A1215" s="28">
        <v>1213</v>
      </c>
      <c r="K1215" s="24"/>
      <c r="Q1215" s="37" t="str">
        <f t="shared" si="70"/>
        <v xml:space="preserve"> </v>
      </c>
      <c r="R1215" s="37" t="str">
        <f t="shared" si="69"/>
        <v xml:space="preserve"> </v>
      </c>
      <c r="W1215" s="50"/>
      <c r="X1215" s="50"/>
      <c r="Y1215" s="50">
        <v>0</v>
      </c>
      <c r="Z1215" s="50"/>
      <c r="AA1215" s="50"/>
      <c r="AB1215" s="50"/>
      <c r="AC1215" s="51"/>
      <c r="AD1215" s="50"/>
      <c r="AE1215" s="54"/>
      <c r="AF1215" s="54"/>
    </row>
    <row r="1216" spans="1:32" ht="24.95" customHeight="1">
      <c r="A1216" s="28">
        <v>1214</v>
      </c>
      <c r="K1216" s="24"/>
      <c r="Q1216" s="37" t="str">
        <f t="shared" si="70"/>
        <v xml:space="preserve"> </v>
      </c>
      <c r="R1216" s="37" t="str">
        <f t="shared" ref="R1216:R1279" si="71">IF(N1216="DR. MUHAMMAD UMER","Interventionist"," ")</f>
        <v xml:space="preserve"> </v>
      </c>
      <c r="W1216" s="50"/>
      <c r="X1216" s="50"/>
      <c r="Y1216" s="50">
        <v>0</v>
      </c>
      <c r="Z1216" s="50"/>
      <c r="AA1216" s="50"/>
      <c r="AB1216" s="50"/>
      <c r="AC1216" s="51"/>
      <c r="AD1216" s="50"/>
      <c r="AE1216" s="54"/>
      <c r="AF1216" s="54"/>
    </row>
    <row r="1217" spans="1:32" ht="24.95" customHeight="1">
      <c r="A1217" s="28">
        <v>1215</v>
      </c>
      <c r="K1217" s="24"/>
      <c r="Q1217" s="37" t="str">
        <f t="shared" si="70"/>
        <v xml:space="preserve"> </v>
      </c>
      <c r="R1217" s="37" t="str">
        <f t="shared" si="71"/>
        <v xml:space="preserve"> </v>
      </c>
      <c r="W1217" s="50"/>
      <c r="X1217" s="50"/>
      <c r="Y1217" s="50">
        <v>0</v>
      </c>
      <c r="Z1217" s="50"/>
      <c r="AA1217" s="50"/>
      <c r="AB1217" s="50"/>
      <c r="AC1217" s="51"/>
      <c r="AD1217" s="50"/>
      <c r="AE1217" s="54"/>
      <c r="AF1217" s="54"/>
    </row>
    <row r="1218" spans="1:32" ht="24.95" customHeight="1">
      <c r="A1218" s="28">
        <v>1216</v>
      </c>
      <c r="K1218" s="24"/>
      <c r="Q1218" s="37" t="str">
        <f t="shared" si="70"/>
        <v xml:space="preserve"> </v>
      </c>
      <c r="R1218" s="37" t="str">
        <f t="shared" si="71"/>
        <v xml:space="preserve"> </v>
      </c>
      <c r="W1218" s="50"/>
      <c r="X1218" s="50"/>
      <c r="Y1218" s="50">
        <v>0</v>
      </c>
      <c r="Z1218" s="50"/>
      <c r="AA1218" s="50"/>
      <c r="AB1218" s="50"/>
      <c r="AC1218" s="51"/>
      <c r="AD1218" s="50"/>
      <c r="AE1218" s="54"/>
      <c r="AF1218" s="54"/>
    </row>
    <row r="1219" spans="1:32" ht="24.95" customHeight="1">
      <c r="A1219" s="28">
        <v>1217</v>
      </c>
      <c r="K1219" s="24"/>
      <c r="Q1219" s="37" t="str">
        <f t="shared" si="70"/>
        <v xml:space="preserve"> </v>
      </c>
      <c r="R1219" s="37" t="str">
        <f t="shared" si="71"/>
        <v xml:space="preserve"> </v>
      </c>
      <c r="W1219" s="50"/>
      <c r="X1219" s="50"/>
      <c r="Y1219" s="50">
        <v>0</v>
      </c>
      <c r="Z1219" s="50"/>
      <c r="AA1219" s="50"/>
      <c r="AB1219" s="50"/>
      <c r="AC1219" s="51"/>
      <c r="AD1219" s="50"/>
      <c r="AE1219" s="54"/>
      <c r="AF1219" s="54"/>
    </row>
    <row r="1220" spans="1:32" ht="24.95" customHeight="1">
      <c r="A1220" s="28">
        <v>1218</v>
      </c>
      <c r="K1220" s="24"/>
      <c r="Q1220" s="37" t="str">
        <f t="shared" ref="Q1220:Q1283" si="72">IF(N1220="DR. MUHAMMAD UMER","Consultant Cardiologist"," ")</f>
        <v xml:space="preserve"> </v>
      </c>
      <c r="R1220" s="37" t="str">
        <f t="shared" si="71"/>
        <v xml:space="preserve"> </v>
      </c>
      <c r="W1220" s="50"/>
      <c r="X1220" s="50"/>
      <c r="Y1220" s="50">
        <v>0</v>
      </c>
      <c r="Z1220" s="50"/>
      <c r="AA1220" s="50"/>
      <c r="AB1220" s="50"/>
      <c r="AC1220" s="51"/>
      <c r="AD1220" s="50"/>
      <c r="AE1220" s="54"/>
      <c r="AF1220" s="54"/>
    </row>
    <row r="1221" spans="1:32" ht="24.95" customHeight="1">
      <c r="A1221" s="28">
        <v>1219</v>
      </c>
      <c r="K1221" s="24"/>
      <c r="Q1221" s="37" t="str">
        <f t="shared" si="72"/>
        <v xml:space="preserve"> </v>
      </c>
      <c r="R1221" s="37" t="str">
        <f t="shared" si="71"/>
        <v xml:space="preserve"> </v>
      </c>
      <c r="W1221" s="50"/>
      <c r="X1221" s="50"/>
      <c r="Y1221" s="50">
        <v>0</v>
      </c>
      <c r="Z1221" s="50"/>
      <c r="AA1221" s="50"/>
      <c r="AB1221" s="50"/>
      <c r="AC1221" s="51"/>
      <c r="AD1221" s="50"/>
      <c r="AE1221" s="54"/>
      <c r="AF1221" s="54"/>
    </row>
    <row r="1222" spans="1:32" ht="24.95" customHeight="1">
      <c r="A1222" s="28">
        <v>1220</v>
      </c>
      <c r="K1222" s="24"/>
      <c r="Q1222" s="37" t="str">
        <f t="shared" si="72"/>
        <v xml:space="preserve"> </v>
      </c>
      <c r="R1222" s="37" t="str">
        <f t="shared" si="71"/>
        <v xml:space="preserve"> </v>
      </c>
      <c r="W1222" s="50"/>
      <c r="X1222" s="50"/>
      <c r="Y1222" s="50">
        <v>0</v>
      </c>
      <c r="Z1222" s="50"/>
      <c r="AA1222" s="50"/>
      <c r="AB1222" s="50"/>
      <c r="AC1222" s="51"/>
      <c r="AD1222" s="50"/>
      <c r="AE1222" s="54"/>
      <c r="AF1222" s="54"/>
    </row>
    <row r="1223" spans="1:32" ht="24.95" customHeight="1">
      <c r="A1223" s="28">
        <v>1221</v>
      </c>
      <c r="K1223" s="24"/>
      <c r="Q1223" s="37" t="str">
        <f t="shared" si="72"/>
        <v xml:space="preserve"> </v>
      </c>
      <c r="R1223" s="37" t="str">
        <f t="shared" si="71"/>
        <v xml:space="preserve"> </v>
      </c>
      <c r="W1223" s="50"/>
      <c r="X1223" s="50"/>
      <c r="Y1223" s="50">
        <v>0</v>
      </c>
      <c r="Z1223" s="50"/>
      <c r="AA1223" s="50"/>
      <c r="AB1223" s="50"/>
      <c r="AC1223" s="51"/>
      <c r="AD1223" s="50"/>
      <c r="AE1223" s="54"/>
      <c r="AF1223" s="54"/>
    </row>
    <row r="1224" spans="1:32" ht="24.95" customHeight="1">
      <c r="A1224" s="28">
        <v>1222</v>
      </c>
      <c r="K1224" s="24"/>
      <c r="Q1224" s="37" t="str">
        <f t="shared" si="72"/>
        <v xml:space="preserve"> </v>
      </c>
      <c r="R1224" s="37" t="str">
        <f t="shared" si="71"/>
        <v xml:space="preserve"> </v>
      </c>
      <c r="W1224" s="50"/>
      <c r="X1224" s="50"/>
      <c r="Y1224" s="50">
        <v>0</v>
      </c>
      <c r="Z1224" s="50"/>
      <c r="AA1224" s="50"/>
      <c r="AB1224" s="50"/>
      <c r="AC1224" s="51"/>
      <c r="AD1224" s="50"/>
      <c r="AE1224" s="54"/>
      <c r="AF1224" s="54"/>
    </row>
    <row r="1225" spans="1:32" ht="24.95" customHeight="1">
      <c r="A1225" s="28">
        <v>1223</v>
      </c>
      <c r="K1225" s="24"/>
      <c r="Q1225" s="37" t="str">
        <f t="shared" si="72"/>
        <v xml:space="preserve"> </v>
      </c>
      <c r="R1225" s="37" t="str">
        <f t="shared" si="71"/>
        <v xml:space="preserve"> </v>
      </c>
      <c r="W1225" s="50"/>
      <c r="X1225" s="50"/>
      <c r="Y1225" s="50">
        <v>0</v>
      </c>
      <c r="Z1225" s="50"/>
      <c r="AA1225" s="50"/>
      <c r="AB1225" s="50"/>
      <c r="AC1225" s="51"/>
      <c r="AD1225" s="50"/>
      <c r="AE1225" s="54"/>
      <c r="AF1225" s="54"/>
    </row>
    <row r="1226" spans="1:32" ht="24.95" customHeight="1">
      <c r="A1226" s="28">
        <v>1224</v>
      </c>
      <c r="K1226" s="24"/>
      <c r="Q1226" s="37" t="str">
        <f t="shared" si="72"/>
        <v xml:space="preserve"> </v>
      </c>
      <c r="R1226" s="37" t="str">
        <f t="shared" si="71"/>
        <v xml:space="preserve"> </v>
      </c>
      <c r="W1226" s="50"/>
      <c r="X1226" s="50"/>
      <c r="Y1226" s="50">
        <v>0</v>
      </c>
      <c r="Z1226" s="50"/>
      <c r="AA1226" s="50"/>
      <c r="AB1226" s="50"/>
      <c r="AC1226" s="51"/>
      <c r="AD1226" s="50"/>
      <c r="AE1226" s="54"/>
      <c r="AF1226" s="54"/>
    </row>
    <row r="1227" spans="1:32" ht="24.95" customHeight="1">
      <c r="A1227" s="28">
        <v>1225</v>
      </c>
      <c r="K1227" s="24"/>
      <c r="Q1227" s="37" t="str">
        <f t="shared" si="72"/>
        <v xml:space="preserve"> </v>
      </c>
      <c r="R1227" s="37" t="str">
        <f t="shared" si="71"/>
        <v xml:space="preserve"> </v>
      </c>
      <c r="W1227" s="50"/>
      <c r="X1227" s="50"/>
      <c r="Y1227" s="50">
        <v>0</v>
      </c>
      <c r="Z1227" s="50"/>
      <c r="AA1227" s="50"/>
      <c r="AB1227" s="50"/>
      <c r="AC1227" s="50"/>
      <c r="AD1227" s="50"/>
      <c r="AE1227" s="54"/>
      <c r="AF1227" s="54"/>
    </row>
    <row r="1228" spans="1:32" ht="24.95" customHeight="1">
      <c r="A1228" s="28">
        <v>1226</v>
      </c>
      <c r="K1228" s="24"/>
      <c r="Q1228" s="37" t="str">
        <f t="shared" si="72"/>
        <v xml:space="preserve"> </v>
      </c>
      <c r="R1228" s="37" t="str">
        <f t="shared" si="71"/>
        <v xml:space="preserve"> </v>
      </c>
      <c r="W1228" s="50"/>
      <c r="X1228" s="50"/>
      <c r="Y1228" s="50">
        <v>0</v>
      </c>
      <c r="Z1228" s="50"/>
      <c r="AA1228" s="50"/>
      <c r="AB1228" s="50"/>
      <c r="AC1228" s="51"/>
      <c r="AD1228" s="50"/>
      <c r="AE1228" s="54"/>
      <c r="AF1228" s="54"/>
    </row>
    <row r="1229" spans="1:32" ht="24.95" customHeight="1">
      <c r="A1229" s="28">
        <v>1227</v>
      </c>
      <c r="K1229" s="24"/>
      <c r="Q1229" s="37" t="str">
        <f t="shared" si="72"/>
        <v xml:space="preserve"> </v>
      </c>
      <c r="R1229" s="37" t="str">
        <f t="shared" si="71"/>
        <v xml:space="preserve"> </v>
      </c>
      <c r="W1229" s="50"/>
      <c r="X1229" s="50"/>
      <c r="Y1229" s="50">
        <v>0</v>
      </c>
      <c r="Z1229" s="50"/>
      <c r="AA1229" s="50"/>
      <c r="AB1229" s="50"/>
      <c r="AC1229" s="51"/>
      <c r="AD1229" s="50"/>
      <c r="AE1229" s="54"/>
      <c r="AF1229" s="54"/>
    </row>
    <row r="1230" spans="1:32" ht="24.95" customHeight="1">
      <c r="A1230" s="28">
        <v>1228</v>
      </c>
      <c r="K1230" s="24"/>
      <c r="Q1230" s="37" t="str">
        <f t="shared" si="72"/>
        <v xml:space="preserve"> </v>
      </c>
      <c r="R1230" s="37" t="str">
        <f t="shared" si="71"/>
        <v xml:space="preserve"> </v>
      </c>
      <c r="W1230" s="50"/>
      <c r="X1230" s="50"/>
      <c r="Y1230" s="50">
        <v>0</v>
      </c>
      <c r="Z1230" s="50"/>
      <c r="AA1230" s="50"/>
      <c r="AB1230" s="50"/>
      <c r="AC1230" s="51"/>
      <c r="AD1230" s="50"/>
      <c r="AE1230" s="54"/>
      <c r="AF1230" s="54"/>
    </row>
    <row r="1231" spans="1:32" ht="24.95" customHeight="1">
      <c r="A1231" s="28">
        <v>1229</v>
      </c>
      <c r="K1231" s="24"/>
      <c r="Q1231" s="37" t="str">
        <f t="shared" si="72"/>
        <v xml:space="preserve"> </v>
      </c>
      <c r="R1231" s="37" t="str">
        <f t="shared" si="71"/>
        <v xml:space="preserve"> </v>
      </c>
      <c r="W1231" s="50"/>
      <c r="X1231" s="50"/>
      <c r="Y1231" s="50">
        <v>0</v>
      </c>
      <c r="Z1231" s="50"/>
      <c r="AA1231" s="50"/>
      <c r="AB1231" s="50"/>
      <c r="AC1231" s="51"/>
      <c r="AD1231" s="50"/>
      <c r="AE1231" s="54"/>
      <c r="AF1231" s="54"/>
    </row>
    <row r="1232" spans="1:32" ht="24.95" customHeight="1">
      <c r="A1232" s="28">
        <v>1230</v>
      </c>
      <c r="K1232" s="24"/>
      <c r="Q1232" s="37" t="str">
        <f t="shared" si="72"/>
        <v xml:space="preserve"> </v>
      </c>
      <c r="R1232" s="37" t="str">
        <f t="shared" si="71"/>
        <v xml:space="preserve"> </v>
      </c>
      <c r="W1232" s="50"/>
      <c r="X1232" s="50"/>
      <c r="Y1232" s="50">
        <v>0</v>
      </c>
      <c r="Z1232" s="50"/>
      <c r="AA1232" s="50"/>
      <c r="AB1232" s="50"/>
      <c r="AC1232" s="51"/>
      <c r="AD1232" s="50"/>
      <c r="AE1232" s="54"/>
      <c r="AF1232" s="54"/>
    </row>
    <row r="1233" spans="1:32" ht="24.95" customHeight="1">
      <c r="A1233" s="28">
        <v>1231</v>
      </c>
      <c r="K1233" s="24"/>
      <c r="Q1233" s="37" t="str">
        <f t="shared" si="72"/>
        <v xml:space="preserve"> </v>
      </c>
      <c r="R1233" s="37" t="str">
        <f t="shared" si="71"/>
        <v xml:space="preserve"> </v>
      </c>
      <c r="W1233" s="50"/>
      <c r="X1233" s="50"/>
      <c r="Y1233" s="50">
        <v>0</v>
      </c>
      <c r="Z1233" s="50"/>
      <c r="AA1233" s="50"/>
      <c r="AB1233" s="50"/>
      <c r="AC1233" s="51"/>
      <c r="AD1233" s="50"/>
      <c r="AE1233" s="54"/>
      <c r="AF1233" s="54"/>
    </row>
    <row r="1234" spans="1:32" ht="24.95" customHeight="1">
      <c r="A1234" s="28">
        <v>1232</v>
      </c>
      <c r="K1234" s="24"/>
      <c r="Q1234" s="37" t="str">
        <f t="shared" si="72"/>
        <v xml:space="preserve"> </v>
      </c>
      <c r="R1234" s="37" t="str">
        <f t="shared" si="71"/>
        <v xml:space="preserve"> </v>
      </c>
      <c r="W1234" s="50"/>
      <c r="X1234" s="50"/>
      <c r="Y1234" s="50">
        <v>0</v>
      </c>
      <c r="Z1234" s="50"/>
      <c r="AA1234" s="50"/>
      <c r="AB1234" s="50"/>
      <c r="AC1234" s="51"/>
      <c r="AD1234" s="50"/>
      <c r="AE1234" s="54"/>
      <c r="AF1234" s="54"/>
    </row>
    <row r="1235" spans="1:32" ht="24.95" customHeight="1">
      <c r="A1235" s="28">
        <v>1233</v>
      </c>
      <c r="F1235" s="10"/>
      <c r="K1235" s="24"/>
      <c r="Q1235" s="37" t="str">
        <f t="shared" si="72"/>
        <v xml:space="preserve"> </v>
      </c>
      <c r="R1235" s="37" t="str">
        <f t="shared" si="71"/>
        <v xml:space="preserve"> </v>
      </c>
      <c r="W1235" s="50"/>
      <c r="X1235" s="50"/>
      <c r="Y1235" s="50">
        <v>0</v>
      </c>
      <c r="Z1235" s="50"/>
      <c r="AA1235" s="50"/>
      <c r="AB1235" s="50"/>
      <c r="AC1235" s="51"/>
      <c r="AD1235" s="50"/>
      <c r="AE1235" s="54"/>
      <c r="AF1235" s="54"/>
    </row>
    <row r="1236" spans="1:32" ht="24.95" customHeight="1">
      <c r="A1236" s="28">
        <v>1234</v>
      </c>
      <c r="K1236" s="24"/>
      <c r="Q1236" s="37" t="str">
        <f t="shared" si="72"/>
        <v xml:space="preserve"> </v>
      </c>
      <c r="R1236" s="37" t="str">
        <f t="shared" si="71"/>
        <v xml:space="preserve"> </v>
      </c>
      <c r="W1236" s="50"/>
      <c r="X1236" s="50"/>
      <c r="Y1236" s="50">
        <v>0</v>
      </c>
      <c r="Z1236" s="50"/>
      <c r="AA1236" s="50"/>
      <c r="AB1236" s="50"/>
      <c r="AC1236" s="51"/>
      <c r="AD1236" s="50"/>
      <c r="AE1236" s="54"/>
      <c r="AF1236" s="54"/>
    </row>
    <row r="1237" spans="1:32" ht="24.95" customHeight="1">
      <c r="A1237" s="28">
        <v>1235</v>
      </c>
      <c r="K1237" s="24"/>
      <c r="Q1237" s="37" t="str">
        <f t="shared" si="72"/>
        <v xml:space="preserve"> </v>
      </c>
      <c r="R1237" s="37" t="str">
        <f t="shared" si="71"/>
        <v xml:space="preserve"> </v>
      </c>
      <c r="W1237" s="50"/>
      <c r="X1237" s="50"/>
      <c r="Y1237" s="50">
        <v>0</v>
      </c>
      <c r="Z1237" s="50"/>
      <c r="AA1237" s="50"/>
      <c r="AB1237" s="50"/>
      <c r="AC1237" s="51"/>
      <c r="AD1237" s="50"/>
      <c r="AE1237" s="54"/>
      <c r="AF1237" s="54"/>
    </row>
    <row r="1238" spans="1:32" ht="24.95" customHeight="1">
      <c r="A1238" s="28">
        <v>1236</v>
      </c>
      <c r="K1238" s="24"/>
      <c r="Q1238" s="37" t="str">
        <f t="shared" si="72"/>
        <v xml:space="preserve"> </v>
      </c>
      <c r="R1238" s="37" t="str">
        <f t="shared" si="71"/>
        <v xml:space="preserve"> </v>
      </c>
      <c r="W1238" s="50"/>
      <c r="X1238" s="50"/>
      <c r="Y1238" s="50">
        <v>0</v>
      </c>
      <c r="Z1238" s="50"/>
      <c r="AA1238" s="50"/>
      <c r="AB1238" s="50"/>
      <c r="AC1238" s="51"/>
      <c r="AD1238" s="50"/>
      <c r="AE1238" s="54"/>
      <c r="AF1238" s="54"/>
    </row>
    <row r="1239" spans="1:32" ht="24.95" customHeight="1">
      <c r="A1239" s="28">
        <v>1237</v>
      </c>
      <c r="K1239" s="24"/>
      <c r="Q1239" s="37" t="str">
        <f t="shared" si="72"/>
        <v xml:space="preserve"> </v>
      </c>
      <c r="R1239" s="37" t="str">
        <f t="shared" si="71"/>
        <v xml:space="preserve"> </v>
      </c>
      <c r="W1239" s="50"/>
      <c r="X1239" s="50"/>
      <c r="Y1239" s="50">
        <v>0</v>
      </c>
      <c r="Z1239" s="50"/>
      <c r="AA1239" s="50"/>
      <c r="AB1239" s="50"/>
      <c r="AC1239" s="51"/>
      <c r="AD1239" s="50"/>
      <c r="AE1239" s="54"/>
      <c r="AF1239" s="54"/>
    </row>
    <row r="1240" spans="1:32" ht="24.95" customHeight="1">
      <c r="A1240" s="28">
        <v>1238</v>
      </c>
      <c r="K1240" s="24"/>
      <c r="Q1240" s="37" t="str">
        <f t="shared" si="72"/>
        <v xml:space="preserve"> </v>
      </c>
      <c r="R1240" s="37" t="str">
        <f t="shared" si="71"/>
        <v xml:space="preserve"> </v>
      </c>
      <c r="W1240" s="50"/>
      <c r="X1240" s="50"/>
      <c r="Y1240" s="50">
        <v>0</v>
      </c>
      <c r="Z1240" s="50"/>
      <c r="AA1240" s="50"/>
      <c r="AB1240" s="50"/>
      <c r="AC1240" s="51"/>
      <c r="AD1240" s="50"/>
      <c r="AE1240" s="54"/>
      <c r="AF1240" s="54"/>
    </row>
    <row r="1241" spans="1:32" ht="24.95" customHeight="1">
      <c r="A1241" s="28">
        <v>1239</v>
      </c>
      <c r="K1241" s="24"/>
      <c r="Q1241" s="37" t="str">
        <f t="shared" si="72"/>
        <v xml:space="preserve"> </v>
      </c>
      <c r="R1241" s="37" t="str">
        <f t="shared" si="71"/>
        <v xml:space="preserve"> </v>
      </c>
      <c r="W1241" s="50"/>
      <c r="X1241" s="50"/>
      <c r="Y1241" s="50">
        <v>0</v>
      </c>
      <c r="Z1241" s="50"/>
      <c r="AA1241" s="50"/>
      <c r="AB1241" s="50"/>
      <c r="AC1241" s="51"/>
      <c r="AD1241" s="50"/>
      <c r="AE1241" s="54"/>
      <c r="AF1241" s="54"/>
    </row>
    <row r="1242" spans="1:32" ht="24.95" customHeight="1">
      <c r="A1242" s="28">
        <v>1240</v>
      </c>
      <c r="K1242" s="24"/>
      <c r="Q1242" s="37" t="str">
        <f t="shared" si="72"/>
        <v xml:space="preserve"> </v>
      </c>
      <c r="R1242" s="37" t="str">
        <f t="shared" si="71"/>
        <v xml:space="preserve"> </v>
      </c>
      <c r="W1242" s="50"/>
      <c r="X1242" s="50"/>
      <c r="Y1242" s="50">
        <v>0</v>
      </c>
      <c r="Z1242" s="50"/>
      <c r="AA1242" s="50"/>
      <c r="AB1242" s="50"/>
      <c r="AC1242" s="51"/>
      <c r="AD1242" s="50"/>
      <c r="AE1242" s="54"/>
      <c r="AF1242" s="54"/>
    </row>
    <row r="1243" spans="1:32" ht="24.95" customHeight="1">
      <c r="A1243" s="28">
        <v>1241</v>
      </c>
      <c r="K1243" s="24"/>
      <c r="Q1243" s="37" t="str">
        <f t="shared" si="72"/>
        <v xml:space="preserve"> </v>
      </c>
      <c r="R1243" s="37" t="str">
        <f t="shared" si="71"/>
        <v xml:space="preserve"> </v>
      </c>
      <c r="W1243" s="50"/>
      <c r="X1243" s="50"/>
      <c r="Y1243" s="50">
        <v>0</v>
      </c>
      <c r="Z1243" s="50"/>
      <c r="AA1243" s="50"/>
      <c r="AB1243" s="50"/>
      <c r="AC1243" s="51"/>
      <c r="AD1243" s="50"/>
      <c r="AE1243" s="54"/>
      <c r="AF1243" s="54"/>
    </row>
    <row r="1244" spans="1:32" ht="24.95" customHeight="1">
      <c r="A1244" s="28">
        <v>1242</v>
      </c>
      <c r="K1244" s="24"/>
      <c r="Q1244" s="37" t="str">
        <f t="shared" si="72"/>
        <v xml:space="preserve"> </v>
      </c>
      <c r="R1244" s="37" t="str">
        <f t="shared" si="71"/>
        <v xml:space="preserve"> </v>
      </c>
      <c r="W1244" s="50"/>
      <c r="X1244" s="50"/>
      <c r="Y1244" s="50">
        <v>0</v>
      </c>
      <c r="Z1244" s="50"/>
      <c r="AA1244" s="50"/>
      <c r="AB1244" s="50"/>
      <c r="AC1244" s="51"/>
      <c r="AD1244" s="50"/>
      <c r="AE1244" s="54"/>
      <c r="AF1244" s="54"/>
    </row>
    <row r="1245" spans="1:32" ht="24.95" customHeight="1">
      <c r="A1245" s="28">
        <v>1243</v>
      </c>
      <c r="K1245" s="24"/>
      <c r="Q1245" s="37" t="str">
        <f t="shared" si="72"/>
        <v xml:space="preserve"> </v>
      </c>
      <c r="R1245" s="37" t="str">
        <f t="shared" si="71"/>
        <v xml:space="preserve"> </v>
      </c>
      <c r="W1245" s="50"/>
      <c r="X1245" s="50"/>
      <c r="Y1245" s="50">
        <v>0</v>
      </c>
      <c r="Z1245" s="50"/>
      <c r="AA1245" s="50"/>
      <c r="AB1245" s="50"/>
      <c r="AC1245" s="51"/>
      <c r="AD1245" s="50"/>
      <c r="AE1245" s="54"/>
      <c r="AF1245" s="54"/>
    </row>
    <row r="1246" spans="1:32" ht="24.95" customHeight="1">
      <c r="A1246" s="28">
        <v>1244</v>
      </c>
      <c r="K1246" s="24"/>
      <c r="Q1246" s="37" t="str">
        <f t="shared" si="72"/>
        <v xml:space="preserve"> </v>
      </c>
      <c r="R1246" s="37" t="str">
        <f t="shared" si="71"/>
        <v xml:space="preserve"> </v>
      </c>
      <c r="W1246" s="50"/>
      <c r="X1246" s="50"/>
      <c r="Y1246" s="50">
        <v>0</v>
      </c>
      <c r="Z1246" s="50"/>
      <c r="AA1246" s="50"/>
      <c r="AB1246" s="50"/>
      <c r="AC1246" s="51"/>
      <c r="AD1246" s="50"/>
      <c r="AE1246" s="54"/>
      <c r="AF1246" s="54"/>
    </row>
    <row r="1247" spans="1:32" ht="24.95" customHeight="1">
      <c r="A1247" s="28">
        <v>1245</v>
      </c>
      <c r="K1247" s="24"/>
      <c r="Q1247" s="37" t="str">
        <f t="shared" si="72"/>
        <v xml:space="preserve"> </v>
      </c>
      <c r="R1247" s="37" t="str">
        <f t="shared" si="71"/>
        <v xml:space="preserve"> </v>
      </c>
      <c r="W1247" s="50"/>
      <c r="X1247" s="50"/>
      <c r="Y1247" s="50">
        <v>0</v>
      </c>
      <c r="Z1247" s="50"/>
      <c r="AA1247" s="50"/>
      <c r="AB1247" s="50"/>
      <c r="AC1247" s="51"/>
      <c r="AD1247" s="50"/>
      <c r="AE1247" s="54"/>
      <c r="AF1247" s="54"/>
    </row>
    <row r="1248" spans="1:32" ht="24.95" customHeight="1">
      <c r="A1248" s="28">
        <v>1246</v>
      </c>
      <c r="K1248" s="24"/>
      <c r="Q1248" s="37" t="str">
        <f t="shared" si="72"/>
        <v xml:space="preserve"> </v>
      </c>
      <c r="R1248" s="37" t="str">
        <f t="shared" si="71"/>
        <v xml:space="preserve"> </v>
      </c>
      <c r="W1248" s="50"/>
      <c r="X1248" s="50"/>
      <c r="Y1248" s="50">
        <v>0</v>
      </c>
      <c r="Z1248" s="50"/>
      <c r="AA1248" s="50"/>
      <c r="AB1248" s="50"/>
      <c r="AC1248" s="51"/>
      <c r="AD1248" s="50"/>
      <c r="AE1248" s="54"/>
      <c r="AF1248" s="54"/>
    </row>
    <row r="1249" spans="1:32" ht="24.95" customHeight="1">
      <c r="A1249" s="28">
        <v>1247</v>
      </c>
      <c r="K1249" s="24"/>
      <c r="Q1249" s="37" t="str">
        <f t="shared" si="72"/>
        <v xml:space="preserve"> </v>
      </c>
      <c r="R1249" s="37" t="str">
        <f t="shared" si="71"/>
        <v xml:space="preserve"> </v>
      </c>
      <c r="W1249" s="50"/>
      <c r="X1249" s="50"/>
      <c r="Y1249" s="50">
        <v>0</v>
      </c>
      <c r="Z1249" s="50"/>
      <c r="AA1249" s="50"/>
      <c r="AB1249" s="50"/>
      <c r="AC1249" s="51"/>
      <c r="AD1249" s="50"/>
      <c r="AE1249" s="54"/>
      <c r="AF1249" s="54"/>
    </row>
    <row r="1250" spans="1:32" ht="24.95" customHeight="1">
      <c r="A1250" s="28">
        <v>1248</v>
      </c>
      <c r="K1250" s="24"/>
      <c r="Q1250" s="37" t="str">
        <f t="shared" si="72"/>
        <v xml:space="preserve"> </v>
      </c>
      <c r="R1250" s="37" t="str">
        <f t="shared" si="71"/>
        <v xml:space="preserve"> </v>
      </c>
      <c r="W1250" s="50"/>
      <c r="X1250" s="50"/>
      <c r="Y1250" s="50">
        <v>0</v>
      </c>
      <c r="Z1250" s="50"/>
      <c r="AA1250" s="50"/>
      <c r="AB1250" s="50"/>
      <c r="AC1250" s="51"/>
      <c r="AD1250" s="50"/>
      <c r="AE1250" s="54"/>
      <c r="AF1250" s="54"/>
    </row>
    <row r="1251" spans="1:32" ht="24.95" customHeight="1">
      <c r="A1251" s="28">
        <v>1249</v>
      </c>
      <c r="K1251" s="24"/>
      <c r="Q1251" s="37" t="str">
        <f t="shared" si="72"/>
        <v xml:space="preserve"> </v>
      </c>
      <c r="R1251" s="37" t="str">
        <f t="shared" si="71"/>
        <v xml:space="preserve"> </v>
      </c>
      <c r="W1251" s="50"/>
      <c r="X1251" s="50"/>
      <c r="Y1251" s="50">
        <v>0</v>
      </c>
      <c r="Z1251" s="50"/>
      <c r="AA1251" s="50"/>
      <c r="AB1251" s="50"/>
      <c r="AC1251" s="51"/>
      <c r="AD1251" s="50"/>
      <c r="AE1251" s="54"/>
      <c r="AF1251" s="54"/>
    </row>
    <row r="1252" spans="1:32" ht="24.95" customHeight="1">
      <c r="A1252" s="28">
        <v>1250</v>
      </c>
      <c r="K1252" s="24"/>
      <c r="Q1252" s="37" t="str">
        <f t="shared" si="72"/>
        <v xml:space="preserve"> </v>
      </c>
      <c r="R1252" s="37" t="str">
        <f t="shared" si="71"/>
        <v xml:space="preserve"> </v>
      </c>
      <c r="W1252" s="50"/>
      <c r="X1252" s="50"/>
      <c r="Y1252" s="50">
        <v>0</v>
      </c>
      <c r="Z1252" s="50"/>
      <c r="AA1252" s="50"/>
      <c r="AB1252" s="50"/>
      <c r="AC1252" s="51"/>
      <c r="AD1252" s="50"/>
      <c r="AE1252" s="54"/>
      <c r="AF1252" s="54"/>
    </row>
    <row r="1253" spans="1:32" ht="24.95" customHeight="1">
      <c r="A1253" s="28">
        <v>1251</v>
      </c>
      <c r="K1253" s="24"/>
      <c r="Q1253" s="37" t="str">
        <f t="shared" si="72"/>
        <v xml:space="preserve"> </v>
      </c>
      <c r="R1253" s="37" t="str">
        <f t="shared" si="71"/>
        <v xml:space="preserve"> </v>
      </c>
      <c r="W1253" s="50"/>
      <c r="X1253" s="50"/>
      <c r="Y1253" s="50">
        <v>0</v>
      </c>
      <c r="Z1253" s="50"/>
      <c r="AA1253" s="50"/>
      <c r="AB1253" s="50"/>
      <c r="AC1253" s="51"/>
      <c r="AD1253" s="50"/>
      <c r="AE1253" s="54"/>
      <c r="AF1253" s="54"/>
    </row>
    <row r="1254" spans="1:32" ht="24.95" customHeight="1">
      <c r="A1254" s="28">
        <v>1252</v>
      </c>
      <c r="K1254" s="24"/>
      <c r="Q1254" s="37" t="str">
        <f t="shared" si="72"/>
        <v xml:space="preserve"> </v>
      </c>
      <c r="R1254" s="37" t="str">
        <f t="shared" si="71"/>
        <v xml:space="preserve"> </v>
      </c>
      <c r="W1254" s="50"/>
      <c r="X1254" s="50"/>
      <c r="Y1254" s="50">
        <v>0</v>
      </c>
      <c r="Z1254" s="50"/>
      <c r="AA1254" s="50"/>
      <c r="AB1254" s="50"/>
      <c r="AC1254" s="51"/>
      <c r="AD1254" s="50"/>
      <c r="AE1254" s="54"/>
      <c r="AF1254" s="54"/>
    </row>
    <row r="1255" spans="1:32" ht="24.95" customHeight="1">
      <c r="A1255" s="28">
        <v>1253</v>
      </c>
      <c r="K1255" s="24"/>
      <c r="Q1255" s="37" t="str">
        <f t="shared" si="72"/>
        <v xml:space="preserve"> </v>
      </c>
      <c r="R1255" s="37" t="str">
        <f t="shared" si="71"/>
        <v xml:space="preserve"> </v>
      </c>
      <c r="W1255" s="50"/>
      <c r="X1255" s="50"/>
      <c r="Y1255" s="50">
        <v>0</v>
      </c>
      <c r="Z1255" s="50"/>
      <c r="AA1255" s="50"/>
      <c r="AB1255" s="50"/>
      <c r="AC1255" s="51"/>
      <c r="AD1255" s="50"/>
      <c r="AE1255" s="54"/>
      <c r="AF1255" s="54"/>
    </row>
    <row r="1256" spans="1:32" ht="24.95" customHeight="1">
      <c r="A1256" s="28">
        <v>1254</v>
      </c>
      <c r="K1256" s="24"/>
      <c r="Q1256" s="37" t="str">
        <f t="shared" si="72"/>
        <v xml:space="preserve"> </v>
      </c>
      <c r="R1256" s="37" t="str">
        <f t="shared" si="71"/>
        <v xml:space="preserve"> </v>
      </c>
      <c r="W1256" s="50"/>
      <c r="X1256" s="50"/>
      <c r="Y1256" s="50">
        <v>0</v>
      </c>
      <c r="Z1256" s="50"/>
      <c r="AA1256" s="50"/>
      <c r="AB1256" s="50"/>
      <c r="AC1256" s="51"/>
      <c r="AD1256" s="50"/>
      <c r="AE1256" s="54"/>
      <c r="AF1256" s="54"/>
    </row>
    <row r="1257" spans="1:32" ht="24.95" customHeight="1">
      <c r="A1257" s="28">
        <v>1255</v>
      </c>
      <c r="K1257" s="24"/>
      <c r="Q1257" s="37" t="str">
        <f t="shared" si="72"/>
        <v xml:space="preserve"> </v>
      </c>
      <c r="R1257" s="37" t="str">
        <f t="shared" si="71"/>
        <v xml:space="preserve"> </v>
      </c>
      <c r="W1257" s="50"/>
      <c r="X1257" s="50"/>
      <c r="Y1257" s="50">
        <v>0</v>
      </c>
      <c r="Z1257" s="50"/>
      <c r="AA1257" s="50"/>
      <c r="AB1257" s="50"/>
      <c r="AC1257" s="51"/>
      <c r="AD1257" s="50"/>
      <c r="AE1257" s="54"/>
      <c r="AF1257" s="54"/>
    </row>
    <row r="1258" spans="1:32" ht="24.95" customHeight="1">
      <c r="A1258" s="28">
        <v>1256</v>
      </c>
      <c r="K1258" s="24"/>
      <c r="Q1258" s="37" t="str">
        <f t="shared" si="72"/>
        <v xml:space="preserve"> </v>
      </c>
      <c r="R1258" s="37" t="str">
        <f t="shared" si="71"/>
        <v xml:space="preserve"> </v>
      </c>
      <c r="W1258" s="50"/>
      <c r="X1258" s="50"/>
      <c r="Y1258" s="50">
        <v>0</v>
      </c>
      <c r="Z1258" s="50"/>
      <c r="AA1258" s="50"/>
      <c r="AB1258" s="50"/>
      <c r="AC1258" s="51"/>
      <c r="AD1258" s="50"/>
      <c r="AE1258" s="54"/>
      <c r="AF1258" s="54"/>
    </row>
    <row r="1259" spans="1:32" ht="24.95" customHeight="1">
      <c r="A1259" s="28">
        <v>1257</v>
      </c>
      <c r="K1259" s="24"/>
      <c r="Q1259" s="37" t="str">
        <f t="shared" si="72"/>
        <v xml:space="preserve"> </v>
      </c>
      <c r="R1259" s="37" t="str">
        <f t="shared" si="71"/>
        <v xml:space="preserve"> </v>
      </c>
      <c r="W1259" s="50"/>
      <c r="X1259" s="50"/>
      <c r="Y1259" s="50">
        <v>0</v>
      </c>
      <c r="Z1259" s="50"/>
      <c r="AA1259" s="50"/>
      <c r="AB1259" s="50"/>
      <c r="AC1259" s="51"/>
      <c r="AD1259" s="50"/>
      <c r="AE1259" s="54"/>
      <c r="AF1259" s="54"/>
    </row>
    <row r="1260" spans="1:32" ht="24.95" customHeight="1">
      <c r="A1260" s="28">
        <v>1258</v>
      </c>
      <c r="K1260" s="24"/>
      <c r="Q1260" s="37" t="str">
        <f t="shared" si="72"/>
        <v xml:space="preserve"> </v>
      </c>
      <c r="R1260" s="37" t="str">
        <f t="shared" si="71"/>
        <v xml:space="preserve"> </v>
      </c>
      <c r="W1260" s="50"/>
      <c r="X1260" s="50"/>
      <c r="Y1260" s="50">
        <v>0</v>
      </c>
      <c r="Z1260" s="50"/>
      <c r="AA1260" s="50"/>
      <c r="AB1260" s="50"/>
      <c r="AC1260" s="51"/>
      <c r="AD1260" s="50"/>
      <c r="AE1260" s="54"/>
      <c r="AF1260" s="54"/>
    </row>
    <row r="1261" spans="1:32" ht="24.95" customHeight="1">
      <c r="A1261" s="28">
        <v>1259</v>
      </c>
      <c r="K1261" s="24"/>
      <c r="Q1261" s="37" t="str">
        <f t="shared" si="72"/>
        <v xml:space="preserve"> </v>
      </c>
      <c r="R1261" s="37" t="str">
        <f t="shared" si="71"/>
        <v xml:space="preserve"> </v>
      </c>
      <c r="W1261" s="50"/>
      <c r="X1261" s="50"/>
      <c r="Y1261" s="50">
        <v>0</v>
      </c>
      <c r="Z1261" s="50"/>
      <c r="AA1261" s="50"/>
      <c r="AB1261" s="50"/>
      <c r="AC1261" s="51"/>
      <c r="AD1261" s="50"/>
      <c r="AE1261" s="54"/>
      <c r="AF1261" s="54"/>
    </row>
    <row r="1262" spans="1:32" ht="24.95" customHeight="1">
      <c r="A1262" s="28">
        <v>1260</v>
      </c>
      <c r="K1262" s="24"/>
      <c r="Q1262" s="37" t="str">
        <f t="shared" si="72"/>
        <v xml:space="preserve"> </v>
      </c>
      <c r="R1262" s="37" t="str">
        <f t="shared" si="71"/>
        <v xml:space="preserve"> </v>
      </c>
      <c r="W1262" s="50"/>
      <c r="X1262" s="50"/>
      <c r="Y1262" s="50">
        <v>0</v>
      </c>
      <c r="Z1262" s="50"/>
      <c r="AA1262" s="50"/>
      <c r="AB1262" s="50"/>
      <c r="AC1262" s="51"/>
      <c r="AD1262" s="50"/>
      <c r="AE1262" s="54"/>
      <c r="AF1262" s="54"/>
    </row>
    <row r="1263" spans="1:32" ht="24.95" customHeight="1">
      <c r="A1263" s="28">
        <v>1261</v>
      </c>
      <c r="K1263" s="24"/>
      <c r="Q1263" s="37" t="str">
        <f t="shared" si="72"/>
        <v xml:space="preserve"> </v>
      </c>
      <c r="R1263" s="37" t="str">
        <f t="shared" si="71"/>
        <v xml:space="preserve"> </v>
      </c>
      <c r="W1263" s="50"/>
      <c r="X1263" s="50"/>
      <c r="Y1263" s="50">
        <v>0</v>
      </c>
      <c r="Z1263" s="50"/>
      <c r="AA1263" s="50"/>
      <c r="AB1263" s="50"/>
      <c r="AC1263" s="51"/>
      <c r="AD1263" s="50"/>
      <c r="AE1263" s="54"/>
      <c r="AF1263" s="54"/>
    </row>
    <row r="1264" spans="1:32" ht="24.95" customHeight="1">
      <c r="A1264" s="28">
        <v>1262</v>
      </c>
      <c r="K1264" s="24"/>
      <c r="Q1264" s="37" t="str">
        <f t="shared" si="72"/>
        <v xml:space="preserve"> </v>
      </c>
      <c r="R1264" s="37" t="str">
        <f t="shared" si="71"/>
        <v xml:space="preserve"> </v>
      </c>
      <c r="W1264" s="50"/>
      <c r="X1264" s="50"/>
      <c r="Y1264" s="50">
        <v>0</v>
      </c>
      <c r="Z1264" s="50"/>
      <c r="AA1264" s="50"/>
      <c r="AB1264" s="50"/>
      <c r="AC1264" s="51"/>
      <c r="AD1264" s="50"/>
      <c r="AE1264" s="54"/>
      <c r="AF1264" s="54"/>
    </row>
    <row r="1265" spans="1:32" ht="24.95" customHeight="1">
      <c r="A1265" s="28">
        <v>1263</v>
      </c>
      <c r="K1265" s="24"/>
      <c r="Q1265" s="37" t="str">
        <f t="shared" si="72"/>
        <v xml:space="preserve"> </v>
      </c>
      <c r="R1265" s="37" t="str">
        <f t="shared" si="71"/>
        <v xml:space="preserve"> </v>
      </c>
      <c r="W1265" s="50"/>
      <c r="X1265" s="50"/>
      <c r="Y1265" s="50">
        <v>0</v>
      </c>
      <c r="Z1265" s="50"/>
      <c r="AA1265" s="50"/>
      <c r="AB1265" s="50"/>
      <c r="AC1265" s="51"/>
      <c r="AD1265" s="50"/>
      <c r="AE1265" s="54"/>
      <c r="AF1265" s="54"/>
    </row>
    <row r="1266" spans="1:32" ht="24.95" customHeight="1">
      <c r="A1266" s="28">
        <v>1264</v>
      </c>
      <c r="K1266" s="24"/>
      <c r="Q1266" s="37" t="str">
        <f t="shared" si="72"/>
        <v xml:space="preserve"> </v>
      </c>
      <c r="R1266" s="37" t="str">
        <f t="shared" si="71"/>
        <v xml:space="preserve"> </v>
      </c>
      <c r="W1266" s="50"/>
      <c r="X1266" s="50"/>
      <c r="Y1266" s="50">
        <v>0</v>
      </c>
      <c r="Z1266" s="50"/>
      <c r="AA1266" s="50"/>
      <c r="AB1266" s="50"/>
      <c r="AC1266" s="51"/>
      <c r="AD1266" s="50"/>
      <c r="AE1266" s="54"/>
      <c r="AF1266" s="54"/>
    </row>
    <row r="1267" spans="1:32" ht="24.95" customHeight="1">
      <c r="A1267" s="28">
        <v>1265</v>
      </c>
      <c r="K1267" s="24"/>
      <c r="Q1267" s="37" t="str">
        <f t="shared" si="72"/>
        <v xml:space="preserve"> </v>
      </c>
      <c r="R1267" s="37" t="str">
        <f t="shared" si="71"/>
        <v xml:space="preserve"> </v>
      </c>
      <c r="W1267" s="50"/>
      <c r="X1267" s="50"/>
      <c r="Y1267" s="50">
        <v>0</v>
      </c>
      <c r="Z1267" s="50"/>
      <c r="AA1267" s="50"/>
      <c r="AB1267" s="50"/>
      <c r="AC1267" s="51"/>
      <c r="AD1267" s="50"/>
      <c r="AE1267" s="54"/>
      <c r="AF1267" s="54"/>
    </row>
    <row r="1268" spans="1:32" ht="24.95" customHeight="1">
      <c r="A1268" s="28">
        <v>1266</v>
      </c>
      <c r="K1268" s="24"/>
      <c r="Q1268" s="37" t="str">
        <f t="shared" si="72"/>
        <v xml:space="preserve"> </v>
      </c>
      <c r="R1268" s="37" t="str">
        <f t="shared" si="71"/>
        <v xml:space="preserve"> </v>
      </c>
      <c r="W1268" s="50"/>
      <c r="X1268" s="50"/>
      <c r="Y1268" s="50">
        <v>0</v>
      </c>
      <c r="Z1268" s="50"/>
      <c r="AA1268" s="50"/>
      <c r="AB1268" s="50"/>
      <c r="AC1268" s="51"/>
      <c r="AD1268" s="50"/>
      <c r="AE1268" s="54"/>
      <c r="AF1268" s="54"/>
    </row>
    <row r="1269" spans="1:32" ht="24.95" customHeight="1">
      <c r="A1269" s="28">
        <v>1267</v>
      </c>
      <c r="K1269" s="24"/>
      <c r="Q1269" s="37" t="str">
        <f t="shared" si="72"/>
        <v xml:space="preserve"> </v>
      </c>
      <c r="R1269" s="37" t="str">
        <f t="shared" si="71"/>
        <v xml:space="preserve"> </v>
      </c>
      <c r="W1269" s="50"/>
      <c r="X1269" s="50"/>
      <c r="Y1269" s="50">
        <v>0</v>
      </c>
      <c r="Z1269" s="50"/>
      <c r="AA1269" s="50"/>
      <c r="AB1269" s="50"/>
      <c r="AC1269" s="51"/>
      <c r="AD1269" s="50"/>
      <c r="AE1269" s="54"/>
      <c r="AF1269" s="54"/>
    </row>
    <row r="1270" spans="1:32" ht="24.95" customHeight="1">
      <c r="A1270" s="28">
        <v>1268</v>
      </c>
      <c r="K1270" s="24"/>
      <c r="Q1270" s="37" t="str">
        <f t="shared" si="72"/>
        <v xml:space="preserve"> </v>
      </c>
      <c r="R1270" s="37" t="str">
        <f t="shared" si="71"/>
        <v xml:space="preserve"> </v>
      </c>
      <c r="W1270" s="50"/>
      <c r="X1270" s="50"/>
      <c r="Y1270" s="50">
        <v>0</v>
      </c>
      <c r="Z1270" s="50"/>
      <c r="AA1270" s="50"/>
      <c r="AB1270" s="50"/>
      <c r="AC1270" s="51"/>
      <c r="AD1270" s="50"/>
      <c r="AE1270" s="54"/>
      <c r="AF1270" s="54"/>
    </row>
    <row r="1271" spans="1:32" ht="24.95" customHeight="1">
      <c r="A1271" s="28">
        <v>1269</v>
      </c>
      <c r="K1271" s="24"/>
      <c r="Q1271" s="37" t="str">
        <f t="shared" si="72"/>
        <v xml:space="preserve"> </v>
      </c>
      <c r="R1271" s="37" t="str">
        <f t="shared" si="71"/>
        <v xml:space="preserve"> </v>
      </c>
      <c r="W1271" s="50"/>
      <c r="X1271" s="50"/>
      <c r="Y1271" s="50">
        <v>0</v>
      </c>
      <c r="Z1271" s="50"/>
      <c r="AA1271" s="50"/>
      <c r="AB1271" s="50"/>
      <c r="AC1271" s="51"/>
      <c r="AD1271" s="50"/>
      <c r="AE1271" s="54"/>
      <c r="AF1271" s="54"/>
    </row>
    <row r="1272" spans="1:32" ht="24.95" customHeight="1">
      <c r="A1272" s="28">
        <v>1270</v>
      </c>
      <c r="K1272" s="24"/>
      <c r="Q1272" s="37" t="str">
        <f t="shared" si="72"/>
        <v xml:space="preserve"> </v>
      </c>
      <c r="R1272" s="37" t="str">
        <f t="shared" si="71"/>
        <v xml:space="preserve"> </v>
      </c>
      <c r="W1272" s="50"/>
      <c r="X1272" s="50"/>
      <c r="Y1272" s="50">
        <v>0</v>
      </c>
      <c r="Z1272" s="50"/>
      <c r="AA1272" s="50"/>
      <c r="AB1272" s="50"/>
      <c r="AC1272" s="51"/>
      <c r="AD1272" s="50"/>
      <c r="AE1272" s="54"/>
      <c r="AF1272" s="54"/>
    </row>
    <row r="1273" spans="1:32" ht="24.95" customHeight="1">
      <c r="A1273" s="28">
        <v>1271</v>
      </c>
      <c r="K1273" s="24"/>
      <c r="Q1273" s="37" t="str">
        <f t="shared" si="72"/>
        <v xml:space="preserve"> </v>
      </c>
      <c r="R1273" s="37" t="str">
        <f t="shared" si="71"/>
        <v xml:space="preserve"> </v>
      </c>
      <c r="W1273" s="50"/>
      <c r="X1273" s="50"/>
      <c r="Y1273" s="50">
        <v>0</v>
      </c>
      <c r="Z1273" s="50"/>
      <c r="AA1273" s="50"/>
      <c r="AB1273" s="50"/>
      <c r="AC1273" s="51"/>
      <c r="AD1273" s="50"/>
      <c r="AE1273" s="54"/>
      <c r="AF1273" s="54"/>
    </row>
    <row r="1274" spans="1:32" ht="24.95" customHeight="1">
      <c r="A1274" s="28">
        <v>1272</v>
      </c>
      <c r="K1274" s="24"/>
      <c r="Q1274" s="37" t="str">
        <f t="shared" si="72"/>
        <v xml:space="preserve"> </v>
      </c>
      <c r="R1274" s="37" t="str">
        <f t="shared" si="71"/>
        <v xml:space="preserve"> </v>
      </c>
      <c r="W1274" s="50"/>
      <c r="X1274" s="50"/>
      <c r="Y1274" s="50">
        <v>0</v>
      </c>
      <c r="Z1274" s="50"/>
      <c r="AA1274" s="50"/>
      <c r="AB1274" s="50"/>
      <c r="AC1274" s="51"/>
      <c r="AD1274" s="50"/>
      <c r="AE1274" s="54"/>
      <c r="AF1274" s="54"/>
    </row>
    <row r="1275" spans="1:32" ht="24.95" customHeight="1">
      <c r="A1275" s="28">
        <v>1273</v>
      </c>
      <c r="K1275" s="24"/>
      <c r="Q1275" s="37" t="str">
        <f t="shared" si="72"/>
        <v xml:space="preserve"> </v>
      </c>
      <c r="R1275" s="37" t="str">
        <f t="shared" si="71"/>
        <v xml:space="preserve"> </v>
      </c>
      <c r="W1275" s="50"/>
      <c r="X1275" s="50"/>
      <c r="Y1275" s="50">
        <v>0</v>
      </c>
      <c r="Z1275" s="50"/>
      <c r="AA1275" s="50"/>
      <c r="AB1275" s="50"/>
      <c r="AC1275" s="51"/>
      <c r="AD1275" s="50"/>
      <c r="AE1275" s="54"/>
      <c r="AF1275" s="54"/>
    </row>
    <row r="1276" spans="1:32" ht="24.95" customHeight="1">
      <c r="A1276" s="28">
        <v>1274</v>
      </c>
      <c r="K1276" s="24"/>
      <c r="Q1276" s="37" t="str">
        <f t="shared" si="72"/>
        <v xml:space="preserve"> </v>
      </c>
      <c r="R1276" s="37" t="str">
        <f t="shared" si="71"/>
        <v xml:space="preserve"> </v>
      </c>
      <c r="W1276" s="50"/>
      <c r="X1276" s="50"/>
      <c r="Y1276" s="50">
        <v>0</v>
      </c>
      <c r="Z1276" s="50"/>
      <c r="AA1276" s="50"/>
      <c r="AB1276" s="50"/>
      <c r="AC1276" s="51"/>
      <c r="AD1276" s="50"/>
      <c r="AE1276" s="54"/>
      <c r="AF1276" s="54"/>
    </row>
    <row r="1277" spans="1:32" ht="24.95" customHeight="1">
      <c r="A1277" s="28">
        <v>1275</v>
      </c>
      <c r="K1277" s="24"/>
      <c r="Q1277" s="37" t="str">
        <f t="shared" si="72"/>
        <v xml:space="preserve"> </v>
      </c>
      <c r="R1277" s="37" t="str">
        <f t="shared" si="71"/>
        <v xml:space="preserve"> </v>
      </c>
      <c r="W1277" s="50"/>
      <c r="X1277" s="50"/>
      <c r="Y1277" s="50">
        <v>0</v>
      </c>
      <c r="Z1277" s="50"/>
      <c r="AA1277" s="50"/>
      <c r="AB1277" s="50"/>
      <c r="AC1277" s="51"/>
      <c r="AD1277" s="50"/>
      <c r="AE1277" s="54"/>
      <c r="AF1277" s="54"/>
    </row>
    <row r="1278" spans="1:32" ht="24.95" customHeight="1">
      <c r="A1278" s="28">
        <v>1276</v>
      </c>
      <c r="K1278" s="24"/>
      <c r="Q1278" s="37" t="str">
        <f t="shared" si="72"/>
        <v xml:space="preserve"> </v>
      </c>
      <c r="R1278" s="37" t="str">
        <f t="shared" si="71"/>
        <v xml:space="preserve"> </v>
      </c>
      <c r="W1278" s="50"/>
      <c r="X1278" s="50"/>
      <c r="Y1278" s="50">
        <v>0</v>
      </c>
      <c r="Z1278" s="50"/>
      <c r="AA1278" s="50"/>
      <c r="AB1278" s="50"/>
      <c r="AC1278" s="51"/>
      <c r="AD1278" s="50"/>
      <c r="AE1278" s="54"/>
      <c r="AF1278" s="54"/>
    </row>
    <row r="1279" spans="1:32" ht="24.95" customHeight="1">
      <c r="A1279" s="28">
        <v>1277</v>
      </c>
      <c r="K1279" s="24"/>
      <c r="Q1279" s="37" t="str">
        <f t="shared" si="72"/>
        <v xml:space="preserve"> </v>
      </c>
      <c r="R1279" s="37" t="str">
        <f t="shared" si="71"/>
        <v xml:space="preserve"> </v>
      </c>
      <c r="W1279" s="50"/>
      <c r="X1279" s="50"/>
      <c r="Y1279" s="50">
        <v>0</v>
      </c>
      <c r="Z1279" s="50"/>
      <c r="AA1279" s="50"/>
      <c r="AB1279" s="50"/>
      <c r="AC1279" s="51"/>
      <c r="AD1279" s="50"/>
      <c r="AE1279" s="54"/>
      <c r="AF1279" s="54"/>
    </row>
    <row r="1280" spans="1:32" ht="24.95" customHeight="1">
      <c r="A1280" s="28">
        <v>1278</v>
      </c>
      <c r="K1280" s="24"/>
      <c r="Q1280" s="37" t="str">
        <f t="shared" si="72"/>
        <v xml:space="preserve"> </v>
      </c>
      <c r="R1280" s="37" t="str">
        <f t="shared" ref="R1280:R1343" si="73">IF(N1280="DR. MUHAMMAD UMER","Interventionist"," ")</f>
        <v xml:space="preserve"> </v>
      </c>
      <c r="W1280" s="50"/>
      <c r="X1280" s="50"/>
      <c r="Y1280" s="50">
        <v>0</v>
      </c>
      <c r="Z1280" s="50"/>
      <c r="AA1280" s="50"/>
      <c r="AB1280" s="50"/>
      <c r="AC1280" s="51"/>
      <c r="AD1280" s="50"/>
      <c r="AE1280" s="54"/>
      <c r="AF1280" s="54"/>
    </row>
    <row r="1281" spans="1:32" ht="24.95" customHeight="1">
      <c r="A1281" s="28">
        <v>1279</v>
      </c>
      <c r="K1281" s="24"/>
      <c r="Q1281" s="37" t="str">
        <f t="shared" si="72"/>
        <v xml:space="preserve"> </v>
      </c>
      <c r="R1281" s="37" t="str">
        <f t="shared" si="73"/>
        <v xml:space="preserve"> </v>
      </c>
      <c r="W1281" s="50"/>
      <c r="X1281" s="50"/>
      <c r="Y1281" s="50">
        <v>0</v>
      </c>
      <c r="Z1281" s="50"/>
      <c r="AA1281" s="50"/>
      <c r="AB1281" s="50"/>
      <c r="AC1281" s="51"/>
      <c r="AD1281" s="50"/>
      <c r="AE1281" s="54"/>
      <c r="AF1281" s="54"/>
    </row>
    <row r="1282" spans="1:32" ht="24.95" customHeight="1">
      <c r="A1282" s="28">
        <v>1280</v>
      </c>
      <c r="K1282" s="24"/>
      <c r="Q1282" s="37" t="str">
        <f t="shared" si="72"/>
        <v xml:space="preserve"> </v>
      </c>
      <c r="R1282" s="37" t="str">
        <f t="shared" si="73"/>
        <v xml:space="preserve"> </v>
      </c>
      <c r="W1282" s="50"/>
      <c r="X1282" s="50"/>
      <c r="Y1282" s="50">
        <v>0</v>
      </c>
      <c r="Z1282" s="50"/>
      <c r="AA1282" s="50"/>
      <c r="AB1282" s="50"/>
      <c r="AC1282" s="51"/>
      <c r="AD1282" s="50"/>
      <c r="AE1282" s="54"/>
      <c r="AF1282" s="54"/>
    </row>
    <row r="1283" spans="1:32" ht="24.95" customHeight="1">
      <c r="A1283" s="28">
        <v>1281</v>
      </c>
      <c r="K1283" s="24"/>
      <c r="Q1283" s="37" t="str">
        <f t="shared" si="72"/>
        <v xml:space="preserve"> </v>
      </c>
      <c r="R1283" s="37" t="str">
        <f t="shared" si="73"/>
        <v xml:space="preserve"> </v>
      </c>
      <c r="W1283" s="50"/>
      <c r="X1283" s="50"/>
      <c r="Y1283" s="50">
        <v>0</v>
      </c>
      <c r="Z1283" s="50"/>
      <c r="AA1283" s="50"/>
      <c r="AB1283" s="50"/>
      <c r="AC1283" s="51"/>
      <c r="AD1283" s="50"/>
      <c r="AE1283" s="54"/>
      <c r="AF1283" s="54"/>
    </row>
    <row r="1284" spans="1:32" ht="24.95" customHeight="1">
      <c r="A1284" s="28">
        <v>1282</v>
      </c>
      <c r="K1284" s="24"/>
      <c r="Q1284" s="37" t="str">
        <f t="shared" ref="Q1284:Q1347" si="74">IF(N1284="DR. MUHAMMAD UMER","Consultant Cardiologist"," ")</f>
        <v xml:space="preserve"> </v>
      </c>
      <c r="R1284" s="37" t="str">
        <f t="shared" si="73"/>
        <v xml:space="preserve"> </v>
      </c>
      <c r="W1284" s="50"/>
      <c r="X1284" s="50"/>
      <c r="Y1284" s="50">
        <v>0</v>
      </c>
      <c r="Z1284" s="50"/>
      <c r="AA1284" s="50"/>
      <c r="AB1284" s="50"/>
      <c r="AC1284" s="51"/>
      <c r="AD1284" s="50"/>
      <c r="AE1284" s="54"/>
      <c r="AF1284" s="54"/>
    </row>
    <row r="1285" spans="1:32" ht="24.95" customHeight="1">
      <c r="A1285" s="28">
        <v>1283</v>
      </c>
      <c r="K1285" s="24"/>
      <c r="Q1285" s="37" t="str">
        <f t="shared" si="74"/>
        <v xml:space="preserve"> </v>
      </c>
      <c r="R1285" s="37" t="str">
        <f t="shared" si="73"/>
        <v xml:space="preserve"> </v>
      </c>
      <c r="W1285" s="50"/>
      <c r="X1285" s="50"/>
      <c r="Y1285" s="50">
        <v>0</v>
      </c>
      <c r="Z1285" s="50"/>
      <c r="AA1285" s="50"/>
      <c r="AB1285" s="50"/>
      <c r="AC1285" s="51"/>
      <c r="AD1285" s="50"/>
      <c r="AE1285" s="54"/>
      <c r="AF1285" s="54"/>
    </row>
    <row r="1286" spans="1:32" ht="24.95" customHeight="1">
      <c r="A1286" s="28">
        <v>1284</v>
      </c>
      <c r="K1286" s="24"/>
      <c r="Q1286" s="37" t="str">
        <f t="shared" si="74"/>
        <v xml:space="preserve"> </v>
      </c>
      <c r="R1286" s="37" t="str">
        <f t="shared" si="73"/>
        <v xml:space="preserve"> </v>
      </c>
      <c r="W1286" s="50"/>
      <c r="X1286" s="50"/>
      <c r="Y1286" s="50">
        <v>0</v>
      </c>
      <c r="Z1286" s="50"/>
      <c r="AA1286" s="50"/>
      <c r="AB1286" s="50"/>
      <c r="AC1286" s="51"/>
      <c r="AD1286" s="50"/>
      <c r="AE1286" s="54"/>
      <c r="AF1286" s="54"/>
    </row>
    <row r="1287" spans="1:32" ht="24.95" customHeight="1">
      <c r="A1287" s="28">
        <v>1285</v>
      </c>
      <c r="K1287" s="24"/>
      <c r="Q1287" s="37" t="str">
        <f t="shared" si="74"/>
        <v xml:space="preserve"> </v>
      </c>
      <c r="R1287" s="37" t="str">
        <f t="shared" si="73"/>
        <v xml:space="preserve"> </v>
      </c>
      <c r="W1287" s="50"/>
      <c r="X1287" s="50"/>
      <c r="Y1287" s="50">
        <v>0</v>
      </c>
      <c r="Z1287" s="50"/>
      <c r="AA1287" s="50"/>
      <c r="AB1287" s="50"/>
      <c r="AC1287" s="51"/>
      <c r="AD1287" s="50"/>
      <c r="AE1287" s="54"/>
      <c r="AF1287" s="54"/>
    </row>
    <row r="1288" spans="1:32" ht="24.95" customHeight="1">
      <c r="A1288" s="28">
        <v>1286</v>
      </c>
      <c r="K1288" s="24"/>
      <c r="Q1288" s="37" t="str">
        <f t="shared" si="74"/>
        <v xml:space="preserve"> </v>
      </c>
      <c r="R1288" s="37" t="str">
        <f t="shared" si="73"/>
        <v xml:space="preserve"> </v>
      </c>
      <c r="W1288" s="50"/>
      <c r="X1288" s="50"/>
      <c r="Y1288" s="50">
        <v>0</v>
      </c>
      <c r="Z1288" s="50"/>
      <c r="AA1288" s="50"/>
      <c r="AB1288" s="50"/>
      <c r="AC1288" s="51"/>
      <c r="AD1288" s="50"/>
      <c r="AE1288" s="54"/>
      <c r="AF1288" s="54"/>
    </row>
    <row r="1289" spans="1:32" ht="24.95" customHeight="1">
      <c r="A1289" s="28">
        <v>1287</v>
      </c>
      <c r="K1289" s="24"/>
      <c r="Q1289" s="37" t="str">
        <f t="shared" si="74"/>
        <v xml:space="preserve"> </v>
      </c>
      <c r="R1289" s="37" t="str">
        <f t="shared" si="73"/>
        <v xml:space="preserve"> </v>
      </c>
      <c r="W1289" s="50"/>
      <c r="X1289" s="50"/>
      <c r="Y1289" s="50">
        <v>0</v>
      </c>
      <c r="Z1289" s="50"/>
      <c r="AA1289" s="50"/>
      <c r="AB1289" s="50"/>
      <c r="AC1289" s="51"/>
      <c r="AD1289" s="50"/>
      <c r="AE1289" s="54"/>
      <c r="AF1289" s="54"/>
    </row>
    <row r="1290" spans="1:32" ht="24.95" customHeight="1">
      <c r="A1290" s="28">
        <v>1288</v>
      </c>
      <c r="K1290" s="24"/>
      <c r="Q1290" s="37" t="str">
        <f t="shared" si="74"/>
        <v xml:space="preserve"> </v>
      </c>
      <c r="R1290" s="37" t="str">
        <f t="shared" si="73"/>
        <v xml:space="preserve"> </v>
      </c>
      <c r="W1290" s="50"/>
      <c r="X1290" s="50"/>
      <c r="Y1290" s="50">
        <v>0</v>
      </c>
      <c r="Z1290" s="50"/>
      <c r="AA1290" s="50"/>
      <c r="AB1290" s="50"/>
      <c r="AC1290" s="51"/>
      <c r="AD1290" s="50"/>
      <c r="AE1290" s="54"/>
      <c r="AF1290" s="54"/>
    </row>
    <row r="1291" spans="1:32" ht="24.95" customHeight="1">
      <c r="A1291" s="28">
        <v>1289</v>
      </c>
      <c r="K1291" s="24"/>
      <c r="Q1291" s="37" t="str">
        <f t="shared" si="74"/>
        <v xml:space="preserve"> </v>
      </c>
      <c r="R1291" s="37" t="str">
        <f t="shared" si="73"/>
        <v xml:space="preserve"> </v>
      </c>
      <c r="W1291" s="50"/>
      <c r="X1291" s="50"/>
      <c r="Y1291" s="50">
        <v>0</v>
      </c>
      <c r="Z1291" s="50"/>
      <c r="AA1291" s="50"/>
      <c r="AB1291" s="50"/>
      <c r="AC1291" s="51"/>
      <c r="AD1291" s="50"/>
      <c r="AE1291" s="54"/>
      <c r="AF1291" s="54"/>
    </row>
    <row r="1292" spans="1:32" ht="24.95" customHeight="1">
      <c r="A1292" s="28">
        <v>1290</v>
      </c>
      <c r="K1292" s="24"/>
      <c r="Q1292" s="37" t="str">
        <f t="shared" si="74"/>
        <v xml:space="preserve"> </v>
      </c>
      <c r="R1292" s="37" t="str">
        <f t="shared" si="73"/>
        <v xml:space="preserve"> </v>
      </c>
      <c r="W1292" s="50"/>
      <c r="X1292" s="50"/>
      <c r="Y1292" s="50">
        <v>0</v>
      </c>
      <c r="Z1292" s="50"/>
      <c r="AA1292" s="50"/>
      <c r="AB1292" s="50"/>
      <c r="AC1292" s="51"/>
      <c r="AD1292" s="50"/>
      <c r="AE1292" s="54"/>
      <c r="AF1292" s="54"/>
    </row>
    <row r="1293" spans="1:32" ht="24.95" customHeight="1">
      <c r="A1293" s="28">
        <v>1291</v>
      </c>
      <c r="K1293" s="24"/>
      <c r="Q1293" s="37" t="str">
        <f t="shared" si="74"/>
        <v xml:space="preserve"> </v>
      </c>
      <c r="R1293" s="37" t="str">
        <f t="shared" si="73"/>
        <v xml:space="preserve"> </v>
      </c>
      <c r="W1293" s="50"/>
      <c r="X1293" s="50"/>
      <c r="Y1293" s="50">
        <v>0</v>
      </c>
      <c r="Z1293" s="50"/>
      <c r="AA1293" s="50"/>
      <c r="AB1293" s="50"/>
      <c r="AC1293" s="51"/>
      <c r="AD1293" s="50"/>
      <c r="AE1293" s="54"/>
      <c r="AF1293" s="54"/>
    </row>
    <row r="1294" spans="1:32" ht="24.95" customHeight="1">
      <c r="A1294" s="28">
        <v>1292</v>
      </c>
      <c r="K1294" s="24"/>
      <c r="Q1294" s="37" t="str">
        <f t="shared" si="74"/>
        <v xml:space="preserve"> </v>
      </c>
      <c r="R1294" s="37" t="str">
        <f t="shared" si="73"/>
        <v xml:space="preserve"> </v>
      </c>
      <c r="W1294" s="50"/>
      <c r="X1294" s="50"/>
      <c r="Y1294" s="50">
        <v>0</v>
      </c>
      <c r="Z1294" s="50"/>
      <c r="AA1294" s="50"/>
      <c r="AB1294" s="50"/>
      <c r="AC1294" s="51"/>
      <c r="AD1294" s="50"/>
      <c r="AE1294" s="54"/>
      <c r="AF1294" s="54"/>
    </row>
    <row r="1295" spans="1:32" ht="24.95" customHeight="1">
      <c r="A1295" s="28">
        <v>1293</v>
      </c>
      <c r="K1295" s="24"/>
      <c r="Q1295" s="37" t="str">
        <f t="shared" si="74"/>
        <v xml:space="preserve"> </v>
      </c>
      <c r="R1295" s="37" t="str">
        <f t="shared" si="73"/>
        <v xml:space="preserve"> </v>
      </c>
      <c r="W1295" s="50"/>
      <c r="X1295" s="50"/>
      <c r="Y1295" s="50">
        <v>0</v>
      </c>
      <c r="Z1295" s="50"/>
      <c r="AA1295" s="50"/>
      <c r="AB1295" s="50"/>
      <c r="AC1295" s="51"/>
      <c r="AD1295" s="50"/>
      <c r="AE1295" s="54"/>
      <c r="AF1295" s="54"/>
    </row>
    <row r="1296" spans="1:32" ht="24.95" customHeight="1">
      <c r="A1296" s="28">
        <v>1294</v>
      </c>
      <c r="K1296" s="24"/>
      <c r="Q1296" s="37" t="str">
        <f t="shared" si="74"/>
        <v xml:space="preserve"> </v>
      </c>
      <c r="R1296" s="37" t="str">
        <f t="shared" si="73"/>
        <v xml:space="preserve"> </v>
      </c>
      <c r="W1296" s="50"/>
      <c r="X1296" s="50"/>
      <c r="Y1296" s="50">
        <v>0</v>
      </c>
      <c r="Z1296" s="50"/>
      <c r="AA1296" s="50"/>
      <c r="AB1296" s="50"/>
      <c r="AC1296" s="51"/>
      <c r="AD1296" s="50"/>
      <c r="AE1296" s="54"/>
      <c r="AF1296" s="54"/>
    </row>
    <row r="1297" spans="1:32" ht="24.95" customHeight="1">
      <c r="A1297" s="28">
        <v>1295</v>
      </c>
      <c r="K1297" s="24"/>
      <c r="Q1297" s="37" t="str">
        <f t="shared" si="74"/>
        <v xml:space="preserve"> </v>
      </c>
      <c r="R1297" s="37" t="str">
        <f t="shared" si="73"/>
        <v xml:space="preserve"> </v>
      </c>
      <c r="W1297" s="50"/>
      <c r="X1297" s="50"/>
      <c r="Y1297" s="50">
        <v>0</v>
      </c>
      <c r="Z1297" s="50"/>
      <c r="AA1297" s="50"/>
      <c r="AB1297" s="50"/>
      <c r="AC1297" s="51"/>
      <c r="AD1297" s="50"/>
      <c r="AE1297" s="54"/>
      <c r="AF1297" s="54"/>
    </row>
    <row r="1298" spans="1:32" ht="24.95" customHeight="1">
      <c r="A1298" s="28">
        <v>1296</v>
      </c>
      <c r="K1298" s="24"/>
      <c r="Q1298" s="37" t="str">
        <f t="shared" si="74"/>
        <v xml:space="preserve"> </v>
      </c>
      <c r="R1298" s="37" t="str">
        <f t="shared" si="73"/>
        <v xml:space="preserve"> </v>
      </c>
      <c r="W1298" s="50"/>
      <c r="X1298" s="50"/>
      <c r="Y1298" s="50">
        <v>0</v>
      </c>
      <c r="Z1298" s="50"/>
      <c r="AA1298" s="50"/>
      <c r="AB1298" s="50"/>
      <c r="AC1298" s="51"/>
      <c r="AD1298" s="50"/>
      <c r="AE1298" s="54"/>
      <c r="AF1298" s="54"/>
    </row>
    <row r="1299" spans="1:32" ht="24.95" customHeight="1">
      <c r="A1299" s="28">
        <v>1297</v>
      </c>
      <c r="K1299" s="24"/>
      <c r="Q1299" s="37" t="str">
        <f t="shared" si="74"/>
        <v xml:space="preserve"> </v>
      </c>
      <c r="R1299" s="37" t="str">
        <f t="shared" si="73"/>
        <v xml:space="preserve"> </v>
      </c>
      <c r="W1299" s="50"/>
      <c r="X1299" s="50"/>
      <c r="Y1299" s="50">
        <v>0</v>
      </c>
      <c r="Z1299" s="50"/>
      <c r="AA1299" s="50"/>
      <c r="AB1299" s="50"/>
      <c r="AC1299" s="51"/>
      <c r="AD1299" s="50"/>
      <c r="AE1299" s="54"/>
      <c r="AF1299" s="54"/>
    </row>
    <row r="1300" spans="1:32" ht="24.95" customHeight="1">
      <c r="A1300" s="28">
        <v>1298</v>
      </c>
      <c r="K1300" s="24"/>
      <c r="Q1300" s="37" t="str">
        <f t="shared" si="74"/>
        <v xml:space="preserve"> </v>
      </c>
      <c r="R1300" s="37" t="str">
        <f t="shared" si="73"/>
        <v xml:space="preserve"> </v>
      </c>
      <c r="W1300" s="50"/>
      <c r="X1300" s="50"/>
      <c r="Y1300" s="50">
        <v>0</v>
      </c>
      <c r="Z1300" s="50"/>
      <c r="AA1300" s="50"/>
      <c r="AB1300" s="50"/>
      <c r="AC1300" s="51"/>
      <c r="AD1300" s="50"/>
      <c r="AE1300" s="54"/>
      <c r="AF1300" s="54"/>
    </row>
    <row r="1301" spans="1:32" ht="24.95" customHeight="1">
      <c r="A1301" s="28">
        <v>1299</v>
      </c>
      <c r="K1301" s="24"/>
      <c r="Q1301" s="37" t="str">
        <f t="shared" si="74"/>
        <v xml:space="preserve"> </v>
      </c>
      <c r="R1301" s="37" t="str">
        <f t="shared" si="73"/>
        <v xml:space="preserve"> </v>
      </c>
      <c r="W1301" s="50"/>
      <c r="X1301" s="50"/>
      <c r="Y1301" s="50">
        <v>0</v>
      </c>
      <c r="Z1301" s="50"/>
      <c r="AA1301" s="50"/>
      <c r="AB1301" s="50"/>
      <c r="AC1301" s="51"/>
      <c r="AD1301" s="50"/>
      <c r="AE1301" s="54"/>
      <c r="AF1301" s="54"/>
    </row>
    <row r="1302" spans="1:32" ht="24.95" customHeight="1">
      <c r="A1302" s="28">
        <v>1300</v>
      </c>
      <c r="K1302" s="24"/>
      <c r="Q1302" s="37" t="str">
        <f t="shared" si="74"/>
        <v xml:space="preserve"> </v>
      </c>
      <c r="R1302" s="37" t="str">
        <f t="shared" si="73"/>
        <v xml:space="preserve"> </v>
      </c>
      <c r="W1302" s="50"/>
      <c r="X1302" s="50"/>
      <c r="Y1302" s="50">
        <v>0</v>
      </c>
      <c r="Z1302" s="50"/>
      <c r="AA1302" s="50"/>
      <c r="AB1302" s="50"/>
      <c r="AC1302" s="51"/>
      <c r="AD1302" s="50"/>
      <c r="AE1302" s="54"/>
      <c r="AF1302" s="54"/>
    </row>
    <row r="1303" spans="1:32" ht="24.95" customHeight="1">
      <c r="A1303" s="28">
        <v>1301</v>
      </c>
      <c r="K1303" s="24"/>
      <c r="Q1303" s="37" t="str">
        <f t="shared" si="74"/>
        <v xml:space="preserve"> </v>
      </c>
      <c r="R1303" s="37" t="str">
        <f t="shared" si="73"/>
        <v xml:space="preserve"> </v>
      </c>
      <c r="W1303" s="50"/>
      <c r="X1303" s="50"/>
      <c r="Y1303" s="50">
        <v>0</v>
      </c>
      <c r="Z1303" s="50"/>
      <c r="AA1303" s="50"/>
      <c r="AB1303" s="50"/>
      <c r="AC1303" s="51"/>
      <c r="AD1303" s="50"/>
      <c r="AE1303" s="54"/>
      <c r="AF1303" s="54"/>
    </row>
    <row r="1304" spans="1:32" ht="24.95" customHeight="1">
      <c r="A1304" s="28">
        <v>1302</v>
      </c>
      <c r="K1304" s="24"/>
      <c r="Q1304" s="37" t="str">
        <f t="shared" si="74"/>
        <v xml:space="preserve"> </v>
      </c>
      <c r="R1304" s="37" t="str">
        <f t="shared" si="73"/>
        <v xml:space="preserve"> </v>
      </c>
      <c r="W1304" s="50"/>
      <c r="X1304" s="50"/>
      <c r="Y1304" s="50">
        <v>0</v>
      </c>
      <c r="Z1304" s="50"/>
      <c r="AA1304" s="50"/>
      <c r="AB1304" s="50"/>
      <c r="AC1304" s="51"/>
      <c r="AD1304" s="50"/>
      <c r="AE1304" s="54"/>
      <c r="AF1304" s="54"/>
    </row>
    <row r="1305" spans="1:32" ht="24.95" customHeight="1">
      <c r="A1305" s="28">
        <v>1303</v>
      </c>
      <c r="K1305" s="24"/>
      <c r="Q1305" s="37" t="str">
        <f t="shared" si="74"/>
        <v xml:space="preserve"> </v>
      </c>
      <c r="R1305" s="37" t="str">
        <f t="shared" si="73"/>
        <v xml:space="preserve"> </v>
      </c>
      <c r="W1305" s="50"/>
      <c r="X1305" s="50"/>
      <c r="Y1305" s="50">
        <v>0</v>
      </c>
      <c r="Z1305" s="50"/>
      <c r="AA1305" s="50"/>
      <c r="AB1305" s="50"/>
      <c r="AC1305" s="51"/>
      <c r="AD1305" s="50"/>
      <c r="AE1305" s="54"/>
      <c r="AF1305" s="54"/>
    </row>
    <row r="1306" spans="1:32" ht="24.95" customHeight="1">
      <c r="A1306" s="28">
        <v>1304</v>
      </c>
      <c r="K1306" s="24"/>
      <c r="Q1306" s="37" t="str">
        <f t="shared" si="74"/>
        <v xml:space="preserve"> </v>
      </c>
      <c r="R1306" s="37" t="str">
        <f t="shared" si="73"/>
        <v xml:space="preserve"> </v>
      </c>
      <c r="W1306" s="50"/>
      <c r="X1306" s="50"/>
      <c r="Y1306" s="50">
        <v>0</v>
      </c>
      <c r="Z1306" s="50"/>
      <c r="AA1306" s="50"/>
      <c r="AB1306" s="50"/>
      <c r="AC1306" s="51"/>
      <c r="AD1306" s="50"/>
      <c r="AE1306" s="54"/>
      <c r="AF1306" s="54"/>
    </row>
    <row r="1307" spans="1:32" ht="24.95" customHeight="1">
      <c r="A1307" s="28">
        <v>1305</v>
      </c>
      <c r="K1307" s="24"/>
      <c r="Q1307" s="37" t="str">
        <f t="shared" si="74"/>
        <v xml:space="preserve"> </v>
      </c>
      <c r="R1307" s="37" t="str">
        <f t="shared" si="73"/>
        <v xml:space="preserve"> </v>
      </c>
      <c r="W1307" s="50"/>
      <c r="X1307" s="50"/>
      <c r="Y1307" s="50">
        <v>0</v>
      </c>
      <c r="Z1307" s="50"/>
      <c r="AA1307" s="50"/>
      <c r="AB1307" s="50"/>
      <c r="AC1307" s="51"/>
      <c r="AD1307" s="50"/>
      <c r="AE1307" s="54"/>
      <c r="AF1307" s="54"/>
    </row>
    <row r="1308" spans="1:32" ht="24.95" customHeight="1">
      <c r="A1308" s="28">
        <v>1306</v>
      </c>
      <c r="K1308" s="24"/>
      <c r="Q1308" s="37" t="str">
        <f t="shared" si="74"/>
        <v xml:space="preserve"> </v>
      </c>
      <c r="R1308" s="37" t="str">
        <f t="shared" si="73"/>
        <v xml:space="preserve"> </v>
      </c>
      <c r="W1308" s="50"/>
      <c r="X1308" s="50"/>
      <c r="Y1308" s="50">
        <v>0</v>
      </c>
      <c r="Z1308" s="50"/>
      <c r="AA1308" s="50"/>
      <c r="AB1308" s="50"/>
      <c r="AC1308" s="51"/>
      <c r="AD1308" s="50"/>
      <c r="AE1308" s="54"/>
      <c r="AF1308" s="54"/>
    </row>
    <row r="1309" spans="1:32" ht="24.95" customHeight="1">
      <c r="A1309" s="28">
        <v>1307</v>
      </c>
      <c r="K1309" s="24"/>
      <c r="Q1309" s="37" t="str">
        <f t="shared" si="74"/>
        <v xml:space="preserve"> </v>
      </c>
      <c r="R1309" s="37" t="str">
        <f t="shared" si="73"/>
        <v xml:space="preserve"> </v>
      </c>
      <c r="W1309" s="50"/>
      <c r="X1309" s="50"/>
      <c r="Y1309" s="50">
        <v>0</v>
      </c>
      <c r="Z1309" s="50"/>
      <c r="AA1309" s="50"/>
      <c r="AB1309" s="50"/>
      <c r="AC1309" s="51"/>
      <c r="AD1309" s="50"/>
      <c r="AE1309" s="54"/>
      <c r="AF1309" s="54"/>
    </row>
    <row r="1310" spans="1:32" ht="24.95" customHeight="1">
      <c r="A1310" s="28">
        <v>1308</v>
      </c>
      <c r="K1310" s="24"/>
      <c r="Q1310" s="37" t="str">
        <f t="shared" si="74"/>
        <v xml:space="preserve"> </v>
      </c>
      <c r="R1310" s="37" t="str">
        <f t="shared" si="73"/>
        <v xml:space="preserve"> </v>
      </c>
      <c r="W1310" s="50"/>
      <c r="X1310" s="50"/>
      <c r="Y1310" s="50">
        <v>0</v>
      </c>
      <c r="Z1310" s="50"/>
      <c r="AA1310" s="50"/>
      <c r="AB1310" s="50"/>
      <c r="AC1310" s="51"/>
      <c r="AD1310" s="50"/>
      <c r="AE1310" s="54"/>
      <c r="AF1310" s="54"/>
    </row>
    <row r="1311" spans="1:32" ht="24.95" customHeight="1">
      <c r="A1311" s="28">
        <v>1309</v>
      </c>
      <c r="K1311" s="24"/>
      <c r="Q1311" s="37" t="str">
        <f t="shared" si="74"/>
        <v xml:space="preserve"> </v>
      </c>
      <c r="R1311" s="37" t="str">
        <f t="shared" si="73"/>
        <v xml:space="preserve"> </v>
      </c>
      <c r="W1311" s="50"/>
      <c r="X1311" s="50"/>
      <c r="Y1311" s="50">
        <v>0</v>
      </c>
      <c r="Z1311" s="50"/>
      <c r="AA1311" s="50"/>
      <c r="AB1311" s="50"/>
      <c r="AC1311" s="51"/>
      <c r="AD1311" s="50"/>
      <c r="AE1311" s="54"/>
      <c r="AF1311" s="54"/>
    </row>
    <row r="1312" spans="1:32" ht="24.95" customHeight="1">
      <c r="A1312" s="28">
        <v>1310</v>
      </c>
      <c r="K1312" s="24"/>
      <c r="Q1312" s="37" t="str">
        <f t="shared" si="74"/>
        <v xml:space="preserve"> </v>
      </c>
      <c r="R1312" s="37" t="str">
        <f t="shared" si="73"/>
        <v xml:space="preserve"> </v>
      </c>
      <c r="W1312" s="50"/>
      <c r="X1312" s="50"/>
      <c r="Y1312" s="50">
        <v>0</v>
      </c>
      <c r="Z1312" s="50"/>
      <c r="AA1312" s="50"/>
      <c r="AB1312" s="50"/>
      <c r="AC1312" s="51"/>
      <c r="AD1312" s="50"/>
      <c r="AE1312" s="54"/>
      <c r="AF1312" s="54"/>
    </row>
    <row r="1313" spans="1:32" ht="24.95" customHeight="1">
      <c r="A1313" s="28">
        <v>1311</v>
      </c>
      <c r="K1313" s="24"/>
      <c r="Q1313" s="37" t="str">
        <f t="shared" si="74"/>
        <v xml:space="preserve"> </v>
      </c>
      <c r="R1313" s="37" t="str">
        <f t="shared" si="73"/>
        <v xml:space="preserve"> </v>
      </c>
      <c r="W1313" s="50"/>
      <c r="X1313" s="50"/>
      <c r="Y1313" s="50">
        <v>0</v>
      </c>
      <c r="Z1313" s="50"/>
      <c r="AA1313" s="50"/>
      <c r="AB1313" s="50"/>
      <c r="AC1313" s="51"/>
      <c r="AD1313" s="50"/>
      <c r="AE1313" s="54"/>
      <c r="AF1313" s="54"/>
    </row>
    <row r="1314" spans="1:32" ht="24.95" customHeight="1">
      <c r="A1314" s="28">
        <v>1312</v>
      </c>
      <c r="K1314" s="24"/>
      <c r="Q1314" s="37" t="str">
        <f t="shared" si="74"/>
        <v xml:space="preserve"> </v>
      </c>
      <c r="R1314" s="37" t="str">
        <f t="shared" si="73"/>
        <v xml:space="preserve"> </v>
      </c>
      <c r="W1314" s="50"/>
      <c r="X1314" s="50"/>
      <c r="Y1314" s="50">
        <v>0</v>
      </c>
      <c r="Z1314" s="50"/>
      <c r="AA1314" s="50"/>
      <c r="AB1314" s="50"/>
      <c r="AC1314" s="51"/>
      <c r="AD1314" s="50"/>
      <c r="AE1314" s="54"/>
      <c r="AF1314" s="54"/>
    </row>
    <row r="1315" spans="1:32" ht="24.95" customHeight="1">
      <c r="A1315" s="28">
        <v>1313</v>
      </c>
      <c r="K1315" s="24"/>
      <c r="Q1315" s="37" t="str">
        <f t="shared" si="74"/>
        <v xml:space="preserve"> </v>
      </c>
      <c r="R1315" s="37" t="str">
        <f t="shared" si="73"/>
        <v xml:space="preserve"> </v>
      </c>
      <c r="W1315" s="50"/>
      <c r="X1315" s="50"/>
      <c r="Y1315" s="50">
        <v>0</v>
      </c>
      <c r="Z1315" s="50"/>
      <c r="AA1315" s="50"/>
      <c r="AB1315" s="50"/>
      <c r="AC1315" s="51"/>
      <c r="AD1315" s="50"/>
      <c r="AE1315" s="54"/>
      <c r="AF1315" s="54"/>
    </row>
    <row r="1316" spans="1:32" ht="24.95" customHeight="1">
      <c r="A1316" s="28">
        <v>1314</v>
      </c>
      <c r="K1316" s="24"/>
      <c r="Q1316" s="37" t="str">
        <f t="shared" si="74"/>
        <v xml:space="preserve"> </v>
      </c>
      <c r="R1316" s="37" t="str">
        <f t="shared" si="73"/>
        <v xml:space="preserve"> </v>
      </c>
      <c r="W1316" s="50"/>
      <c r="X1316" s="50"/>
      <c r="Y1316" s="50">
        <v>0</v>
      </c>
      <c r="Z1316" s="50"/>
      <c r="AA1316" s="50"/>
      <c r="AB1316" s="50"/>
      <c r="AC1316" s="51"/>
      <c r="AD1316" s="50"/>
      <c r="AE1316" s="54"/>
      <c r="AF1316" s="54"/>
    </row>
    <row r="1317" spans="1:32" ht="24.95" customHeight="1">
      <c r="A1317" s="28">
        <v>1315</v>
      </c>
      <c r="K1317" s="24"/>
      <c r="Q1317" s="37" t="str">
        <f t="shared" si="74"/>
        <v xml:space="preserve"> </v>
      </c>
      <c r="R1317" s="37" t="str">
        <f t="shared" si="73"/>
        <v xml:space="preserve"> </v>
      </c>
      <c r="W1317" s="50"/>
      <c r="X1317" s="50"/>
      <c r="Y1317" s="50">
        <v>0</v>
      </c>
      <c r="Z1317" s="50"/>
      <c r="AA1317" s="50"/>
      <c r="AB1317" s="50"/>
      <c r="AC1317" s="51"/>
      <c r="AD1317" s="50"/>
      <c r="AE1317" s="54"/>
      <c r="AF1317" s="54"/>
    </row>
    <row r="1318" spans="1:32" ht="24.95" customHeight="1">
      <c r="A1318" s="28">
        <v>1316</v>
      </c>
      <c r="K1318" s="24"/>
      <c r="Q1318" s="37" t="str">
        <f t="shared" si="74"/>
        <v xml:space="preserve"> </v>
      </c>
      <c r="R1318" s="37" t="str">
        <f t="shared" si="73"/>
        <v xml:space="preserve"> </v>
      </c>
      <c r="W1318" s="50"/>
      <c r="X1318" s="50"/>
      <c r="Y1318" s="50">
        <v>0</v>
      </c>
      <c r="Z1318" s="50"/>
      <c r="AA1318" s="50"/>
      <c r="AB1318" s="50"/>
      <c r="AC1318" s="51"/>
      <c r="AD1318" s="50"/>
      <c r="AE1318" s="54"/>
      <c r="AF1318" s="54"/>
    </row>
    <row r="1319" spans="1:32" ht="24.95" customHeight="1">
      <c r="A1319" s="28">
        <v>1317</v>
      </c>
      <c r="K1319" s="24"/>
      <c r="Q1319" s="37" t="str">
        <f t="shared" si="74"/>
        <v xml:space="preserve"> </v>
      </c>
      <c r="R1319" s="37" t="str">
        <f t="shared" si="73"/>
        <v xml:space="preserve"> </v>
      </c>
      <c r="W1319" s="50"/>
      <c r="X1319" s="50"/>
      <c r="Y1319" s="50">
        <v>0</v>
      </c>
      <c r="Z1319" s="50"/>
      <c r="AA1319" s="50"/>
      <c r="AB1319" s="50"/>
      <c r="AC1319" s="51"/>
      <c r="AD1319" s="50"/>
      <c r="AE1319" s="54"/>
      <c r="AF1319" s="54"/>
    </row>
    <row r="1320" spans="1:32" ht="24.95" customHeight="1">
      <c r="A1320" s="28">
        <v>1318</v>
      </c>
      <c r="K1320" s="24"/>
      <c r="Q1320" s="37" t="str">
        <f t="shared" si="74"/>
        <v xml:space="preserve"> </v>
      </c>
      <c r="R1320" s="37" t="str">
        <f t="shared" si="73"/>
        <v xml:space="preserve"> </v>
      </c>
      <c r="W1320" s="50"/>
      <c r="X1320" s="50"/>
      <c r="Y1320" s="50">
        <v>0</v>
      </c>
      <c r="Z1320" s="50"/>
      <c r="AA1320" s="50"/>
      <c r="AB1320" s="50"/>
      <c r="AC1320" s="51"/>
      <c r="AD1320" s="50"/>
      <c r="AE1320" s="54"/>
      <c r="AF1320" s="54"/>
    </row>
    <row r="1321" spans="1:32" ht="24.95" customHeight="1">
      <c r="A1321" s="28">
        <v>1319</v>
      </c>
      <c r="K1321" s="24"/>
      <c r="Q1321" s="37" t="str">
        <f t="shared" si="74"/>
        <v xml:space="preserve"> </v>
      </c>
      <c r="R1321" s="37" t="str">
        <f t="shared" si="73"/>
        <v xml:space="preserve"> </v>
      </c>
      <c r="W1321" s="50"/>
      <c r="X1321" s="50"/>
      <c r="Y1321" s="50">
        <v>0</v>
      </c>
      <c r="Z1321" s="50"/>
      <c r="AA1321" s="50"/>
      <c r="AB1321" s="50"/>
      <c r="AC1321" s="51"/>
      <c r="AD1321" s="50"/>
      <c r="AE1321" s="54"/>
      <c r="AF1321" s="54"/>
    </row>
    <row r="1322" spans="1:32" ht="24.95" customHeight="1">
      <c r="A1322" s="28">
        <v>1320</v>
      </c>
      <c r="K1322" s="24"/>
      <c r="Q1322" s="37" t="str">
        <f t="shared" si="74"/>
        <v xml:space="preserve"> </v>
      </c>
      <c r="R1322" s="37" t="str">
        <f t="shared" si="73"/>
        <v xml:space="preserve"> </v>
      </c>
      <c r="W1322" s="50"/>
      <c r="X1322" s="50"/>
      <c r="Y1322" s="50">
        <v>0</v>
      </c>
      <c r="Z1322" s="50"/>
      <c r="AA1322" s="50"/>
      <c r="AB1322" s="50"/>
      <c r="AC1322" s="51"/>
      <c r="AD1322" s="50"/>
      <c r="AE1322" s="54"/>
      <c r="AF1322" s="54"/>
    </row>
    <row r="1323" spans="1:32" ht="24.95" customHeight="1">
      <c r="A1323" s="28">
        <v>1321</v>
      </c>
      <c r="K1323" s="24"/>
      <c r="Q1323" s="37" t="str">
        <f t="shared" si="74"/>
        <v xml:space="preserve"> </v>
      </c>
      <c r="R1323" s="37" t="str">
        <f t="shared" si="73"/>
        <v xml:space="preserve"> </v>
      </c>
      <c r="W1323" s="50"/>
      <c r="X1323" s="50"/>
      <c r="Y1323" s="50">
        <v>0</v>
      </c>
      <c r="Z1323" s="50"/>
      <c r="AA1323" s="50"/>
      <c r="AB1323" s="50"/>
      <c r="AC1323" s="51"/>
      <c r="AD1323" s="50"/>
      <c r="AE1323" s="54"/>
      <c r="AF1323" s="54"/>
    </row>
    <row r="1324" spans="1:32" ht="24.95" customHeight="1">
      <c r="A1324" s="28">
        <v>1322</v>
      </c>
      <c r="K1324" s="24"/>
      <c r="Q1324" s="37" t="str">
        <f t="shared" si="74"/>
        <v xml:space="preserve"> </v>
      </c>
      <c r="R1324" s="37" t="str">
        <f t="shared" si="73"/>
        <v xml:space="preserve"> </v>
      </c>
      <c r="W1324" s="50"/>
      <c r="X1324" s="50"/>
      <c r="Y1324" s="50">
        <v>0</v>
      </c>
      <c r="Z1324" s="50"/>
      <c r="AA1324" s="50"/>
      <c r="AB1324" s="50"/>
      <c r="AC1324" s="51"/>
      <c r="AD1324" s="50"/>
      <c r="AE1324" s="54"/>
      <c r="AF1324" s="54"/>
    </row>
    <row r="1325" spans="1:32" ht="24.95" customHeight="1">
      <c r="A1325" s="28">
        <v>1323</v>
      </c>
      <c r="K1325" s="24"/>
      <c r="Q1325" s="37" t="str">
        <f t="shared" si="74"/>
        <v xml:space="preserve"> </v>
      </c>
      <c r="R1325" s="37" t="str">
        <f t="shared" si="73"/>
        <v xml:space="preserve"> </v>
      </c>
      <c r="W1325" s="50"/>
      <c r="X1325" s="50"/>
      <c r="Y1325" s="50">
        <v>0</v>
      </c>
      <c r="Z1325" s="50"/>
      <c r="AA1325" s="50"/>
      <c r="AB1325" s="50"/>
      <c r="AC1325" s="51"/>
      <c r="AD1325" s="50"/>
      <c r="AE1325" s="54"/>
      <c r="AF1325" s="54"/>
    </row>
    <row r="1326" spans="1:32" ht="24.95" customHeight="1">
      <c r="A1326" s="28">
        <v>1324</v>
      </c>
      <c r="K1326" s="24"/>
      <c r="Q1326" s="37" t="str">
        <f t="shared" si="74"/>
        <v xml:space="preserve"> </v>
      </c>
      <c r="R1326" s="37" t="str">
        <f t="shared" si="73"/>
        <v xml:space="preserve"> </v>
      </c>
      <c r="W1326" s="50"/>
      <c r="X1326" s="50"/>
      <c r="Y1326" s="50">
        <v>0</v>
      </c>
      <c r="Z1326" s="50"/>
      <c r="AA1326" s="50"/>
      <c r="AB1326" s="50"/>
      <c r="AC1326" s="51"/>
      <c r="AD1326" s="50"/>
      <c r="AE1326" s="54"/>
      <c r="AF1326" s="54"/>
    </row>
    <row r="1327" spans="1:32" ht="24.95" customHeight="1">
      <c r="A1327" s="28">
        <v>1325</v>
      </c>
      <c r="K1327" s="24"/>
      <c r="Q1327" s="37" t="str">
        <f t="shared" si="74"/>
        <v xml:space="preserve"> </v>
      </c>
      <c r="R1327" s="37" t="str">
        <f t="shared" si="73"/>
        <v xml:space="preserve"> </v>
      </c>
      <c r="W1327" s="50"/>
      <c r="X1327" s="50"/>
      <c r="Y1327" s="50">
        <v>0</v>
      </c>
      <c r="Z1327" s="50"/>
      <c r="AA1327" s="50"/>
      <c r="AB1327" s="50"/>
      <c r="AC1327" s="51"/>
      <c r="AD1327" s="50"/>
      <c r="AE1327" s="54"/>
      <c r="AF1327" s="54"/>
    </row>
    <row r="1328" spans="1:32" ht="24.95" customHeight="1">
      <c r="A1328" s="28">
        <v>1326</v>
      </c>
      <c r="K1328" s="24"/>
      <c r="Q1328" s="37" t="str">
        <f t="shared" si="74"/>
        <v xml:space="preserve"> </v>
      </c>
      <c r="R1328" s="37" t="str">
        <f t="shared" si="73"/>
        <v xml:space="preserve"> </v>
      </c>
      <c r="W1328" s="50"/>
      <c r="X1328" s="50"/>
      <c r="Y1328" s="50">
        <v>0</v>
      </c>
      <c r="Z1328" s="50"/>
      <c r="AA1328" s="50"/>
      <c r="AB1328" s="50"/>
      <c r="AC1328" s="51"/>
      <c r="AD1328" s="50"/>
      <c r="AE1328" s="54"/>
      <c r="AF1328" s="54"/>
    </row>
    <row r="1329" spans="1:32" ht="24.95" customHeight="1">
      <c r="A1329" s="28">
        <v>1327</v>
      </c>
      <c r="K1329" s="24"/>
      <c r="Q1329" s="37" t="str">
        <f t="shared" si="74"/>
        <v xml:space="preserve"> </v>
      </c>
      <c r="R1329" s="37" t="str">
        <f t="shared" si="73"/>
        <v xml:space="preserve"> </v>
      </c>
      <c r="W1329" s="50"/>
      <c r="X1329" s="50"/>
      <c r="Y1329" s="50">
        <v>0</v>
      </c>
      <c r="Z1329" s="50"/>
      <c r="AA1329" s="50"/>
      <c r="AB1329" s="50"/>
      <c r="AC1329" s="51"/>
      <c r="AD1329" s="50"/>
      <c r="AE1329" s="54"/>
      <c r="AF1329" s="54"/>
    </row>
    <row r="1330" spans="1:32" ht="24.95" customHeight="1">
      <c r="A1330" s="28">
        <v>1328</v>
      </c>
      <c r="K1330" s="24"/>
      <c r="Q1330" s="37" t="str">
        <f t="shared" si="74"/>
        <v xml:space="preserve"> </v>
      </c>
      <c r="R1330" s="37" t="str">
        <f t="shared" si="73"/>
        <v xml:space="preserve"> </v>
      </c>
      <c r="W1330" s="50"/>
      <c r="X1330" s="50"/>
      <c r="Y1330" s="50">
        <v>0</v>
      </c>
      <c r="Z1330" s="50"/>
      <c r="AA1330" s="50"/>
      <c r="AB1330" s="50"/>
      <c r="AC1330" s="51"/>
      <c r="AD1330" s="50"/>
      <c r="AE1330" s="54"/>
      <c r="AF1330" s="54"/>
    </row>
    <row r="1331" spans="1:32" ht="24.95" customHeight="1">
      <c r="A1331" s="28">
        <v>1329</v>
      </c>
      <c r="K1331" s="24"/>
      <c r="Q1331" s="37" t="str">
        <f t="shared" si="74"/>
        <v xml:space="preserve"> </v>
      </c>
      <c r="R1331" s="37" t="str">
        <f t="shared" si="73"/>
        <v xml:space="preserve"> </v>
      </c>
      <c r="W1331" s="50"/>
      <c r="X1331" s="50"/>
      <c r="Y1331" s="50">
        <v>0</v>
      </c>
      <c r="Z1331" s="50"/>
      <c r="AA1331" s="50"/>
      <c r="AB1331" s="50"/>
      <c r="AC1331" s="51"/>
      <c r="AD1331" s="50"/>
      <c r="AE1331" s="54"/>
      <c r="AF1331" s="54"/>
    </row>
    <row r="1332" spans="1:32" ht="24.95" customHeight="1">
      <c r="A1332" s="28">
        <v>1330</v>
      </c>
      <c r="K1332" s="24"/>
      <c r="Q1332" s="37" t="str">
        <f t="shared" si="74"/>
        <v xml:space="preserve"> </v>
      </c>
      <c r="R1332" s="37" t="str">
        <f t="shared" si="73"/>
        <v xml:space="preserve"> </v>
      </c>
      <c r="W1332" s="50"/>
      <c r="X1332" s="50"/>
      <c r="Y1332" s="50">
        <v>0</v>
      </c>
      <c r="Z1332" s="50"/>
      <c r="AA1332" s="50"/>
      <c r="AB1332" s="50"/>
      <c r="AC1332" s="51"/>
      <c r="AD1332" s="50"/>
      <c r="AE1332" s="54"/>
      <c r="AF1332" s="54"/>
    </row>
    <row r="1333" spans="1:32" ht="24.95" customHeight="1">
      <c r="A1333" s="28">
        <v>1331</v>
      </c>
      <c r="K1333" s="24"/>
      <c r="Q1333" s="37" t="str">
        <f t="shared" si="74"/>
        <v xml:space="preserve"> </v>
      </c>
      <c r="R1333" s="37" t="str">
        <f t="shared" si="73"/>
        <v xml:space="preserve"> </v>
      </c>
      <c r="W1333" s="50"/>
      <c r="X1333" s="50"/>
      <c r="Y1333" s="50">
        <v>0</v>
      </c>
      <c r="Z1333" s="50"/>
      <c r="AA1333" s="50"/>
      <c r="AB1333" s="50"/>
      <c r="AC1333" s="51"/>
      <c r="AD1333" s="50"/>
      <c r="AE1333" s="54"/>
      <c r="AF1333" s="54"/>
    </row>
    <row r="1334" spans="1:32" ht="24.95" customHeight="1">
      <c r="A1334" s="28">
        <v>1332</v>
      </c>
      <c r="K1334" s="24"/>
      <c r="Q1334" s="37" t="str">
        <f t="shared" si="74"/>
        <v xml:space="preserve"> </v>
      </c>
      <c r="R1334" s="37" t="str">
        <f t="shared" si="73"/>
        <v xml:space="preserve"> </v>
      </c>
      <c r="W1334" s="50"/>
      <c r="X1334" s="50"/>
      <c r="Y1334" s="50">
        <v>0</v>
      </c>
      <c r="Z1334" s="50"/>
      <c r="AA1334" s="50"/>
      <c r="AB1334" s="50"/>
      <c r="AC1334" s="51"/>
      <c r="AD1334" s="50"/>
      <c r="AE1334" s="54"/>
      <c r="AF1334" s="54"/>
    </row>
    <row r="1335" spans="1:32" ht="24.95" customHeight="1">
      <c r="A1335" s="28">
        <v>1333</v>
      </c>
      <c r="K1335" s="24"/>
      <c r="Q1335" s="37" t="str">
        <f t="shared" si="74"/>
        <v xml:space="preserve"> </v>
      </c>
      <c r="R1335" s="37" t="str">
        <f t="shared" si="73"/>
        <v xml:space="preserve"> </v>
      </c>
      <c r="W1335" s="50"/>
      <c r="X1335" s="50"/>
      <c r="Y1335" s="50">
        <v>0</v>
      </c>
      <c r="Z1335" s="50"/>
      <c r="AA1335" s="50"/>
      <c r="AB1335" s="50"/>
      <c r="AC1335" s="51"/>
      <c r="AD1335" s="50"/>
      <c r="AE1335" s="54"/>
      <c r="AF1335" s="54"/>
    </row>
    <row r="1336" spans="1:32" ht="24.95" customHeight="1">
      <c r="A1336" s="28">
        <v>1334</v>
      </c>
      <c r="K1336" s="24"/>
      <c r="Q1336" s="37" t="str">
        <f t="shared" si="74"/>
        <v xml:space="preserve"> </v>
      </c>
      <c r="R1336" s="37" t="str">
        <f t="shared" si="73"/>
        <v xml:space="preserve"> </v>
      </c>
      <c r="W1336" s="50"/>
      <c r="X1336" s="50"/>
      <c r="Y1336" s="50">
        <v>0</v>
      </c>
      <c r="Z1336" s="50"/>
      <c r="AA1336" s="50"/>
      <c r="AB1336" s="50"/>
      <c r="AC1336" s="51"/>
      <c r="AD1336" s="50"/>
      <c r="AE1336" s="54"/>
      <c r="AF1336" s="54"/>
    </row>
    <row r="1337" spans="1:32" ht="24.95" customHeight="1">
      <c r="A1337" s="28">
        <v>1335</v>
      </c>
      <c r="K1337" s="24"/>
      <c r="Q1337" s="37" t="str">
        <f t="shared" si="74"/>
        <v xml:space="preserve"> </v>
      </c>
      <c r="R1337" s="37" t="str">
        <f t="shared" si="73"/>
        <v xml:space="preserve"> </v>
      </c>
      <c r="W1337" s="50"/>
      <c r="X1337" s="50"/>
      <c r="Y1337" s="50">
        <v>0</v>
      </c>
      <c r="Z1337" s="50"/>
      <c r="AA1337" s="50"/>
      <c r="AB1337" s="50"/>
      <c r="AC1337" s="51"/>
      <c r="AD1337" s="50"/>
      <c r="AE1337" s="54"/>
      <c r="AF1337" s="54"/>
    </row>
    <row r="1338" spans="1:32" ht="24.95" customHeight="1">
      <c r="A1338" s="28">
        <v>1336</v>
      </c>
      <c r="K1338" s="24"/>
      <c r="Q1338" s="37" t="str">
        <f t="shared" si="74"/>
        <v xml:space="preserve"> </v>
      </c>
      <c r="R1338" s="37" t="str">
        <f t="shared" si="73"/>
        <v xml:space="preserve"> </v>
      </c>
      <c r="W1338" s="50"/>
      <c r="X1338" s="50"/>
      <c r="Y1338" s="50">
        <v>0</v>
      </c>
      <c r="Z1338" s="50"/>
      <c r="AA1338" s="50"/>
      <c r="AB1338" s="50"/>
      <c r="AC1338" s="51"/>
      <c r="AD1338" s="50"/>
      <c r="AE1338" s="54"/>
      <c r="AF1338" s="54"/>
    </row>
    <row r="1339" spans="1:32" ht="24.95" customHeight="1">
      <c r="A1339" s="28">
        <v>1337</v>
      </c>
      <c r="K1339" s="24"/>
      <c r="Q1339" s="37" t="str">
        <f t="shared" si="74"/>
        <v xml:space="preserve"> </v>
      </c>
      <c r="R1339" s="37" t="str">
        <f t="shared" si="73"/>
        <v xml:space="preserve"> </v>
      </c>
      <c r="W1339" s="50"/>
      <c r="X1339" s="50"/>
      <c r="Y1339" s="50">
        <v>0</v>
      </c>
      <c r="Z1339" s="50"/>
      <c r="AA1339" s="50"/>
      <c r="AB1339" s="50"/>
      <c r="AC1339" s="51"/>
      <c r="AD1339" s="50"/>
      <c r="AE1339" s="54"/>
      <c r="AF1339" s="54"/>
    </row>
    <row r="1340" spans="1:32" ht="24.95" customHeight="1">
      <c r="A1340" s="28">
        <v>1338</v>
      </c>
      <c r="K1340" s="24"/>
      <c r="Q1340" s="37" t="str">
        <f t="shared" si="74"/>
        <v xml:space="preserve"> </v>
      </c>
      <c r="R1340" s="37" t="str">
        <f t="shared" si="73"/>
        <v xml:space="preserve"> </v>
      </c>
      <c r="W1340" s="50"/>
      <c r="X1340" s="50"/>
      <c r="Y1340" s="50">
        <v>0</v>
      </c>
      <c r="Z1340" s="50"/>
      <c r="AA1340" s="50"/>
      <c r="AB1340" s="50"/>
      <c r="AC1340" s="51"/>
      <c r="AD1340" s="50"/>
      <c r="AE1340" s="54"/>
      <c r="AF1340" s="54"/>
    </row>
    <row r="1341" spans="1:32" ht="24.95" customHeight="1">
      <c r="A1341" s="28">
        <v>1339</v>
      </c>
      <c r="K1341" s="24"/>
      <c r="Q1341" s="37" t="str">
        <f t="shared" si="74"/>
        <v xml:space="preserve"> </v>
      </c>
      <c r="R1341" s="37" t="str">
        <f t="shared" si="73"/>
        <v xml:space="preserve"> </v>
      </c>
      <c r="W1341" s="50"/>
      <c r="X1341" s="50"/>
      <c r="Y1341" s="50">
        <v>0</v>
      </c>
      <c r="Z1341" s="50"/>
      <c r="AA1341" s="50"/>
      <c r="AB1341" s="50"/>
      <c r="AC1341" s="51"/>
      <c r="AD1341" s="50"/>
      <c r="AE1341" s="54"/>
      <c r="AF1341" s="54"/>
    </row>
    <row r="1342" spans="1:32" ht="24.95" customHeight="1">
      <c r="A1342" s="28">
        <v>1340</v>
      </c>
      <c r="K1342" s="24"/>
      <c r="Q1342" s="37" t="str">
        <f t="shared" si="74"/>
        <v xml:space="preserve"> </v>
      </c>
      <c r="R1342" s="37" t="str">
        <f t="shared" si="73"/>
        <v xml:space="preserve"> </v>
      </c>
      <c r="W1342" s="50"/>
      <c r="X1342" s="50"/>
      <c r="Y1342" s="50">
        <v>0</v>
      </c>
      <c r="Z1342" s="50"/>
      <c r="AA1342" s="50"/>
      <c r="AB1342" s="50"/>
      <c r="AC1342" s="51"/>
      <c r="AD1342" s="50"/>
      <c r="AE1342" s="54"/>
      <c r="AF1342" s="54"/>
    </row>
    <row r="1343" spans="1:32" ht="24.95" customHeight="1">
      <c r="A1343" s="28">
        <v>1341</v>
      </c>
      <c r="K1343" s="24"/>
      <c r="Q1343" s="37" t="str">
        <f t="shared" si="74"/>
        <v xml:space="preserve"> </v>
      </c>
      <c r="R1343" s="37" t="str">
        <f t="shared" si="73"/>
        <v xml:space="preserve"> </v>
      </c>
      <c r="W1343" s="50"/>
      <c r="X1343" s="50"/>
      <c r="Y1343" s="50">
        <v>0</v>
      </c>
      <c r="Z1343" s="50"/>
      <c r="AA1343" s="50"/>
      <c r="AB1343" s="50"/>
      <c r="AC1343" s="51"/>
      <c r="AD1343" s="50"/>
      <c r="AE1343" s="54"/>
      <c r="AF1343" s="54"/>
    </row>
    <row r="1344" spans="1:32" ht="24.95" customHeight="1">
      <c r="A1344" s="28">
        <v>1342</v>
      </c>
      <c r="K1344" s="24"/>
      <c r="Q1344" s="37" t="str">
        <f t="shared" si="74"/>
        <v xml:space="preserve"> </v>
      </c>
      <c r="R1344" s="37" t="str">
        <f t="shared" ref="R1344:R1407" si="75">IF(N1344="DR. MUHAMMAD UMER","Interventionist"," ")</f>
        <v xml:space="preserve"> </v>
      </c>
      <c r="W1344" s="50"/>
      <c r="X1344" s="50"/>
      <c r="Y1344" s="50">
        <v>0</v>
      </c>
      <c r="Z1344" s="50"/>
      <c r="AA1344" s="50"/>
      <c r="AB1344" s="50"/>
      <c r="AC1344" s="51"/>
      <c r="AD1344" s="50"/>
      <c r="AE1344" s="54"/>
      <c r="AF1344" s="54"/>
    </row>
    <row r="1345" spans="1:32" ht="24.95" customHeight="1">
      <c r="A1345" s="28">
        <v>1343</v>
      </c>
      <c r="K1345" s="24"/>
      <c r="Q1345" s="37" t="str">
        <f t="shared" si="74"/>
        <v xml:space="preserve"> </v>
      </c>
      <c r="R1345" s="37" t="str">
        <f t="shared" si="75"/>
        <v xml:space="preserve"> </v>
      </c>
      <c r="W1345" s="50"/>
      <c r="X1345" s="50"/>
      <c r="Y1345" s="50">
        <v>0</v>
      </c>
      <c r="Z1345" s="50"/>
      <c r="AA1345" s="50"/>
      <c r="AB1345" s="50"/>
      <c r="AC1345" s="51"/>
      <c r="AD1345" s="50"/>
      <c r="AE1345" s="54"/>
      <c r="AF1345" s="54"/>
    </row>
    <row r="1346" spans="1:32" ht="24.95" customHeight="1">
      <c r="A1346" s="28">
        <v>1344</v>
      </c>
      <c r="K1346" s="24"/>
      <c r="Q1346" s="37" t="str">
        <f t="shared" si="74"/>
        <v xml:space="preserve"> </v>
      </c>
      <c r="R1346" s="37" t="str">
        <f t="shared" si="75"/>
        <v xml:space="preserve"> </v>
      </c>
      <c r="W1346" s="50"/>
      <c r="X1346" s="50"/>
      <c r="Y1346" s="50">
        <v>0</v>
      </c>
      <c r="Z1346" s="50"/>
      <c r="AA1346" s="50"/>
      <c r="AB1346" s="50"/>
      <c r="AC1346" s="51"/>
      <c r="AD1346" s="50"/>
      <c r="AE1346" s="54"/>
      <c r="AF1346" s="54"/>
    </row>
    <row r="1347" spans="1:32" ht="24.95" customHeight="1">
      <c r="A1347" s="28">
        <v>1345</v>
      </c>
      <c r="K1347" s="24"/>
      <c r="Q1347" s="37" t="str">
        <f t="shared" si="74"/>
        <v xml:space="preserve"> </v>
      </c>
      <c r="R1347" s="37" t="str">
        <f t="shared" si="75"/>
        <v xml:space="preserve"> </v>
      </c>
      <c r="W1347" s="50"/>
      <c r="X1347" s="50"/>
      <c r="Y1347" s="50">
        <v>0</v>
      </c>
      <c r="Z1347" s="50"/>
      <c r="AA1347" s="50"/>
      <c r="AB1347" s="50"/>
      <c r="AC1347" s="51"/>
      <c r="AD1347" s="50"/>
      <c r="AE1347" s="54"/>
      <c r="AF1347" s="54"/>
    </row>
    <row r="1348" spans="1:32" ht="24.95" customHeight="1">
      <c r="A1348" s="28">
        <v>1346</v>
      </c>
      <c r="K1348" s="24"/>
      <c r="Q1348" s="37" t="str">
        <f t="shared" ref="Q1348:Q1411" si="76">IF(N1348="DR. MUHAMMAD UMER","Consultant Cardiologist"," ")</f>
        <v xml:space="preserve"> </v>
      </c>
      <c r="R1348" s="37" t="str">
        <f t="shared" si="75"/>
        <v xml:space="preserve"> </v>
      </c>
      <c r="W1348" s="50"/>
      <c r="X1348" s="50"/>
      <c r="Y1348" s="50">
        <v>0</v>
      </c>
      <c r="Z1348" s="50"/>
      <c r="AA1348" s="50"/>
      <c r="AB1348" s="50"/>
      <c r="AC1348" s="51"/>
      <c r="AD1348" s="50"/>
      <c r="AE1348" s="54"/>
      <c r="AF1348" s="54"/>
    </row>
    <row r="1349" spans="1:32" ht="24.95" customHeight="1">
      <c r="A1349" s="28">
        <v>1347</v>
      </c>
      <c r="F1349" s="10"/>
      <c r="K1349" s="24"/>
      <c r="Q1349" s="37" t="str">
        <f t="shared" si="76"/>
        <v xml:space="preserve"> </v>
      </c>
      <c r="R1349" s="37" t="str">
        <f t="shared" si="75"/>
        <v xml:space="preserve"> </v>
      </c>
      <c r="W1349" s="50"/>
      <c r="X1349" s="50"/>
      <c r="Y1349" s="50">
        <v>0</v>
      </c>
      <c r="Z1349" s="50"/>
      <c r="AA1349" s="50"/>
      <c r="AB1349" s="50"/>
      <c r="AC1349" s="51"/>
      <c r="AD1349" s="50"/>
      <c r="AE1349" s="54"/>
      <c r="AF1349" s="54"/>
    </row>
    <row r="1350" spans="1:32" ht="24.95" customHeight="1">
      <c r="A1350" s="28">
        <v>1348</v>
      </c>
      <c r="K1350" s="24"/>
      <c r="Q1350" s="37" t="str">
        <f t="shared" si="76"/>
        <v xml:space="preserve"> </v>
      </c>
      <c r="R1350" s="37" t="str">
        <f t="shared" si="75"/>
        <v xml:space="preserve"> </v>
      </c>
      <c r="W1350" s="50"/>
      <c r="X1350" s="50"/>
      <c r="Y1350" s="50">
        <v>0</v>
      </c>
      <c r="Z1350" s="50"/>
      <c r="AA1350" s="50"/>
      <c r="AB1350" s="50"/>
      <c r="AC1350" s="51"/>
      <c r="AD1350" s="50"/>
      <c r="AE1350" s="54"/>
      <c r="AF1350" s="54"/>
    </row>
    <row r="1351" spans="1:32" ht="24.95" customHeight="1">
      <c r="A1351" s="28">
        <v>1349</v>
      </c>
      <c r="K1351" s="24"/>
      <c r="Q1351" s="37" t="str">
        <f t="shared" si="76"/>
        <v xml:space="preserve"> </v>
      </c>
      <c r="R1351" s="37" t="str">
        <f t="shared" si="75"/>
        <v xml:space="preserve"> </v>
      </c>
      <c r="W1351" s="50"/>
      <c r="X1351" s="50"/>
      <c r="Y1351" s="50">
        <v>0</v>
      </c>
      <c r="Z1351" s="50"/>
      <c r="AA1351" s="50"/>
      <c r="AB1351" s="50"/>
      <c r="AC1351" s="51"/>
      <c r="AD1351" s="50"/>
      <c r="AE1351" s="54"/>
      <c r="AF1351" s="54"/>
    </row>
    <row r="1352" spans="1:32" ht="24.95" customHeight="1">
      <c r="A1352" s="28">
        <v>1350</v>
      </c>
      <c r="K1352" s="24"/>
      <c r="Q1352" s="37" t="str">
        <f t="shared" si="76"/>
        <v xml:space="preserve"> </v>
      </c>
      <c r="R1352" s="37" t="str">
        <f t="shared" si="75"/>
        <v xml:space="preserve"> </v>
      </c>
      <c r="W1352" s="50"/>
      <c r="X1352" s="50"/>
      <c r="Y1352" s="50">
        <v>0</v>
      </c>
      <c r="Z1352" s="50"/>
      <c r="AA1352" s="50"/>
      <c r="AB1352" s="50"/>
      <c r="AC1352" s="51"/>
      <c r="AD1352" s="50"/>
      <c r="AE1352" s="54"/>
      <c r="AF1352" s="54"/>
    </row>
    <row r="1353" spans="1:32" ht="24.95" customHeight="1">
      <c r="A1353" s="28">
        <v>1351</v>
      </c>
      <c r="K1353" s="24"/>
      <c r="Q1353" s="37" t="str">
        <f t="shared" si="76"/>
        <v xml:space="preserve"> </v>
      </c>
      <c r="R1353" s="37" t="str">
        <f t="shared" si="75"/>
        <v xml:space="preserve"> </v>
      </c>
      <c r="W1353" s="50"/>
      <c r="X1353" s="50"/>
      <c r="Y1353" s="50">
        <v>0</v>
      </c>
      <c r="Z1353" s="50"/>
      <c r="AA1353" s="50"/>
      <c r="AB1353" s="50"/>
      <c r="AC1353" s="51"/>
      <c r="AD1353" s="50"/>
      <c r="AE1353" s="54"/>
      <c r="AF1353" s="54"/>
    </row>
    <row r="1354" spans="1:32" ht="24.95" customHeight="1">
      <c r="A1354" s="28">
        <v>1352</v>
      </c>
      <c r="K1354" s="24"/>
      <c r="Q1354" s="37" t="str">
        <f t="shared" si="76"/>
        <v xml:space="preserve"> </v>
      </c>
      <c r="R1354" s="37" t="str">
        <f t="shared" si="75"/>
        <v xml:space="preserve"> </v>
      </c>
      <c r="W1354" s="50"/>
      <c r="X1354" s="50"/>
      <c r="Y1354" s="50">
        <v>0</v>
      </c>
      <c r="Z1354" s="50"/>
      <c r="AA1354" s="50"/>
      <c r="AB1354" s="50"/>
      <c r="AC1354" s="51"/>
      <c r="AD1354" s="50"/>
      <c r="AE1354" s="54"/>
      <c r="AF1354" s="54"/>
    </row>
    <row r="1355" spans="1:32" ht="24.95" customHeight="1">
      <c r="A1355" s="28">
        <v>1353</v>
      </c>
      <c r="K1355" s="24"/>
      <c r="Q1355" s="37" t="str">
        <f t="shared" si="76"/>
        <v xml:space="preserve"> </v>
      </c>
      <c r="R1355" s="37" t="str">
        <f t="shared" si="75"/>
        <v xml:space="preserve"> </v>
      </c>
      <c r="W1355" s="50"/>
      <c r="X1355" s="50"/>
      <c r="Y1355" s="50">
        <v>0</v>
      </c>
      <c r="Z1355" s="50"/>
      <c r="AA1355" s="50"/>
      <c r="AB1355" s="50"/>
      <c r="AC1355" s="51"/>
      <c r="AD1355" s="50"/>
      <c r="AE1355" s="54"/>
      <c r="AF1355" s="54"/>
    </row>
    <row r="1356" spans="1:32" ht="24.95" customHeight="1">
      <c r="A1356" s="28">
        <v>1354</v>
      </c>
      <c r="K1356" s="24"/>
      <c r="Q1356" s="37" t="str">
        <f t="shared" si="76"/>
        <v xml:space="preserve"> </v>
      </c>
      <c r="R1356" s="37" t="str">
        <f t="shared" si="75"/>
        <v xml:space="preserve"> </v>
      </c>
      <c r="W1356" s="50"/>
      <c r="X1356" s="50"/>
      <c r="Y1356" s="50">
        <v>0</v>
      </c>
      <c r="Z1356" s="50"/>
      <c r="AA1356" s="50"/>
      <c r="AB1356" s="50"/>
      <c r="AC1356" s="51"/>
      <c r="AD1356" s="50"/>
      <c r="AE1356" s="54"/>
      <c r="AF1356" s="54"/>
    </row>
    <row r="1357" spans="1:32" ht="24.95" customHeight="1">
      <c r="A1357" s="28">
        <v>1355</v>
      </c>
      <c r="K1357" s="24"/>
      <c r="Q1357" s="37" t="str">
        <f t="shared" si="76"/>
        <v xml:space="preserve"> </v>
      </c>
      <c r="R1357" s="37" t="str">
        <f t="shared" si="75"/>
        <v xml:space="preserve"> </v>
      </c>
      <c r="W1357" s="50"/>
      <c r="X1357" s="50"/>
      <c r="Y1357" s="50">
        <v>0</v>
      </c>
      <c r="Z1357" s="50"/>
      <c r="AA1357" s="50"/>
      <c r="AB1357" s="50"/>
      <c r="AC1357" s="51"/>
      <c r="AD1357" s="50"/>
      <c r="AE1357" s="54"/>
      <c r="AF1357" s="54"/>
    </row>
    <row r="1358" spans="1:32" ht="24.95" customHeight="1">
      <c r="A1358" s="28">
        <v>1356</v>
      </c>
      <c r="K1358" s="24"/>
      <c r="Q1358" s="37" t="str">
        <f t="shared" si="76"/>
        <v xml:space="preserve"> </v>
      </c>
      <c r="R1358" s="37" t="str">
        <f t="shared" si="75"/>
        <v xml:space="preserve"> </v>
      </c>
      <c r="W1358" s="50"/>
      <c r="X1358" s="50"/>
      <c r="Y1358" s="50">
        <v>0</v>
      </c>
      <c r="Z1358" s="50"/>
      <c r="AA1358" s="50"/>
      <c r="AB1358" s="50"/>
      <c r="AC1358" s="51"/>
      <c r="AD1358" s="50"/>
      <c r="AE1358" s="54"/>
      <c r="AF1358" s="54"/>
    </row>
    <row r="1359" spans="1:32" ht="24.95" customHeight="1">
      <c r="A1359" s="28">
        <v>1357</v>
      </c>
      <c r="K1359" s="24"/>
      <c r="Q1359" s="37" t="str">
        <f t="shared" si="76"/>
        <v xml:space="preserve"> </v>
      </c>
      <c r="R1359" s="37" t="str">
        <f t="shared" si="75"/>
        <v xml:space="preserve"> </v>
      </c>
      <c r="W1359" s="50"/>
      <c r="X1359" s="50"/>
      <c r="Y1359" s="50">
        <v>0</v>
      </c>
      <c r="Z1359" s="50"/>
      <c r="AA1359" s="50"/>
      <c r="AB1359" s="50"/>
      <c r="AC1359" s="51"/>
      <c r="AD1359" s="50"/>
      <c r="AE1359" s="54"/>
      <c r="AF1359" s="54"/>
    </row>
    <row r="1360" spans="1:32" ht="24.95" customHeight="1">
      <c r="A1360" s="28">
        <v>1358</v>
      </c>
      <c r="K1360" s="24"/>
      <c r="Q1360" s="37" t="str">
        <f t="shared" si="76"/>
        <v xml:space="preserve"> </v>
      </c>
      <c r="R1360" s="37" t="str">
        <f t="shared" si="75"/>
        <v xml:space="preserve"> </v>
      </c>
      <c r="W1360" s="50"/>
      <c r="X1360" s="50"/>
      <c r="Y1360" s="50">
        <v>0</v>
      </c>
      <c r="Z1360" s="50"/>
      <c r="AA1360" s="50"/>
      <c r="AB1360" s="50"/>
      <c r="AC1360" s="51"/>
      <c r="AD1360" s="50"/>
      <c r="AE1360" s="54"/>
      <c r="AF1360" s="54"/>
    </row>
    <row r="1361" spans="1:32" ht="24.95" customHeight="1">
      <c r="A1361" s="28">
        <v>1359</v>
      </c>
      <c r="K1361" s="24"/>
      <c r="Q1361" s="37" t="str">
        <f t="shared" si="76"/>
        <v xml:space="preserve"> </v>
      </c>
      <c r="R1361" s="37" t="str">
        <f t="shared" si="75"/>
        <v xml:space="preserve"> </v>
      </c>
      <c r="W1361" s="50"/>
      <c r="X1361" s="50"/>
      <c r="Y1361" s="50">
        <v>0</v>
      </c>
      <c r="Z1361" s="50"/>
      <c r="AA1361" s="50"/>
      <c r="AB1361" s="50"/>
      <c r="AC1361" s="51"/>
      <c r="AD1361" s="50"/>
      <c r="AE1361" s="54"/>
      <c r="AF1361" s="54"/>
    </row>
    <row r="1362" spans="1:32" ht="24.95" customHeight="1">
      <c r="A1362" s="28">
        <v>1360</v>
      </c>
      <c r="K1362" s="24"/>
      <c r="Q1362" s="37" t="str">
        <f t="shared" si="76"/>
        <v xml:space="preserve"> </v>
      </c>
      <c r="R1362" s="37" t="str">
        <f t="shared" si="75"/>
        <v xml:space="preserve"> </v>
      </c>
      <c r="W1362" s="50"/>
      <c r="X1362" s="50"/>
      <c r="Y1362" s="50">
        <v>0</v>
      </c>
      <c r="Z1362" s="50"/>
      <c r="AA1362" s="50"/>
      <c r="AB1362" s="50"/>
      <c r="AC1362" s="51"/>
      <c r="AD1362" s="50"/>
      <c r="AE1362" s="54"/>
      <c r="AF1362" s="54"/>
    </row>
    <row r="1363" spans="1:32" ht="24.95" customHeight="1">
      <c r="A1363" s="28">
        <v>1361</v>
      </c>
      <c r="K1363" s="24"/>
      <c r="Q1363" s="37" t="str">
        <f t="shared" si="76"/>
        <v xml:space="preserve"> </v>
      </c>
      <c r="R1363" s="37" t="str">
        <f t="shared" si="75"/>
        <v xml:space="preserve"> </v>
      </c>
      <c r="W1363" s="50"/>
      <c r="X1363" s="50"/>
      <c r="Y1363" s="50">
        <v>0</v>
      </c>
      <c r="Z1363" s="50"/>
      <c r="AA1363" s="50"/>
      <c r="AB1363" s="50"/>
      <c r="AC1363" s="51"/>
      <c r="AD1363" s="50"/>
      <c r="AE1363" s="54"/>
      <c r="AF1363" s="54"/>
    </row>
    <row r="1364" spans="1:32" ht="24.95" customHeight="1">
      <c r="A1364" s="28">
        <v>1362</v>
      </c>
      <c r="K1364" s="24"/>
      <c r="Q1364" s="37" t="str">
        <f t="shared" si="76"/>
        <v xml:space="preserve"> </v>
      </c>
      <c r="R1364" s="37" t="str">
        <f t="shared" si="75"/>
        <v xml:space="preserve"> </v>
      </c>
      <c r="W1364" s="50"/>
      <c r="X1364" s="50"/>
      <c r="Y1364" s="50">
        <v>0</v>
      </c>
      <c r="Z1364" s="50"/>
      <c r="AA1364" s="50"/>
      <c r="AB1364" s="50"/>
      <c r="AC1364" s="51"/>
      <c r="AD1364" s="50"/>
      <c r="AE1364" s="54"/>
      <c r="AF1364" s="54"/>
    </row>
    <row r="1365" spans="1:32" ht="24.95" customHeight="1">
      <c r="A1365" s="28">
        <v>1363</v>
      </c>
      <c r="K1365" s="24"/>
      <c r="Q1365" s="37" t="str">
        <f t="shared" si="76"/>
        <v xml:space="preserve"> </v>
      </c>
      <c r="R1365" s="37" t="str">
        <f t="shared" si="75"/>
        <v xml:space="preserve"> </v>
      </c>
      <c r="W1365" s="50"/>
      <c r="X1365" s="50"/>
      <c r="Y1365" s="50">
        <v>0</v>
      </c>
      <c r="Z1365" s="50"/>
      <c r="AA1365" s="50"/>
      <c r="AB1365" s="50"/>
      <c r="AC1365" s="51"/>
      <c r="AD1365" s="50"/>
      <c r="AE1365" s="54"/>
      <c r="AF1365" s="54"/>
    </row>
    <row r="1366" spans="1:32" ht="24.95" customHeight="1">
      <c r="A1366" s="28">
        <v>1364</v>
      </c>
      <c r="K1366" s="24"/>
      <c r="Q1366" s="37" t="str">
        <f t="shared" si="76"/>
        <v xml:space="preserve"> </v>
      </c>
      <c r="R1366" s="37" t="str">
        <f t="shared" si="75"/>
        <v xml:space="preserve"> </v>
      </c>
      <c r="W1366" s="50"/>
      <c r="X1366" s="50"/>
      <c r="Y1366" s="50">
        <v>0</v>
      </c>
      <c r="Z1366" s="50"/>
      <c r="AA1366" s="50"/>
      <c r="AB1366" s="50"/>
      <c r="AC1366" s="51"/>
      <c r="AD1366" s="50"/>
      <c r="AE1366" s="54"/>
      <c r="AF1366" s="54"/>
    </row>
    <row r="1367" spans="1:32" ht="24.95" customHeight="1">
      <c r="A1367" s="28">
        <v>1365</v>
      </c>
      <c r="K1367" s="24"/>
      <c r="Q1367" s="37" t="str">
        <f t="shared" si="76"/>
        <v xml:space="preserve"> </v>
      </c>
      <c r="R1367" s="37" t="str">
        <f t="shared" si="75"/>
        <v xml:space="preserve"> </v>
      </c>
      <c r="W1367" s="50"/>
      <c r="X1367" s="50"/>
      <c r="Y1367" s="50">
        <v>0</v>
      </c>
      <c r="Z1367" s="50"/>
      <c r="AA1367" s="50"/>
      <c r="AB1367" s="50"/>
      <c r="AC1367" s="51"/>
      <c r="AD1367" s="50"/>
      <c r="AE1367" s="54"/>
      <c r="AF1367" s="54"/>
    </row>
    <row r="1368" spans="1:32" ht="24.95" customHeight="1">
      <c r="A1368" s="28">
        <v>1366</v>
      </c>
      <c r="K1368" s="24"/>
      <c r="Q1368" s="37" t="str">
        <f t="shared" si="76"/>
        <v xml:space="preserve"> </v>
      </c>
      <c r="R1368" s="37" t="str">
        <f t="shared" si="75"/>
        <v xml:space="preserve"> </v>
      </c>
      <c r="W1368" s="50"/>
      <c r="X1368" s="50"/>
      <c r="Y1368" s="50">
        <v>0</v>
      </c>
      <c r="Z1368" s="50"/>
      <c r="AA1368" s="50"/>
      <c r="AB1368" s="50"/>
      <c r="AC1368" s="51"/>
      <c r="AD1368" s="50"/>
      <c r="AE1368" s="54"/>
      <c r="AF1368" s="54"/>
    </row>
    <row r="1369" spans="1:32" ht="24.95" customHeight="1">
      <c r="A1369" s="28">
        <v>1367</v>
      </c>
      <c r="K1369" s="24"/>
      <c r="Q1369" s="37" t="str">
        <f t="shared" si="76"/>
        <v xml:space="preserve"> </v>
      </c>
      <c r="R1369" s="37" t="str">
        <f t="shared" si="75"/>
        <v xml:space="preserve"> </v>
      </c>
      <c r="W1369" s="50"/>
      <c r="X1369" s="50"/>
      <c r="Y1369" s="50">
        <v>0</v>
      </c>
      <c r="Z1369" s="50"/>
      <c r="AA1369" s="50"/>
      <c r="AB1369" s="50"/>
      <c r="AC1369" s="51"/>
      <c r="AD1369" s="50"/>
      <c r="AE1369" s="54"/>
      <c r="AF1369" s="54"/>
    </row>
    <row r="1370" spans="1:32" ht="24.95" customHeight="1">
      <c r="A1370" s="28">
        <v>1368</v>
      </c>
      <c r="K1370" s="24"/>
      <c r="Q1370" s="37" t="str">
        <f t="shared" si="76"/>
        <v xml:space="preserve"> </v>
      </c>
      <c r="R1370" s="37" t="str">
        <f t="shared" si="75"/>
        <v xml:space="preserve"> </v>
      </c>
      <c r="W1370" s="50"/>
      <c r="X1370" s="50"/>
      <c r="Y1370" s="50">
        <v>0</v>
      </c>
      <c r="Z1370" s="50"/>
      <c r="AA1370" s="50"/>
      <c r="AB1370" s="50"/>
      <c r="AC1370" s="51"/>
      <c r="AD1370" s="50"/>
      <c r="AE1370" s="54"/>
      <c r="AF1370" s="54"/>
    </row>
    <row r="1371" spans="1:32" ht="24.95" customHeight="1">
      <c r="A1371" s="28">
        <v>1369</v>
      </c>
      <c r="K1371" s="24"/>
      <c r="Q1371" s="37" t="str">
        <f t="shared" si="76"/>
        <v xml:space="preserve"> </v>
      </c>
      <c r="R1371" s="37" t="str">
        <f t="shared" si="75"/>
        <v xml:space="preserve"> </v>
      </c>
      <c r="W1371" s="50"/>
      <c r="X1371" s="50"/>
      <c r="Y1371" s="50">
        <v>0</v>
      </c>
      <c r="Z1371" s="50"/>
      <c r="AA1371" s="50"/>
      <c r="AB1371" s="50"/>
      <c r="AC1371" s="51"/>
      <c r="AD1371" s="50"/>
      <c r="AE1371" s="54"/>
      <c r="AF1371" s="54"/>
    </row>
    <row r="1372" spans="1:32" ht="24.95" customHeight="1">
      <c r="A1372" s="28">
        <v>1370</v>
      </c>
      <c r="K1372" s="24"/>
      <c r="Q1372" s="37" t="str">
        <f t="shared" si="76"/>
        <v xml:space="preserve"> </v>
      </c>
      <c r="R1372" s="37" t="str">
        <f t="shared" si="75"/>
        <v xml:space="preserve"> </v>
      </c>
      <c r="W1372" s="50"/>
      <c r="X1372" s="50"/>
      <c r="Y1372" s="50">
        <v>0</v>
      </c>
      <c r="Z1372" s="50"/>
      <c r="AA1372" s="50"/>
      <c r="AB1372" s="50"/>
      <c r="AC1372" s="51"/>
      <c r="AD1372" s="50"/>
      <c r="AE1372" s="54"/>
      <c r="AF1372" s="54"/>
    </row>
    <row r="1373" spans="1:32" ht="24.95" customHeight="1">
      <c r="A1373" s="28">
        <v>1371</v>
      </c>
      <c r="K1373" s="24"/>
      <c r="Q1373" s="37" t="str">
        <f t="shared" si="76"/>
        <v xml:space="preserve"> </v>
      </c>
      <c r="R1373" s="37" t="str">
        <f t="shared" si="75"/>
        <v xml:space="preserve"> </v>
      </c>
      <c r="W1373" s="50"/>
      <c r="X1373" s="50"/>
      <c r="Y1373" s="50">
        <v>0</v>
      </c>
      <c r="Z1373" s="50"/>
      <c r="AA1373" s="50"/>
      <c r="AB1373" s="50"/>
      <c r="AC1373" s="51"/>
      <c r="AD1373" s="50"/>
      <c r="AE1373" s="54"/>
      <c r="AF1373" s="54"/>
    </row>
    <row r="1374" spans="1:32" ht="24.95" customHeight="1">
      <c r="A1374" s="28">
        <v>1372</v>
      </c>
      <c r="K1374" s="24"/>
      <c r="Q1374" s="37" t="str">
        <f t="shared" si="76"/>
        <v xml:space="preserve"> </v>
      </c>
      <c r="R1374" s="37" t="str">
        <f t="shared" si="75"/>
        <v xml:space="preserve"> </v>
      </c>
      <c r="W1374" s="50"/>
      <c r="X1374" s="50"/>
      <c r="Y1374" s="50">
        <v>0</v>
      </c>
      <c r="Z1374" s="50"/>
      <c r="AA1374" s="50"/>
      <c r="AB1374" s="50"/>
      <c r="AC1374" s="51"/>
      <c r="AD1374" s="50"/>
      <c r="AE1374" s="54"/>
      <c r="AF1374" s="54"/>
    </row>
    <row r="1375" spans="1:32" ht="24.95" customHeight="1">
      <c r="A1375" s="28">
        <v>1373</v>
      </c>
      <c r="K1375" s="24"/>
      <c r="Q1375" s="37" t="str">
        <f t="shared" si="76"/>
        <v xml:space="preserve"> </v>
      </c>
      <c r="R1375" s="37" t="str">
        <f t="shared" si="75"/>
        <v xml:space="preserve"> </v>
      </c>
      <c r="W1375" s="50"/>
      <c r="X1375" s="50"/>
      <c r="Y1375" s="50">
        <v>0</v>
      </c>
      <c r="Z1375" s="50"/>
      <c r="AA1375" s="50"/>
      <c r="AB1375" s="50"/>
      <c r="AC1375" s="51"/>
      <c r="AD1375" s="50"/>
      <c r="AE1375" s="54"/>
      <c r="AF1375" s="54"/>
    </row>
    <row r="1376" spans="1:32" ht="24.95" customHeight="1">
      <c r="A1376" s="28">
        <v>1374</v>
      </c>
      <c r="K1376" s="24"/>
      <c r="Q1376" s="37" t="str">
        <f t="shared" si="76"/>
        <v xml:space="preserve"> </v>
      </c>
      <c r="R1376" s="37" t="str">
        <f t="shared" si="75"/>
        <v xml:space="preserve"> </v>
      </c>
      <c r="W1376" s="50"/>
      <c r="X1376" s="50"/>
      <c r="Y1376" s="50">
        <v>0</v>
      </c>
      <c r="Z1376" s="50"/>
      <c r="AA1376" s="50"/>
      <c r="AB1376" s="50"/>
      <c r="AC1376" s="51"/>
      <c r="AD1376" s="50"/>
      <c r="AE1376" s="54"/>
      <c r="AF1376" s="54"/>
    </row>
    <row r="1377" spans="1:32" ht="24.95" customHeight="1">
      <c r="A1377" s="28">
        <v>1375</v>
      </c>
      <c r="K1377" s="24"/>
      <c r="Q1377" s="37" t="str">
        <f t="shared" si="76"/>
        <v xml:space="preserve"> </v>
      </c>
      <c r="R1377" s="37" t="str">
        <f t="shared" si="75"/>
        <v xml:space="preserve"> </v>
      </c>
      <c r="W1377" s="50"/>
      <c r="X1377" s="50"/>
      <c r="Y1377" s="50">
        <v>0</v>
      </c>
      <c r="Z1377" s="50"/>
      <c r="AA1377" s="50"/>
      <c r="AB1377" s="50"/>
      <c r="AC1377" s="51"/>
      <c r="AD1377" s="50"/>
      <c r="AE1377" s="54"/>
      <c r="AF1377" s="54"/>
    </row>
    <row r="1378" spans="1:32" ht="24.95" customHeight="1">
      <c r="A1378" s="28">
        <v>1376</v>
      </c>
      <c r="K1378" s="24"/>
      <c r="Q1378" s="37" t="str">
        <f t="shared" si="76"/>
        <v xml:space="preserve"> </v>
      </c>
      <c r="R1378" s="37" t="str">
        <f t="shared" si="75"/>
        <v xml:space="preserve"> </v>
      </c>
      <c r="W1378" s="50"/>
      <c r="X1378" s="50"/>
      <c r="Y1378" s="50">
        <v>0</v>
      </c>
      <c r="Z1378" s="50"/>
      <c r="AA1378" s="50"/>
      <c r="AB1378" s="50"/>
      <c r="AC1378" s="51"/>
      <c r="AD1378" s="50"/>
      <c r="AE1378" s="54"/>
      <c r="AF1378" s="54"/>
    </row>
    <row r="1379" spans="1:32" ht="24.95" customHeight="1">
      <c r="A1379" s="28">
        <v>1377</v>
      </c>
      <c r="K1379" s="24"/>
      <c r="Q1379" s="37" t="str">
        <f t="shared" si="76"/>
        <v xml:space="preserve"> </v>
      </c>
      <c r="R1379" s="37" t="str">
        <f t="shared" si="75"/>
        <v xml:space="preserve"> </v>
      </c>
      <c r="W1379" s="50"/>
      <c r="X1379" s="50"/>
      <c r="Y1379" s="50">
        <v>0</v>
      </c>
      <c r="Z1379" s="50"/>
      <c r="AA1379" s="50"/>
      <c r="AB1379" s="50"/>
      <c r="AC1379" s="51"/>
      <c r="AD1379" s="50"/>
      <c r="AE1379" s="54"/>
      <c r="AF1379" s="54"/>
    </row>
    <row r="1380" spans="1:32" ht="24.95" customHeight="1">
      <c r="A1380" s="28">
        <v>1378</v>
      </c>
      <c r="K1380" s="24"/>
      <c r="Q1380" s="37" t="str">
        <f t="shared" si="76"/>
        <v xml:space="preserve"> </v>
      </c>
      <c r="R1380" s="37" t="str">
        <f t="shared" si="75"/>
        <v xml:space="preserve"> </v>
      </c>
      <c r="W1380" s="50"/>
      <c r="X1380" s="50"/>
      <c r="Y1380" s="50">
        <v>0</v>
      </c>
      <c r="Z1380" s="50"/>
      <c r="AA1380" s="50"/>
      <c r="AB1380" s="50"/>
      <c r="AC1380" s="51"/>
      <c r="AD1380" s="50"/>
      <c r="AE1380" s="54"/>
      <c r="AF1380" s="54"/>
    </row>
    <row r="1381" spans="1:32" ht="24.95" customHeight="1">
      <c r="A1381" s="28">
        <v>1379</v>
      </c>
      <c r="K1381" s="24"/>
      <c r="Q1381" s="37" t="str">
        <f t="shared" si="76"/>
        <v xml:space="preserve"> </v>
      </c>
      <c r="R1381" s="37" t="str">
        <f t="shared" si="75"/>
        <v xml:space="preserve"> </v>
      </c>
      <c r="W1381" s="50"/>
      <c r="X1381" s="50"/>
      <c r="Y1381" s="50">
        <v>0</v>
      </c>
      <c r="Z1381" s="50"/>
      <c r="AA1381" s="50"/>
      <c r="AB1381" s="50"/>
      <c r="AC1381" s="51"/>
      <c r="AD1381" s="50"/>
      <c r="AE1381" s="54"/>
      <c r="AF1381" s="54"/>
    </row>
    <row r="1382" spans="1:32" ht="24.95" customHeight="1">
      <c r="A1382" s="28">
        <v>1380</v>
      </c>
      <c r="K1382" s="24"/>
      <c r="Q1382" s="37" t="str">
        <f t="shared" si="76"/>
        <v xml:space="preserve"> </v>
      </c>
      <c r="R1382" s="37" t="str">
        <f t="shared" si="75"/>
        <v xml:space="preserve"> </v>
      </c>
      <c r="W1382" s="50"/>
      <c r="X1382" s="50"/>
      <c r="Y1382" s="50">
        <v>0</v>
      </c>
      <c r="Z1382" s="50"/>
      <c r="AA1382" s="50"/>
      <c r="AB1382" s="50"/>
      <c r="AC1382" s="51"/>
      <c r="AD1382" s="50"/>
      <c r="AE1382" s="54"/>
      <c r="AF1382" s="54"/>
    </row>
    <row r="1383" spans="1:32" ht="24.95" customHeight="1">
      <c r="A1383" s="28">
        <v>1381</v>
      </c>
      <c r="K1383" s="24"/>
      <c r="Q1383" s="37" t="str">
        <f t="shared" si="76"/>
        <v xml:space="preserve"> </v>
      </c>
      <c r="R1383" s="37" t="str">
        <f t="shared" si="75"/>
        <v xml:space="preserve"> </v>
      </c>
      <c r="W1383" s="50"/>
      <c r="X1383" s="50"/>
      <c r="Y1383" s="50">
        <v>0</v>
      </c>
      <c r="Z1383" s="50"/>
      <c r="AA1383" s="50"/>
      <c r="AB1383" s="50"/>
      <c r="AC1383" s="51"/>
      <c r="AD1383" s="50"/>
      <c r="AE1383" s="54"/>
      <c r="AF1383" s="54"/>
    </row>
    <row r="1384" spans="1:32" ht="24.95" customHeight="1">
      <c r="A1384" s="28">
        <v>1382</v>
      </c>
      <c r="K1384" s="24"/>
      <c r="Q1384" s="37" t="str">
        <f t="shared" si="76"/>
        <v xml:space="preserve"> </v>
      </c>
      <c r="R1384" s="37" t="str">
        <f t="shared" si="75"/>
        <v xml:space="preserve"> </v>
      </c>
      <c r="W1384" s="50"/>
      <c r="X1384" s="50"/>
      <c r="Y1384" s="50">
        <v>0</v>
      </c>
      <c r="Z1384" s="50"/>
      <c r="AA1384" s="50"/>
      <c r="AB1384" s="50"/>
      <c r="AC1384" s="51"/>
      <c r="AD1384" s="50"/>
      <c r="AE1384" s="54"/>
      <c r="AF1384" s="54"/>
    </row>
    <row r="1385" spans="1:32" ht="24.95" customHeight="1">
      <c r="A1385" s="28">
        <v>1383</v>
      </c>
      <c r="K1385" s="24"/>
      <c r="Q1385" s="37" t="str">
        <f t="shared" si="76"/>
        <v xml:space="preserve"> </v>
      </c>
      <c r="R1385" s="37" t="str">
        <f t="shared" si="75"/>
        <v xml:space="preserve"> </v>
      </c>
      <c r="W1385" s="50"/>
      <c r="X1385" s="50"/>
      <c r="Y1385" s="50">
        <v>0</v>
      </c>
      <c r="Z1385" s="50"/>
      <c r="AA1385" s="50"/>
      <c r="AB1385" s="50"/>
      <c r="AC1385" s="51"/>
      <c r="AD1385" s="50"/>
      <c r="AE1385" s="54"/>
      <c r="AF1385" s="54"/>
    </row>
    <row r="1386" spans="1:32" ht="24.95" customHeight="1">
      <c r="A1386" s="28">
        <v>1384</v>
      </c>
      <c r="K1386" s="24"/>
      <c r="Q1386" s="37" t="str">
        <f t="shared" si="76"/>
        <v xml:space="preserve"> </v>
      </c>
      <c r="R1386" s="37" t="str">
        <f t="shared" si="75"/>
        <v xml:space="preserve"> </v>
      </c>
      <c r="W1386" s="50"/>
      <c r="X1386" s="50"/>
      <c r="Y1386" s="50">
        <v>0</v>
      </c>
      <c r="Z1386" s="50"/>
      <c r="AA1386" s="50"/>
      <c r="AB1386" s="50"/>
      <c r="AC1386" s="51"/>
      <c r="AD1386" s="50"/>
      <c r="AE1386" s="54"/>
      <c r="AF1386" s="54"/>
    </row>
    <row r="1387" spans="1:32" ht="24.95" customHeight="1">
      <c r="A1387" s="28">
        <v>1385</v>
      </c>
      <c r="K1387" s="24"/>
      <c r="Q1387" s="37" t="str">
        <f t="shared" si="76"/>
        <v xml:space="preserve"> </v>
      </c>
      <c r="R1387" s="37" t="str">
        <f t="shared" si="75"/>
        <v xml:space="preserve"> </v>
      </c>
      <c r="W1387" s="50"/>
      <c r="X1387" s="50"/>
      <c r="Y1387" s="50">
        <v>0</v>
      </c>
      <c r="Z1387" s="50"/>
      <c r="AA1387" s="50"/>
      <c r="AB1387" s="50"/>
      <c r="AC1387" s="51"/>
      <c r="AD1387" s="50"/>
      <c r="AE1387" s="54"/>
      <c r="AF1387" s="54"/>
    </row>
    <row r="1388" spans="1:32" ht="24.95" customHeight="1">
      <c r="A1388" s="28">
        <v>1386</v>
      </c>
      <c r="K1388" s="24"/>
      <c r="Q1388" s="37" t="str">
        <f t="shared" si="76"/>
        <v xml:space="preserve"> </v>
      </c>
      <c r="R1388" s="37" t="str">
        <f t="shared" si="75"/>
        <v xml:space="preserve"> </v>
      </c>
      <c r="W1388" s="50"/>
      <c r="X1388" s="50"/>
      <c r="Y1388" s="50">
        <v>0</v>
      </c>
      <c r="Z1388" s="50"/>
      <c r="AA1388" s="50"/>
      <c r="AB1388" s="50"/>
      <c r="AC1388" s="51"/>
      <c r="AD1388" s="50"/>
      <c r="AE1388" s="54"/>
      <c r="AF1388" s="54"/>
    </row>
    <row r="1389" spans="1:32" ht="24.95" customHeight="1">
      <c r="A1389" s="28">
        <v>1387</v>
      </c>
      <c r="K1389" s="24"/>
      <c r="Q1389" s="37" t="str">
        <f t="shared" si="76"/>
        <v xml:space="preserve"> </v>
      </c>
      <c r="R1389" s="37" t="str">
        <f t="shared" si="75"/>
        <v xml:space="preserve"> </v>
      </c>
      <c r="W1389" s="50"/>
      <c r="X1389" s="50"/>
      <c r="Y1389" s="50">
        <v>0</v>
      </c>
      <c r="Z1389" s="50"/>
      <c r="AA1389" s="50"/>
      <c r="AB1389" s="50"/>
      <c r="AC1389" s="51"/>
      <c r="AD1389" s="50"/>
      <c r="AE1389" s="54"/>
      <c r="AF1389" s="54"/>
    </row>
    <row r="1390" spans="1:32" ht="24.95" customHeight="1">
      <c r="A1390" s="28">
        <v>1388</v>
      </c>
      <c r="K1390" s="24"/>
      <c r="Q1390" s="37" t="str">
        <f t="shared" si="76"/>
        <v xml:space="preserve"> </v>
      </c>
      <c r="R1390" s="37" t="str">
        <f t="shared" si="75"/>
        <v xml:space="preserve"> </v>
      </c>
      <c r="W1390" s="50"/>
      <c r="X1390" s="50"/>
      <c r="Y1390" s="50">
        <v>0</v>
      </c>
      <c r="Z1390" s="50"/>
      <c r="AA1390" s="50"/>
      <c r="AB1390" s="50"/>
      <c r="AC1390" s="51"/>
      <c r="AD1390" s="50"/>
      <c r="AE1390" s="54"/>
      <c r="AF1390" s="54"/>
    </row>
    <row r="1391" spans="1:32" ht="24.95" customHeight="1">
      <c r="A1391" s="28">
        <v>1389</v>
      </c>
      <c r="K1391" s="24"/>
      <c r="Q1391" s="37" t="str">
        <f t="shared" si="76"/>
        <v xml:space="preserve"> </v>
      </c>
      <c r="R1391" s="37" t="str">
        <f t="shared" si="75"/>
        <v xml:space="preserve"> </v>
      </c>
      <c r="W1391" s="50"/>
      <c r="X1391" s="50"/>
      <c r="Y1391" s="50">
        <v>0</v>
      </c>
      <c r="Z1391" s="50"/>
      <c r="AA1391" s="50"/>
      <c r="AB1391" s="50"/>
      <c r="AC1391" s="51"/>
      <c r="AD1391" s="50"/>
      <c r="AE1391" s="54"/>
      <c r="AF1391" s="54"/>
    </row>
    <row r="1392" spans="1:32" ht="24.95" customHeight="1">
      <c r="A1392" s="28">
        <v>1390</v>
      </c>
      <c r="K1392" s="24"/>
      <c r="Q1392" s="37" t="str">
        <f t="shared" si="76"/>
        <v xml:space="preserve"> </v>
      </c>
      <c r="R1392" s="37" t="str">
        <f t="shared" si="75"/>
        <v xml:space="preserve"> </v>
      </c>
      <c r="W1392" s="50"/>
      <c r="X1392" s="50"/>
      <c r="Y1392" s="50">
        <v>0</v>
      </c>
      <c r="Z1392" s="50"/>
      <c r="AA1392" s="50"/>
      <c r="AB1392" s="50"/>
      <c r="AC1392" s="51"/>
      <c r="AD1392" s="50"/>
      <c r="AE1392" s="54"/>
      <c r="AF1392" s="54"/>
    </row>
    <row r="1393" spans="1:32" ht="24.95" customHeight="1">
      <c r="A1393" s="28">
        <v>1391</v>
      </c>
      <c r="K1393" s="24"/>
      <c r="Q1393" s="37" t="str">
        <f t="shared" si="76"/>
        <v xml:space="preserve"> </v>
      </c>
      <c r="R1393" s="37" t="str">
        <f t="shared" si="75"/>
        <v xml:space="preserve"> </v>
      </c>
      <c r="W1393" s="50"/>
      <c r="X1393" s="50"/>
      <c r="Y1393" s="50">
        <v>0</v>
      </c>
      <c r="Z1393" s="50"/>
      <c r="AA1393" s="50"/>
      <c r="AB1393" s="50"/>
      <c r="AC1393" s="51"/>
      <c r="AD1393" s="50"/>
      <c r="AE1393" s="54"/>
      <c r="AF1393" s="54"/>
    </row>
    <row r="1394" spans="1:32" ht="24.95" customHeight="1">
      <c r="A1394" s="28">
        <v>1392</v>
      </c>
      <c r="K1394" s="24"/>
      <c r="Q1394" s="37" t="str">
        <f t="shared" si="76"/>
        <v xml:space="preserve"> </v>
      </c>
      <c r="R1394" s="37" t="str">
        <f t="shared" si="75"/>
        <v xml:space="preserve"> </v>
      </c>
      <c r="W1394" s="50"/>
      <c r="X1394" s="50"/>
      <c r="Y1394" s="50">
        <v>0</v>
      </c>
      <c r="Z1394" s="50"/>
      <c r="AA1394" s="50"/>
      <c r="AB1394" s="50"/>
      <c r="AC1394" s="51"/>
      <c r="AD1394" s="50"/>
      <c r="AE1394" s="54"/>
      <c r="AF1394" s="54"/>
    </row>
    <row r="1395" spans="1:32" ht="24.95" customHeight="1">
      <c r="A1395" s="28">
        <v>1393</v>
      </c>
      <c r="K1395" s="24"/>
      <c r="Q1395" s="37" t="str">
        <f t="shared" si="76"/>
        <v xml:space="preserve"> </v>
      </c>
      <c r="R1395" s="37" t="str">
        <f t="shared" si="75"/>
        <v xml:space="preserve"> </v>
      </c>
      <c r="W1395" s="50"/>
      <c r="X1395" s="50"/>
      <c r="Y1395" s="50">
        <v>0</v>
      </c>
      <c r="Z1395" s="50"/>
      <c r="AA1395" s="50"/>
      <c r="AB1395" s="50"/>
      <c r="AC1395" s="51"/>
      <c r="AD1395" s="50"/>
      <c r="AE1395" s="54"/>
      <c r="AF1395" s="54"/>
    </row>
    <row r="1396" spans="1:32" ht="24.95" customHeight="1">
      <c r="A1396" s="28">
        <v>1394</v>
      </c>
      <c r="K1396" s="24"/>
      <c r="Q1396" s="37" t="str">
        <f t="shared" si="76"/>
        <v xml:space="preserve"> </v>
      </c>
      <c r="R1396" s="37" t="str">
        <f t="shared" si="75"/>
        <v xml:space="preserve"> </v>
      </c>
      <c r="W1396" s="50"/>
      <c r="X1396" s="50"/>
      <c r="Y1396" s="50">
        <v>0</v>
      </c>
      <c r="Z1396" s="50"/>
      <c r="AA1396" s="50"/>
      <c r="AB1396" s="50"/>
      <c r="AC1396" s="51"/>
      <c r="AD1396" s="50"/>
      <c r="AE1396" s="54"/>
      <c r="AF1396" s="54"/>
    </row>
    <row r="1397" spans="1:32" ht="24.95" customHeight="1">
      <c r="A1397" s="28">
        <v>1395</v>
      </c>
      <c r="K1397" s="24"/>
      <c r="Q1397" s="37" t="str">
        <f t="shared" si="76"/>
        <v xml:space="preserve"> </v>
      </c>
      <c r="R1397" s="37" t="str">
        <f t="shared" si="75"/>
        <v xml:space="preserve"> </v>
      </c>
      <c r="W1397" s="50"/>
      <c r="X1397" s="50"/>
      <c r="Y1397" s="50">
        <v>0</v>
      </c>
      <c r="Z1397" s="50"/>
      <c r="AA1397" s="50"/>
      <c r="AB1397" s="50"/>
      <c r="AC1397" s="51"/>
      <c r="AD1397" s="50"/>
      <c r="AE1397" s="54"/>
      <c r="AF1397" s="54"/>
    </row>
    <row r="1398" spans="1:32" ht="24.95" customHeight="1">
      <c r="A1398" s="28">
        <v>1396</v>
      </c>
      <c r="K1398" s="24"/>
      <c r="Q1398" s="37" t="str">
        <f t="shared" si="76"/>
        <v xml:space="preserve"> </v>
      </c>
      <c r="R1398" s="37" t="str">
        <f t="shared" si="75"/>
        <v xml:space="preserve"> </v>
      </c>
      <c r="W1398" s="50"/>
      <c r="X1398" s="50"/>
      <c r="Y1398" s="50">
        <v>0</v>
      </c>
      <c r="Z1398" s="50"/>
      <c r="AA1398" s="50"/>
      <c r="AB1398" s="50"/>
      <c r="AC1398" s="51"/>
      <c r="AD1398" s="50"/>
      <c r="AE1398" s="54"/>
      <c r="AF1398" s="54"/>
    </row>
    <row r="1399" spans="1:32" ht="24.95" customHeight="1">
      <c r="A1399" s="28">
        <v>1397</v>
      </c>
      <c r="K1399" s="24"/>
      <c r="Q1399" s="37" t="str">
        <f t="shared" si="76"/>
        <v xml:space="preserve"> </v>
      </c>
      <c r="R1399" s="37" t="str">
        <f t="shared" si="75"/>
        <v xml:space="preserve"> </v>
      </c>
      <c r="W1399" s="50"/>
      <c r="X1399" s="50"/>
      <c r="Y1399" s="50">
        <v>0</v>
      </c>
      <c r="Z1399" s="50"/>
      <c r="AA1399" s="50"/>
      <c r="AB1399" s="50"/>
      <c r="AC1399" s="51"/>
      <c r="AD1399" s="50"/>
      <c r="AE1399" s="54"/>
      <c r="AF1399" s="54"/>
    </row>
    <row r="1400" spans="1:32" ht="24.95" customHeight="1">
      <c r="A1400" s="28">
        <v>1398</v>
      </c>
      <c r="K1400" s="24"/>
      <c r="Q1400" s="37" t="str">
        <f t="shared" si="76"/>
        <v xml:space="preserve"> </v>
      </c>
      <c r="R1400" s="37" t="str">
        <f t="shared" si="75"/>
        <v xml:space="preserve"> </v>
      </c>
      <c r="W1400" s="50"/>
      <c r="X1400" s="50"/>
      <c r="Y1400" s="50">
        <v>0</v>
      </c>
      <c r="Z1400" s="50"/>
      <c r="AA1400" s="50"/>
      <c r="AB1400" s="50"/>
      <c r="AC1400" s="51"/>
      <c r="AD1400" s="50"/>
      <c r="AE1400" s="54"/>
      <c r="AF1400" s="54"/>
    </row>
    <row r="1401" spans="1:32" ht="24.95" customHeight="1">
      <c r="A1401" s="28">
        <v>1399</v>
      </c>
      <c r="K1401" s="24"/>
      <c r="Q1401" s="37" t="str">
        <f t="shared" si="76"/>
        <v xml:space="preserve"> </v>
      </c>
      <c r="R1401" s="37" t="str">
        <f t="shared" si="75"/>
        <v xml:space="preserve"> </v>
      </c>
      <c r="W1401" s="50"/>
      <c r="X1401" s="50"/>
      <c r="Y1401" s="50">
        <v>0</v>
      </c>
      <c r="Z1401" s="50"/>
      <c r="AA1401" s="50"/>
      <c r="AB1401" s="50"/>
      <c r="AC1401" s="51"/>
      <c r="AD1401" s="50"/>
      <c r="AE1401" s="54"/>
      <c r="AF1401" s="54"/>
    </row>
    <row r="1402" spans="1:32" ht="24.95" customHeight="1">
      <c r="A1402" s="28">
        <v>1400</v>
      </c>
      <c r="K1402" s="24"/>
      <c r="Q1402" s="37" t="str">
        <f t="shared" si="76"/>
        <v xml:space="preserve"> </v>
      </c>
      <c r="R1402" s="37" t="str">
        <f t="shared" si="75"/>
        <v xml:space="preserve"> </v>
      </c>
      <c r="W1402" s="50"/>
      <c r="X1402" s="50"/>
      <c r="Y1402" s="50">
        <v>0</v>
      </c>
      <c r="Z1402" s="50"/>
      <c r="AA1402" s="50"/>
      <c r="AB1402" s="50"/>
      <c r="AC1402" s="51"/>
      <c r="AD1402" s="50"/>
      <c r="AE1402" s="54"/>
      <c r="AF1402" s="54"/>
    </row>
    <row r="1403" spans="1:32" ht="24.95" customHeight="1">
      <c r="A1403" s="28">
        <v>1401</v>
      </c>
      <c r="K1403" s="24"/>
      <c r="Q1403" s="37" t="str">
        <f t="shared" si="76"/>
        <v xml:space="preserve"> </v>
      </c>
      <c r="R1403" s="37" t="str">
        <f t="shared" si="75"/>
        <v xml:space="preserve"> </v>
      </c>
      <c r="W1403" s="50"/>
      <c r="X1403" s="50"/>
      <c r="Y1403" s="50"/>
      <c r="Z1403" s="50" t="s">
        <v>4252</v>
      </c>
      <c r="AA1403" s="50"/>
      <c r="AB1403" s="50"/>
      <c r="AC1403" s="51"/>
      <c r="AD1403" s="50"/>
      <c r="AE1403" s="54"/>
      <c r="AF1403" s="54"/>
    </row>
    <row r="1404" spans="1:32" ht="24.95" customHeight="1">
      <c r="A1404" s="28">
        <v>1402</v>
      </c>
      <c r="K1404" s="24"/>
      <c r="Q1404" s="37" t="str">
        <f t="shared" si="76"/>
        <v xml:space="preserve"> </v>
      </c>
      <c r="R1404" s="37" t="str">
        <f t="shared" si="75"/>
        <v xml:space="preserve"> </v>
      </c>
      <c r="W1404" s="50"/>
      <c r="X1404" s="50"/>
      <c r="Y1404" s="50"/>
      <c r="Z1404" s="50"/>
      <c r="AA1404" s="50"/>
      <c r="AB1404" s="50"/>
      <c r="AC1404" s="51"/>
      <c r="AD1404" s="50"/>
      <c r="AE1404" s="54"/>
      <c r="AF1404" s="54"/>
    </row>
    <row r="1405" spans="1:32" ht="24.95" customHeight="1">
      <c r="A1405" s="28">
        <v>1403</v>
      </c>
      <c r="K1405" s="24"/>
      <c r="Q1405" s="37" t="str">
        <f t="shared" si="76"/>
        <v xml:space="preserve"> </v>
      </c>
      <c r="R1405" s="37" t="str">
        <f t="shared" si="75"/>
        <v xml:space="preserve"> </v>
      </c>
      <c r="W1405" s="50"/>
      <c r="X1405" s="50"/>
      <c r="Y1405" s="50"/>
      <c r="Z1405" s="50"/>
      <c r="AA1405" s="50"/>
      <c r="AB1405" s="50"/>
      <c r="AC1405" s="51"/>
      <c r="AD1405" s="50"/>
      <c r="AE1405" s="54"/>
      <c r="AF1405" s="54"/>
    </row>
    <row r="1406" spans="1:32" ht="24.95" customHeight="1">
      <c r="A1406" s="28">
        <v>1404</v>
      </c>
      <c r="K1406" s="24"/>
      <c r="Q1406" s="37" t="str">
        <f t="shared" si="76"/>
        <v xml:space="preserve"> </v>
      </c>
      <c r="R1406" s="37" t="str">
        <f t="shared" si="75"/>
        <v xml:space="preserve"> </v>
      </c>
      <c r="W1406" s="50"/>
      <c r="X1406" s="50"/>
      <c r="Y1406" s="50"/>
      <c r="Z1406" s="50"/>
      <c r="AA1406" s="50"/>
      <c r="AB1406" s="50"/>
      <c r="AC1406" s="51"/>
      <c r="AD1406" s="50"/>
      <c r="AE1406" s="54"/>
      <c r="AF1406" s="54"/>
    </row>
    <row r="1407" spans="1:32" ht="24.95" customHeight="1">
      <c r="A1407" s="28">
        <v>1405</v>
      </c>
      <c r="K1407" s="24"/>
      <c r="Q1407" s="37" t="str">
        <f t="shared" si="76"/>
        <v xml:space="preserve"> </v>
      </c>
      <c r="R1407" s="37" t="str">
        <f t="shared" si="75"/>
        <v xml:space="preserve"> </v>
      </c>
      <c r="W1407" s="50"/>
      <c r="X1407" s="50"/>
      <c r="Y1407" s="50"/>
      <c r="Z1407" s="50"/>
      <c r="AA1407" s="50"/>
      <c r="AB1407" s="50"/>
      <c r="AC1407" s="51"/>
      <c r="AD1407" s="50"/>
      <c r="AE1407" s="54"/>
      <c r="AF1407" s="54"/>
    </row>
    <row r="1408" spans="1:32" ht="24.95" customHeight="1">
      <c r="A1408" s="28">
        <v>1406</v>
      </c>
      <c r="K1408" s="24"/>
      <c r="Q1408" s="37" t="str">
        <f t="shared" si="76"/>
        <v xml:space="preserve"> </v>
      </c>
      <c r="R1408" s="37" t="str">
        <f t="shared" ref="R1408:R1471" si="77">IF(N1408="DR. MUHAMMAD UMER","Interventionist"," ")</f>
        <v xml:space="preserve"> </v>
      </c>
      <c r="W1408" s="50"/>
      <c r="X1408" s="50"/>
      <c r="Y1408" s="50"/>
      <c r="Z1408" s="50"/>
      <c r="AA1408" s="50"/>
      <c r="AB1408" s="50"/>
      <c r="AC1408" s="51"/>
      <c r="AD1408" s="50"/>
      <c r="AE1408" s="54"/>
      <c r="AF1408" s="54"/>
    </row>
    <row r="1409" spans="1:32" ht="24.95" customHeight="1">
      <c r="A1409" s="28">
        <v>1407</v>
      </c>
      <c r="K1409" s="24"/>
      <c r="Q1409" s="37" t="str">
        <f t="shared" si="76"/>
        <v xml:space="preserve"> </v>
      </c>
      <c r="R1409" s="37" t="str">
        <f t="shared" si="77"/>
        <v xml:space="preserve"> </v>
      </c>
      <c r="W1409" s="50"/>
      <c r="X1409" s="50"/>
      <c r="Y1409" s="50"/>
      <c r="Z1409" s="50"/>
      <c r="AA1409" s="50"/>
      <c r="AB1409" s="50"/>
      <c r="AC1409" s="51"/>
      <c r="AD1409" s="50"/>
      <c r="AE1409" s="54"/>
      <c r="AF1409" s="54"/>
    </row>
    <row r="1410" spans="1:32" ht="24.95" customHeight="1">
      <c r="A1410" s="28">
        <v>1408</v>
      </c>
      <c r="K1410" s="24"/>
      <c r="Q1410" s="37" t="str">
        <f t="shared" si="76"/>
        <v xml:space="preserve"> </v>
      </c>
      <c r="R1410" s="37" t="str">
        <f t="shared" si="77"/>
        <v xml:space="preserve"> </v>
      </c>
      <c r="W1410" s="50"/>
      <c r="X1410" s="50"/>
      <c r="Y1410" s="50"/>
      <c r="Z1410" s="50"/>
      <c r="AA1410" s="50"/>
      <c r="AB1410" s="50"/>
      <c r="AC1410" s="51"/>
      <c r="AD1410" s="50"/>
      <c r="AE1410" s="54"/>
      <c r="AF1410" s="54"/>
    </row>
    <row r="1411" spans="1:32" ht="24.95" customHeight="1">
      <c r="A1411" s="28">
        <v>1409</v>
      </c>
      <c r="K1411" s="24"/>
      <c r="Q1411" s="37" t="str">
        <f t="shared" si="76"/>
        <v xml:space="preserve"> </v>
      </c>
      <c r="R1411" s="37" t="str">
        <f t="shared" si="77"/>
        <v xml:space="preserve"> </v>
      </c>
      <c r="W1411" s="50"/>
      <c r="X1411" s="50"/>
      <c r="Y1411" s="50"/>
      <c r="Z1411" s="50"/>
      <c r="AA1411" s="50"/>
      <c r="AB1411" s="50"/>
      <c r="AC1411" s="51"/>
      <c r="AD1411" s="50"/>
      <c r="AE1411" s="54"/>
      <c r="AF1411" s="54"/>
    </row>
    <row r="1412" spans="1:32" ht="24.95" customHeight="1">
      <c r="A1412" s="28">
        <v>1410</v>
      </c>
      <c r="K1412" s="24"/>
      <c r="Q1412" s="37" t="str">
        <f t="shared" ref="Q1412:Q1475" si="78">IF(N1412="DR. MUHAMMAD UMER","Consultant Cardiologist"," ")</f>
        <v xml:space="preserve"> </v>
      </c>
      <c r="R1412" s="37" t="str">
        <f t="shared" si="77"/>
        <v xml:space="preserve"> </v>
      </c>
      <c r="W1412" s="50"/>
      <c r="X1412" s="50"/>
      <c r="Y1412" s="50"/>
      <c r="Z1412" s="50"/>
      <c r="AA1412" s="50"/>
      <c r="AB1412" s="50"/>
      <c r="AC1412" s="51"/>
      <c r="AD1412" s="50"/>
      <c r="AE1412" s="54"/>
      <c r="AF1412" s="54"/>
    </row>
    <row r="1413" spans="1:32" ht="24.95" customHeight="1">
      <c r="A1413" s="28">
        <v>1411</v>
      </c>
      <c r="K1413" s="24"/>
      <c r="Q1413" s="37" t="str">
        <f t="shared" si="78"/>
        <v xml:space="preserve"> </v>
      </c>
      <c r="R1413" s="37" t="str">
        <f t="shared" si="77"/>
        <v xml:space="preserve"> </v>
      </c>
      <c r="W1413" s="50"/>
      <c r="X1413" s="50"/>
      <c r="Y1413" s="50"/>
      <c r="Z1413" s="50"/>
      <c r="AA1413" s="50"/>
      <c r="AB1413" s="50"/>
      <c r="AC1413" s="51"/>
      <c r="AD1413" s="50"/>
      <c r="AE1413" s="54"/>
      <c r="AF1413" s="54"/>
    </row>
    <row r="1414" spans="1:32" ht="24.95" customHeight="1">
      <c r="A1414" s="28">
        <v>1412</v>
      </c>
      <c r="K1414" s="24"/>
      <c r="Q1414" s="37" t="str">
        <f t="shared" si="78"/>
        <v xml:space="preserve"> </v>
      </c>
      <c r="R1414" s="37" t="str">
        <f t="shared" si="77"/>
        <v xml:space="preserve"> </v>
      </c>
      <c r="W1414" s="50"/>
      <c r="X1414" s="50"/>
      <c r="Y1414" s="50"/>
      <c r="Z1414" s="50"/>
      <c r="AA1414" s="50"/>
      <c r="AB1414" s="50"/>
      <c r="AC1414" s="51"/>
      <c r="AD1414" s="50"/>
      <c r="AE1414" s="54"/>
      <c r="AF1414" s="54"/>
    </row>
    <row r="1415" spans="1:32" ht="24.95" customHeight="1">
      <c r="A1415" s="28">
        <v>1413</v>
      </c>
      <c r="K1415" s="24"/>
      <c r="Q1415" s="37" t="str">
        <f t="shared" si="78"/>
        <v xml:space="preserve"> </v>
      </c>
      <c r="R1415" s="37" t="str">
        <f t="shared" si="77"/>
        <v xml:space="preserve"> </v>
      </c>
      <c r="W1415" s="50"/>
      <c r="X1415" s="50"/>
      <c r="Y1415" s="50"/>
      <c r="Z1415" s="50"/>
      <c r="AA1415" s="50"/>
      <c r="AB1415" s="50"/>
      <c r="AC1415" s="51"/>
      <c r="AD1415" s="50"/>
      <c r="AE1415" s="54"/>
      <c r="AF1415" s="54"/>
    </row>
    <row r="1416" spans="1:32" ht="24.95" customHeight="1">
      <c r="A1416" s="28">
        <v>1414</v>
      </c>
      <c r="K1416" s="24"/>
      <c r="Q1416" s="37" t="str">
        <f t="shared" si="78"/>
        <v xml:space="preserve"> </v>
      </c>
      <c r="R1416" s="37" t="str">
        <f t="shared" si="77"/>
        <v xml:space="preserve"> </v>
      </c>
      <c r="W1416" s="50"/>
      <c r="X1416" s="50"/>
      <c r="Y1416" s="50"/>
      <c r="Z1416" s="50"/>
      <c r="AA1416" s="50"/>
      <c r="AB1416" s="50"/>
      <c r="AC1416" s="51"/>
      <c r="AD1416" s="50"/>
      <c r="AE1416" s="54"/>
      <c r="AF1416" s="54"/>
    </row>
    <row r="1417" spans="1:32" ht="24.95" customHeight="1">
      <c r="A1417" s="28">
        <v>1415</v>
      </c>
      <c r="K1417" s="24"/>
      <c r="Q1417" s="37" t="str">
        <f t="shared" si="78"/>
        <v xml:space="preserve"> </v>
      </c>
      <c r="R1417" s="37" t="str">
        <f t="shared" si="77"/>
        <v xml:space="preserve"> </v>
      </c>
      <c r="W1417" s="50"/>
      <c r="X1417" s="50"/>
      <c r="Y1417" s="50"/>
      <c r="Z1417" s="50"/>
      <c r="AA1417" s="50"/>
      <c r="AB1417" s="50"/>
      <c r="AC1417" s="51"/>
      <c r="AD1417" s="50"/>
      <c r="AE1417" s="54"/>
      <c r="AF1417" s="54"/>
    </row>
    <row r="1418" spans="1:32" ht="24.95" customHeight="1">
      <c r="A1418" s="28">
        <v>1416</v>
      </c>
      <c r="K1418" s="24"/>
      <c r="Q1418" s="37" t="str">
        <f t="shared" si="78"/>
        <v xml:space="preserve"> </v>
      </c>
      <c r="R1418" s="37" t="str">
        <f t="shared" si="77"/>
        <v xml:space="preserve"> </v>
      </c>
      <c r="W1418" s="50"/>
      <c r="X1418" s="50"/>
      <c r="Y1418" s="50"/>
      <c r="Z1418" s="50"/>
      <c r="AA1418" s="50"/>
      <c r="AB1418" s="50"/>
      <c r="AC1418" s="51"/>
      <c r="AD1418" s="50"/>
      <c r="AE1418" s="54"/>
      <c r="AF1418" s="54"/>
    </row>
    <row r="1419" spans="1:32" ht="24.95" customHeight="1">
      <c r="A1419" s="28">
        <v>1417</v>
      </c>
      <c r="K1419" s="24"/>
      <c r="Q1419" s="37" t="str">
        <f t="shared" si="78"/>
        <v xml:space="preserve"> </v>
      </c>
      <c r="R1419" s="37" t="str">
        <f t="shared" si="77"/>
        <v xml:space="preserve"> </v>
      </c>
      <c r="W1419" s="50"/>
      <c r="X1419" s="50"/>
      <c r="Y1419" s="50"/>
      <c r="Z1419" s="50"/>
      <c r="AA1419" s="50"/>
      <c r="AB1419" s="50"/>
      <c r="AC1419" s="51"/>
      <c r="AD1419" s="50"/>
      <c r="AE1419" s="54"/>
      <c r="AF1419" s="54"/>
    </row>
    <row r="1420" spans="1:32" ht="24.95" customHeight="1">
      <c r="A1420" s="28">
        <v>1418</v>
      </c>
      <c r="K1420" s="24"/>
      <c r="Q1420" s="37" t="str">
        <f t="shared" si="78"/>
        <v xml:space="preserve"> </v>
      </c>
      <c r="R1420" s="37" t="str">
        <f t="shared" si="77"/>
        <v xml:space="preserve"> </v>
      </c>
      <c r="W1420" s="50"/>
      <c r="X1420" s="50"/>
      <c r="Y1420" s="50"/>
      <c r="Z1420" s="50"/>
      <c r="AA1420" s="50"/>
      <c r="AB1420" s="50"/>
      <c r="AC1420" s="51"/>
      <c r="AD1420" s="50"/>
      <c r="AE1420" s="54"/>
      <c r="AF1420" s="54"/>
    </row>
    <row r="1421" spans="1:32" ht="24.95" customHeight="1">
      <c r="A1421" s="28">
        <v>1419</v>
      </c>
      <c r="K1421" s="24"/>
      <c r="Q1421" s="37" t="str">
        <f t="shared" si="78"/>
        <v xml:space="preserve"> </v>
      </c>
      <c r="R1421" s="37" t="str">
        <f t="shared" si="77"/>
        <v xml:space="preserve"> </v>
      </c>
      <c r="W1421" s="50"/>
      <c r="X1421" s="50"/>
      <c r="Y1421" s="50"/>
      <c r="Z1421" s="50"/>
      <c r="AA1421" s="50"/>
      <c r="AB1421" s="50"/>
      <c r="AC1421" s="51"/>
      <c r="AD1421" s="50"/>
      <c r="AE1421" s="54"/>
      <c r="AF1421" s="54"/>
    </row>
    <row r="1422" spans="1:32" ht="24.95" customHeight="1">
      <c r="A1422" s="28">
        <v>1420</v>
      </c>
      <c r="K1422" s="24"/>
      <c r="Q1422" s="37" t="str">
        <f t="shared" si="78"/>
        <v xml:space="preserve"> </v>
      </c>
      <c r="R1422" s="37" t="str">
        <f t="shared" si="77"/>
        <v xml:space="preserve"> </v>
      </c>
      <c r="W1422" s="50"/>
      <c r="X1422" s="50"/>
      <c r="Y1422" s="50"/>
      <c r="Z1422" s="50"/>
      <c r="AA1422" s="50"/>
      <c r="AB1422" s="50"/>
      <c r="AC1422" s="51"/>
      <c r="AD1422" s="50"/>
      <c r="AE1422" s="54"/>
      <c r="AF1422" s="54"/>
    </row>
    <row r="1423" spans="1:32" ht="24.95" customHeight="1">
      <c r="A1423" s="28">
        <v>1421</v>
      </c>
      <c r="K1423" s="24"/>
      <c r="Q1423" s="37" t="str">
        <f t="shared" si="78"/>
        <v xml:space="preserve"> </v>
      </c>
      <c r="R1423" s="37" t="str">
        <f t="shared" si="77"/>
        <v xml:space="preserve"> </v>
      </c>
      <c r="W1423" s="50"/>
      <c r="X1423" s="50"/>
      <c r="Y1423" s="50"/>
      <c r="Z1423" s="50"/>
      <c r="AA1423" s="50"/>
      <c r="AB1423" s="50"/>
      <c r="AC1423" s="51"/>
      <c r="AD1423" s="50"/>
      <c r="AE1423" s="54"/>
      <c r="AF1423" s="54"/>
    </row>
    <row r="1424" spans="1:32" ht="24.95" customHeight="1">
      <c r="A1424" s="28">
        <v>1422</v>
      </c>
      <c r="K1424" s="24"/>
      <c r="Q1424" s="37" t="str">
        <f t="shared" si="78"/>
        <v xml:space="preserve"> </v>
      </c>
      <c r="R1424" s="37" t="str">
        <f t="shared" si="77"/>
        <v xml:space="preserve"> </v>
      </c>
      <c r="W1424" s="50"/>
      <c r="X1424" s="50"/>
      <c r="Y1424" s="50"/>
      <c r="Z1424" s="50"/>
      <c r="AA1424" s="50"/>
      <c r="AB1424" s="50"/>
      <c r="AC1424" s="51"/>
      <c r="AD1424" s="50"/>
      <c r="AE1424" s="54"/>
      <c r="AF1424" s="54"/>
    </row>
    <row r="1425" spans="1:32" ht="24.95" customHeight="1">
      <c r="A1425" s="28">
        <v>1423</v>
      </c>
      <c r="K1425" s="24"/>
      <c r="Q1425" s="37" t="str">
        <f t="shared" si="78"/>
        <v xml:space="preserve"> </v>
      </c>
      <c r="R1425" s="37" t="str">
        <f t="shared" si="77"/>
        <v xml:space="preserve"> </v>
      </c>
      <c r="W1425" s="50">
        <v>9.9999999999999902E+25</v>
      </c>
      <c r="X1425" s="50" t="e">
        <f>IF(#REF!="normal",("Aortic valve is normal. The valve is tricuspid. There is normal mobility."), (""))</f>
        <v>#REF!</v>
      </c>
      <c r="Y1425" s="50" t="s">
        <v>749</v>
      </c>
      <c r="Z1425" s="50"/>
      <c r="AA1425" s="50"/>
      <c r="AB1425" s="50"/>
      <c r="AC1425" s="51"/>
      <c r="AD1425" s="50"/>
      <c r="AE1425" s="54"/>
      <c r="AF1425" s="54"/>
    </row>
    <row r="1426" spans="1:32" ht="24.95" customHeight="1">
      <c r="A1426" s="28">
        <v>1424</v>
      </c>
      <c r="K1426" s="24"/>
      <c r="Q1426" s="37" t="str">
        <f t="shared" si="78"/>
        <v xml:space="preserve"> </v>
      </c>
      <c r="R1426" s="37" t="str">
        <f t="shared" si="77"/>
        <v xml:space="preserve"> </v>
      </c>
      <c r="W1426" s="50" t="e">
        <f>IF(#REF!="normal",("Aortic root is normal."), (""))</f>
        <v>#REF!</v>
      </c>
      <c r="X1426" s="50" t="e">
        <f>IF(#REF!="normal",("Aortic valve is normal. The valve is tricuspid. There is normal mobility."), (""))</f>
        <v>#REF!</v>
      </c>
      <c r="Y1426" s="50" t="e">
        <f>IF(#REF!="normal",("Normal sized Left Atrium."), (""))</f>
        <v>#REF!</v>
      </c>
      <c r="Z1426" s="50" t="e">
        <f>IF(#REF!="normal",("Mitral valve has normal mobility and thickness and there was no mitral annular calcification."), (""))</f>
        <v>#REF!</v>
      </c>
      <c r="AA1426" s="50" t="e">
        <f>IF(#REF!="normal",("Tricuspid and pulmonary valve are well visualized and are normal."), (""))</f>
        <v>#REF!</v>
      </c>
      <c r="AB1426" s="50" t="e">
        <f>IF(#REF!="normal",("Normal sized left ventricle with good left ventricular systolic function. Systolic wall motion analysis is normal"), (""))</f>
        <v>#REF!</v>
      </c>
      <c r="AC1426" s="51" t="e">
        <f>IF(#REF!="normal",("GOOD BIVETRICULAR SYSTOLIC FUNCTION."), (""))</f>
        <v>#REF!</v>
      </c>
      <c r="AD1426" s="50"/>
      <c r="AE1426" s="54"/>
      <c r="AF1426" s="54"/>
    </row>
    <row r="1427" spans="1:32" ht="24.95" customHeight="1">
      <c r="A1427" s="28">
        <v>1425</v>
      </c>
      <c r="K1427" s="24"/>
      <c r="Q1427" s="37" t="str">
        <f t="shared" si="78"/>
        <v xml:space="preserve"> </v>
      </c>
      <c r="R1427" s="37" t="str">
        <f t="shared" si="77"/>
        <v xml:space="preserve"> </v>
      </c>
      <c r="W1427" s="50" t="e">
        <f>IF(#REF!="normal",("Aortic root is normal."), (""))</f>
        <v>#REF!</v>
      </c>
      <c r="X1427" s="50" t="e">
        <f>IF(#REF!="normal",("Aortic valve is normal. The valve is tricuspid. There is normal mobility."), (""))</f>
        <v>#REF!</v>
      </c>
      <c r="Y1427" s="50" t="e">
        <f>IF(#REF!="normal",("Normal sized Left Atrium."), (""))</f>
        <v>#REF!</v>
      </c>
      <c r="Z1427" s="50" t="e">
        <f>IF(#REF!="normal",("Mitral valve has normal mobility and thickness and there was no mitral annular calcification."), (""))</f>
        <v>#REF!</v>
      </c>
      <c r="AA1427" s="50" t="e">
        <f>IF(#REF!="normal",("Tricuspid and pulmonary valve are well visualized and are normal."), (""))</f>
        <v>#REF!</v>
      </c>
      <c r="AB1427" s="50" t="e">
        <f>IF(#REF!="normal",("Normal sized left ventricle with good left ventricular systolic function. Systolic wall motion analysis is normal"), (""))</f>
        <v>#REF!</v>
      </c>
      <c r="AC1427" s="51" t="e">
        <f>IF(#REF!="normal",("GOOD BIVETRICULAR SYSTOLIC FUNCTION."), (""))</f>
        <v>#REF!</v>
      </c>
      <c r="AD1427" s="50"/>
      <c r="AE1427" s="54"/>
      <c r="AF1427" s="54"/>
    </row>
    <row r="1428" spans="1:32" ht="24.95" customHeight="1">
      <c r="A1428" s="28">
        <v>1426</v>
      </c>
      <c r="K1428" s="24"/>
      <c r="Q1428" s="37" t="str">
        <f t="shared" si="78"/>
        <v xml:space="preserve"> </v>
      </c>
      <c r="R1428" s="37" t="str">
        <f t="shared" si="77"/>
        <v xml:space="preserve"> </v>
      </c>
      <c r="W1428" s="50" t="e">
        <f>IF(#REF!="normal",("Aortic root is normal."), (""))</f>
        <v>#REF!</v>
      </c>
      <c r="X1428" s="50" t="e">
        <f>IF(#REF!="normal",("Aortic valve is normal. The valve is tricuspid. There is normal mobility."), (""))</f>
        <v>#REF!</v>
      </c>
      <c r="Y1428" s="50" t="e">
        <f>IF(#REF!="normal",("Normal sized Left Atrium."), (""))</f>
        <v>#REF!</v>
      </c>
      <c r="Z1428" s="50" t="e">
        <f>IF(#REF!="normal",("Mitral valve has normal mobility and thickness and there was no mitral annular calcification."), (""))</f>
        <v>#REF!</v>
      </c>
      <c r="AA1428" s="50" t="e">
        <f>IF(#REF!="normal",("Tricuspid and pulmonary valve are well visualized and are normal."), (""))</f>
        <v>#REF!</v>
      </c>
      <c r="AB1428" s="50" t="e">
        <f>IF(#REF!="normal",("Normal sized left ventricle with good left ventricular systolic function. Systolic wall motion analysis is normal"), (""))</f>
        <v>#REF!</v>
      </c>
      <c r="AC1428" s="51" t="e">
        <f>IF(#REF!="normal",("GOOD BIVETRICULAR SYSTOLIC FUNCTION."), (""))</f>
        <v>#REF!</v>
      </c>
      <c r="AD1428" s="50"/>
      <c r="AE1428" s="54"/>
      <c r="AF1428" s="54"/>
    </row>
    <row r="1429" spans="1:32" ht="24.95" customHeight="1">
      <c r="A1429" s="28">
        <v>1427</v>
      </c>
      <c r="K1429" s="24"/>
      <c r="Q1429" s="37" t="str">
        <f t="shared" si="78"/>
        <v xml:space="preserve"> </v>
      </c>
      <c r="R1429" s="37" t="str">
        <f t="shared" si="77"/>
        <v xml:space="preserve"> </v>
      </c>
      <c r="W1429" s="50" t="e">
        <f>IF(#REF!="normal",("Aortic root is normal."), (""))</f>
        <v>#REF!</v>
      </c>
      <c r="X1429" s="50" t="e">
        <f>IF(#REF!="normal",("Aortic valve is normal. The valve is tricuspid. There is normal mobility."), (""))</f>
        <v>#REF!</v>
      </c>
      <c r="Y1429" s="50" t="e">
        <f>IF(#REF!="normal",("Normal sized Left Atrium."), (""))</f>
        <v>#REF!</v>
      </c>
      <c r="Z1429" s="50" t="e">
        <f>IF(#REF!="normal",("Mitral valve has normal mobility and thickness and there was no mitral annular calcification."), (""))</f>
        <v>#REF!</v>
      </c>
      <c r="AA1429" s="50" t="e">
        <f>IF(#REF!="normal",("Tricuspid and pulmonary valve are well visualized and are normal."), (""))</f>
        <v>#REF!</v>
      </c>
      <c r="AB1429" s="50" t="e">
        <f>IF(#REF!="normal",("Normal sized left ventricle with good left ventricular systolic function. Systolic wall motion analysis is normal"), (""))</f>
        <v>#REF!</v>
      </c>
      <c r="AC1429" s="51" t="e">
        <f>IF(#REF!="normal",("GOOD BIVETRICULAR SYSTOLIC FUNCTION."), (""))</f>
        <v>#REF!</v>
      </c>
      <c r="AD1429" s="50"/>
      <c r="AE1429" s="54"/>
      <c r="AF1429" s="54"/>
    </row>
    <row r="1430" spans="1:32" ht="24.95" customHeight="1">
      <c r="A1430" s="28">
        <v>1428</v>
      </c>
      <c r="K1430" s="24"/>
      <c r="Q1430" s="37" t="str">
        <f t="shared" si="78"/>
        <v xml:space="preserve"> </v>
      </c>
      <c r="R1430" s="37" t="str">
        <f t="shared" si="77"/>
        <v xml:space="preserve"> </v>
      </c>
      <c r="W1430" s="50" t="e">
        <f>IF(#REF!="normal",("Aortic root is normal."), (""))</f>
        <v>#REF!</v>
      </c>
      <c r="X1430" s="50" t="e">
        <f>IF(#REF!="normal",("Aortic valve is normal. The valve is tricuspid. There is normal mobility."), (""))</f>
        <v>#REF!</v>
      </c>
      <c r="Y1430" s="50" t="e">
        <f>IF(#REF!="normal",("Normal sized Left Atrium."), (""))</f>
        <v>#REF!</v>
      </c>
      <c r="Z1430" s="50" t="e">
        <f>IF(#REF!="normal",("Mitral valve has normal mobility and thickness and there was no mitral annular calcification."), (""))</f>
        <v>#REF!</v>
      </c>
      <c r="AA1430" s="50" t="e">
        <f>IF(#REF!="normal",("Tricuspid and pulmonary valve are well visualized and are normal."), (""))</f>
        <v>#REF!</v>
      </c>
      <c r="AB1430" s="50" t="e">
        <f>IF(#REF!="normal",("Normal sized left ventricle with good left ventricular systolic function. Systolic wall motion analysis is normal"), (""))</f>
        <v>#REF!</v>
      </c>
      <c r="AC1430" s="51" t="e">
        <f>IF(#REF!="normal",("GOOD BIVETRICULAR SYSTOLIC FUNCTION."), (""))</f>
        <v>#REF!</v>
      </c>
      <c r="AD1430" s="50"/>
      <c r="AE1430" s="54"/>
      <c r="AF1430" s="54"/>
    </row>
    <row r="1431" spans="1:32" ht="24.95" customHeight="1">
      <c r="A1431" s="28">
        <v>1429</v>
      </c>
      <c r="K1431" s="24"/>
      <c r="Q1431" s="37" t="str">
        <f t="shared" si="78"/>
        <v xml:space="preserve"> </v>
      </c>
      <c r="R1431" s="37" t="str">
        <f t="shared" si="77"/>
        <v xml:space="preserve"> </v>
      </c>
      <c r="W1431" s="50" t="e">
        <f>IF(#REF!="normal",("Aortic root is normal."), (""))</f>
        <v>#REF!</v>
      </c>
      <c r="X1431" s="50" t="e">
        <f>IF(#REF!="normal",("Aortic valve is normal. The valve is tricuspid. There is normal mobility."), (""))</f>
        <v>#REF!</v>
      </c>
      <c r="Y1431" s="50" t="e">
        <f>IF(#REF!="normal",("Normal sized Left Atrium."), (""))</f>
        <v>#REF!</v>
      </c>
      <c r="Z1431" s="50" t="e">
        <f>IF(#REF!="normal",("Mitral valve has normal mobility and thickness and there was no mitral annular calcification."), (""))</f>
        <v>#REF!</v>
      </c>
      <c r="AA1431" s="50" t="e">
        <f>IF(#REF!="normal",("Tricuspid and pulmonary valve are well visualized and are normal."), (""))</f>
        <v>#REF!</v>
      </c>
      <c r="AB1431" s="50" t="e">
        <f>IF(#REF!="normal",("Normal sized left ventricle with good left ventricular systolic function. Systolic wall motion analysis is normal"), (""))</f>
        <v>#REF!</v>
      </c>
      <c r="AC1431" s="51" t="e">
        <f>IF(#REF!="normal",("GOOD BIVETRICULAR SYSTOLIC FUNCTION."), (""))</f>
        <v>#REF!</v>
      </c>
      <c r="AD1431" s="50"/>
      <c r="AE1431" s="54"/>
      <c r="AF1431" s="54"/>
    </row>
    <row r="1432" spans="1:32" ht="24.95" customHeight="1">
      <c r="A1432" s="28">
        <v>1430</v>
      </c>
      <c r="K1432" s="24"/>
      <c r="Q1432" s="37" t="str">
        <f t="shared" si="78"/>
        <v xml:space="preserve"> </v>
      </c>
      <c r="R1432" s="37" t="str">
        <f t="shared" si="77"/>
        <v xml:space="preserve"> </v>
      </c>
      <c r="W1432" s="50" t="e">
        <f>IF(#REF!="normal",("Aortic root is normal."), (""))</f>
        <v>#REF!</v>
      </c>
      <c r="X1432" s="50" t="e">
        <f>IF(#REF!="normal",("Aortic valve is normal. The valve is tricuspid. There is normal mobility."), (""))</f>
        <v>#REF!</v>
      </c>
      <c r="Y1432" s="50" t="e">
        <f>IF(#REF!="normal",("Normal sized Left Atrium."), (""))</f>
        <v>#REF!</v>
      </c>
      <c r="Z1432" s="50" t="e">
        <f>IF(#REF!="normal",("Mitral valve has normal mobility and thickness and there was no mitral annular calcification."), (""))</f>
        <v>#REF!</v>
      </c>
      <c r="AA1432" s="50" t="e">
        <f>IF(#REF!="normal",("Tricuspid and pulmonary valve are well visualized and are normal."), (""))</f>
        <v>#REF!</v>
      </c>
      <c r="AB1432" s="50" t="e">
        <f>IF(#REF!="normal",("Normal sized left ventricle with good left ventricular systolic function. Systolic wall motion analysis is normal"), (""))</f>
        <v>#REF!</v>
      </c>
      <c r="AC1432" s="51" t="e">
        <f>IF(#REF!="normal",("GOOD BIVETRICULAR SYSTOLIC FUNCTION."), (""))</f>
        <v>#REF!</v>
      </c>
      <c r="AD1432" s="50"/>
      <c r="AE1432" s="54"/>
      <c r="AF1432" s="54"/>
    </row>
    <row r="1433" spans="1:32" ht="24.95" customHeight="1">
      <c r="A1433" s="28">
        <v>1431</v>
      </c>
      <c r="K1433" s="24"/>
      <c r="Q1433" s="37" t="str">
        <f t="shared" si="78"/>
        <v xml:space="preserve"> </v>
      </c>
      <c r="R1433" s="37" t="str">
        <f t="shared" si="77"/>
        <v xml:space="preserve"> </v>
      </c>
      <c r="W1433" s="50" t="e">
        <f>IF(#REF!="normal",("Aortic root is normal."), (""))</f>
        <v>#REF!</v>
      </c>
      <c r="X1433" s="50" t="e">
        <f>IF(#REF!="normal",("Aortic valve is normal. The valve is tricuspid. There is normal mobility."), (""))</f>
        <v>#REF!</v>
      </c>
      <c r="Y1433" s="50" t="e">
        <f>IF(#REF!="normal",("Normal sized Left Atrium."), (""))</f>
        <v>#REF!</v>
      </c>
      <c r="Z1433" s="50" t="e">
        <f>IF(#REF!="normal",("Mitral valve has normal mobility and thickness and there was no mitral annular calcification."), (""))</f>
        <v>#REF!</v>
      </c>
      <c r="AA1433" s="50" t="e">
        <f>IF(#REF!="normal",("Tricuspid and pulmonary valve are well visualized and are normal."), (""))</f>
        <v>#REF!</v>
      </c>
      <c r="AB1433" s="50" t="e">
        <f>IF(#REF!="normal",("Normal sized left ventricle with good left ventricular systolic function. Systolic wall motion analysis is normal"), (""))</f>
        <v>#REF!</v>
      </c>
      <c r="AC1433" s="51" t="e">
        <f>IF(#REF!="normal",("GOOD BIVETRICULAR SYSTOLIC FUNCTION."), (""))</f>
        <v>#REF!</v>
      </c>
      <c r="AD1433" s="50"/>
      <c r="AE1433" s="54"/>
      <c r="AF1433" s="54"/>
    </row>
    <row r="1434" spans="1:32" ht="24.95" customHeight="1">
      <c r="A1434" s="28">
        <v>1432</v>
      </c>
      <c r="K1434" s="24"/>
      <c r="Q1434" s="37" t="str">
        <f t="shared" si="78"/>
        <v xml:space="preserve"> </v>
      </c>
      <c r="R1434" s="37" t="str">
        <f t="shared" si="77"/>
        <v xml:space="preserve"> </v>
      </c>
      <c r="W1434" s="50" t="e">
        <f>IF(#REF!="normal",("Aortic root is normal."), (""))</f>
        <v>#REF!</v>
      </c>
      <c r="X1434" s="50" t="e">
        <f>IF(#REF!="normal",("Aortic valve is normal. The valve is tricuspid. There is normal mobility."), (""))</f>
        <v>#REF!</v>
      </c>
      <c r="Y1434" s="50" t="e">
        <f>IF(#REF!="normal",("Normal sized Left Atrium."), (""))</f>
        <v>#REF!</v>
      </c>
      <c r="Z1434" s="50" t="e">
        <f>IF(#REF!="normal",("Mitral valve has normal mobility and thickness and there was no mitral annular calcification."), (""))</f>
        <v>#REF!</v>
      </c>
      <c r="AA1434" s="50" t="e">
        <f>IF(#REF!="normal",("Tricuspid and pulmonary valve are well visualized and are normal."), (""))</f>
        <v>#REF!</v>
      </c>
      <c r="AB1434" s="50" t="e">
        <f>IF(#REF!="normal",("Normal sized left ventricle with good left ventricular systolic function. Systolic wall motion analysis is normal"), (""))</f>
        <v>#REF!</v>
      </c>
      <c r="AC1434" s="51" t="e">
        <f>IF(#REF!="normal",("GOOD BIVETRICULAR SYSTOLIC FUNCTION."), (""))</f>
        <v>#REF!</v>
      </c>
      <c r="AD1434" s="50"/>
      <c r="AE1434" s="54"/>
      <c r="AF1434" s="54"/>
    </row>
    <row r="1435" spans="1:32" ht="24.95" customHeight="1">
      <c r="A1435" s="28">
        <v>1433</v>
      </c>
      <c r="K1435" s="24"/>
      <c r="Q1435" s="37" t="str">
        <f t="shared" si="78"/>
        <v xml:space="preserve"> </v>
      </c>
      <c r="R1435" s="37" t="str">
        <f t="shared" si="77"/>
        <v xml:space="preserve"> </v>
      </c>
      <c r="W1435" s="50" t="e">
        <f>IF(#REF!="normal",("Aortic root is normal."), (""))</f>
        <v>#REF!</v>
      </c>
      <c r="X1435" s="50" t="e">
        <f>IF(#REF!="normal",("Aortic valve is normal. The valve is tricuspid. There is normal mobility."), (""))</f>
        <v>#REF!</v>
      </c>
      <c r="Y1435" s="50" t="e">
        <f>IF(#REF!="normal",("Normal sized Left Atrium."), (""))</f>
        <v>#REF!</v>
      </c>
      <c r="Z1435" s="50" t="e">
        <f>IF(#REF!="normal",("Mitral valve has normal mobility and thickness and there was no mitral annular calcification."), (""))</f>
        <v>#REF!</v>
      </c>
      <c r="AA1435" s="50" t="e">
        <f>IF(#REF!="normal",("Tricuspid and pulmonary valve are well visualized and are normal."), (""))</f>
        <v>#REF!</v>
      </c>
      <c r="AB1435" s="50" t="e">
        <f>IF(#REF!="normal",("Normal sized left ventricle with good left ventricular systolic function. Systolic wall motion analysis is normal"), (""))</f>
        <v>#REF!</v>
      </c>
      <c r="AC1435" s="51" t="e">
        <f>IF(#REF!="normal",("GOOD BIVETRICULAR SYSTOLIC FUNCTION."), (""))</f>
        <v>#REF!</v>
      </c>
      <c r="AD1435" s="50"/>
      <c r="AE1435" s="54"/>
      <c r="AF1435" s="54"/>
    </row>
    <row r="1436" spans="1:32" ht="24.95" customHeight="1">
      <c r="A1436" s="28">
        <v>1434</v>
      </c>
      <c r="K1436" s="24"/>
      <c r="Q1436" s="37" t="str">
        <f t="shared" si="78"/>
        <v xml:space="preserve"> </v>
      </c>
      <c r="R1436" s="37" t="str">
        <f t="shared" si="77"/>
        <v xml:space="preserve"> </v>
      </c>
      <c r="W1436" s="50" t="e">
        <f>IF(#REF!="normal",("Aortic root is normal."), (""))</f>
        <v>#REF!</v>
      </c>
      <c r="X1436" s="50" t="e">
        <f>IF(#REF!="normal",("Aortic valve is normal. The valve is tricuspid. There is normal mobility."), (""))</f>
        <v>#REF!</v>
      </c>
      <c r="Y1436" s="50" t="e">
        <f>IF(#REF!="normal",("Normal sized Left Atrium."), (""))</f>
        <v>#REF!</v>
      </c>
      <c r="Z1436" s="50" t="e">
        <f>IF(#REF!="normal",("Mitral valve has normal mobility and thickness and there was no mitral annular calcification."), (""))</f>
        <v>#REF!</v>
      </c>
      <c r="AA1436" s="50" t="e">
        <f>IF(#REF!="normal",("Tricuspid and pulmonary valve are well visualized and are normal."), (""))</f>
        <v>#REF!</v>
      </c>
      <c r="AB1436" s="50" t="e">
        <f>IF(#REF!="normal",("Normal sized left ventricle with good left ventricular systolic function. Systolic wall motion analysis is normal"), (""))</f>
        <v>#REF!</v>
      </c>
      <c r="AC1436" s="51" t="e">
        <f>IF(#REF!="normal",("GOOD BIVETRICULAR SYSTOLIC FUNCTION."), (""))</f>
        <v>#REF!</v>
      </c>
      <c r="AD1436" s="50"/>
      <c r="AE1436" s="54"/>
      <c r="AF1436" s="54"/>
    </row>
    <row r="1437" spans="1:32" ht="24.95" customHeight="1">
      <c r="A1437" s="28">
        <v>1435</v>
      </c>
      <c r="K1437" s="24"/>
      <c r="Q1437" s="37" t="str">
        <f t="shared" si="78"/>
        <v xml:space="preserve"> </v>
      </c>
      <c r="R1437" s="37" t="str">
        <f t="shared" si="77"/>
        <v xml:space="preserve"> </v>
      </c>
      <c r="W1437" s="50" t="e">
        <f>IF(#REF!="normal",("Aortic root is normal."), (""))</f>
        <v>#REF!</v>
      </c>
      <c r="X1437" s="50" t="e">
        <f>IF(#REF!="normal",("Aortic valve is normal. The valve is tricuspid. There is normal mobility."), (""))</f>
        <v>#REF!</v>
      </c>
      <c r="Y1437" s="50" t="e">
        <f>IF(#REF!="normal",("Normal sized Left Atrium."), (""))</f>
        <v>#REF!</v>
      </c>
      <c r="Z1437" s="50" t="e">
        <f>IF(#REF!="normal",("Mitral valve has normal mobility and thickness and there was no mitral annular calcification."), (""))</f>
        <v>#REF!</v>
      </c>
      <c r="AA1437" s="50" t="e">
        <f>IF(#REF!="normal",("Tricuspid and pulmonary valve are well visualized and are normal."), (""))</f>
        <v>#REF!</v>
      </c>
      <c r="AB1437" s="50" t="e">
        <f>IF(#REF!="normal",("Normal sized left ventricle with good left ventricular systolic function. Systolic wall motion analysis is normal"), (""))</f>
        <v>#REF!</v>
      </c>
      <c r="AC1437" s="51" t="e">
        <f>IF(#REF!="normal",("GOOD BIVETRICULAR SYSTOLIC FUNCTION."), (""))</f>
        <v>#REF!</v>
      </c>
      <c r="AD1437" s="50"/>
      <c r="AE1437" s="54"/>
      <c r="AF1437" s="54"/>
    </row>
    <row r="1438" spans="1:32" ht="24.95" customHeight="1">
      <c r="A1438" s="28">
        <v>1436</v>
      </c>
      <c r="K1438" s="24"/>
      <c r="Q1438" s="37" t="str">
        <f t="shared" si="78"/>
        <v xml:space="preserve"> </v>
      </c>
      <c r="R1438" s="37" t="str">
        <f t="shared" si="77"/>
        <v xml:space="preserve"> </v>
      </c>
      <c r="W1438" s="50" t="e">
        <f>IF(#REF!="normal",("Aortic root is normal."), (""))</f>
        <v>#REF!</v>
      </c>
      <c r="X1438" s="50" t="e">
        <f>IF(#REF!="normal",("Aortic valve is normal. The valve is tricuspid. There is normal mobility."), (""))</f>
        <v>#REF!</v>
      </c>
      <c r="Y1438" s="50" t="e">
        <f>IF(#REF!="normal",("Normal sized Left Atrium."), (""))</f>
        <v>#REF!</v>
      </c>
      <c r="Z1438" s="50" t="e">
        <f>IF(#REF!="normal",("Mitral valve has normal mobility and thickness and there was no mitral annular calcification."), (""))</f>
        <v>#REF!</v>
      </c>
      <c r="AA1438" s="50" t="e">
        <f>IF(#REF!="normal",("Tricuspid and pulmonary valve are well visualized and are normal."), (""))</f>
        <v>#REF!</v>
      </c>
      <c r="AB1438" s="50" t="e">
        <f>IF(#REF!="normal",("Normal sized left ventricle with good left ventricular systolic function. Systolic wall motion analysis is normal"), (""))</f>
        <v>#REF!</v>
      </c>
      <c r="AC1438" s="51" t="e">
        <f>IF(#REF!="normal",("GOOD BIVETRICULAR SYSTOLIC FUNCTION."), (""))</f>
        <v>#REF!</v>
      </c>
      <c r="AD1438" s="50"/>
      <c r="AE1438" s="54"/>
      <c r="AF1438" s="54"/>
    </row>
    <row r="1439" spans="1:32" ht="24.95" customHeight="1">
      <c r="A1439" s="28">
        <v>1437</v>
      </c>
      <c r="K1439" s="24"/>
      <c r="Q1439" s="37" t="str">
        <f t="shared" si="78"/>
        <v xml:space="preserve"> </v>
      </c>
      <c r="R1439" s="37" t="str">
        <f t="shared" si="77"/>
        <v xml:space="preserve"> </v>
      </c>
      <c r="W1439" s="50" t="e">
        <f>IF(#REF!="normal",("Aortic root is normal."), (""))</f>
        <v>#REF!</v>
      </c>
      <c r="X1439" s="50" t="e">
        <f>IF(#REF!="normal",("Aortic valve is normal. The valve is tricuspid. There is normal mobility."), (""))</f>
        <v>#REF!</v>
      </c>
      <c r="Y1439" s="50" t="e">
        <f>IF(#REF!="normal",("Normal sized Left Atrium."), (""))</f>
        <v>#REF!</v>
      </c>
      <c r="Z1439" s="50" t="e">
        <f>IF(#REF!="normal",("Mitral valve has normal mobility and thickness and there was no mitral annular calcification."), (""))</f>
        <v>#REF!</v>
      </c>
      <c r="AA1439" s="50" t="e">
        <f>IF(#REF!="normal",("Tricuspid and pulmonary valve are well visualized and are normal."), (""))</f>
        <v>#REF!</v>
      </c>
      <c r="AB1439" s="50" t="e">
        <f>IF(#REF!="normal",("Normal sized left ventricle with good left ventricular systolic function. Systolic wall motion analysis is normal"), (""))</f>
        <v>#REF!</v>
      </c>
      <c r="AC1439" s="51" t="e">
        <f>IF(#REF!="normal",("GOOD BIVETRICULAR SYSTOLIC FUNCTION."), (""))</f>
        <v>#REF!</v>
      </c>
      <c r="AD1439" s="50"/>
      <c r="AE1439" s="54"/>
      <c r="AF1439" s="54"/>
    </row>
    <row r="1440" spans="1:32" ht="24.95" customHeight="1">
      <c r="A1440" s="28">
        <v>1438</v>
      </c>
      <c r="K1440" s="24"/>
      <c r="Q1440" s="37" t="str">
        <f t="shared" si="78"/>
        <v xml:space="preserve"> </v>
      </c>
      <c r="R1440" s="37" t="str">
        <f t="shared" si="77"/>
        <v xml:space="preserve"> </v>
      </c>
      <c r="W1440" s="50" t="e">
        <f>IF(#REF!="normal",("Aortic root is normal."), (""))</f>
        <v>#REF!</v>
      </c>
      <c r="X1440" s="50" t="e">
        <f>IF(#REF!="normal",("Aortic valve is normal. The valve is tricuspid. There is normal mobility."), (""))</f>
        <v>#REF!</v>
      </c>
      <c r="Y1440" s="50" t="e">
        <f>IF(#REF!="normal",("Normal sized Left Atrium."), (""))</f>
        <v>#REF!</v>
      </c>
      <c r="Z1440" s="50" t="e">
        <f>IF(#REF!="normal",("Mitral valve has normal mobility and thickness and there was no mitral annular calcification."), (""))</f>
        <v>#REF!</v>
      </c>
      <c r="AA1440" s="50" t="e">
        <f>IF(#REF!="normal",("Tricuspid and pulmonary valve are well visualized and are normal."), (""))</f>
        <v>#REF!</v>
      </c>
      <c r="AB1440" s="50" t="e">
        <f>IF(#REF!="normal",("Normal sized left ventricle with good left ventricular systolic function. Systolic wall motion analysis is normal"), (""))</f>
        <v>#REF!</v>
      </c>
      <c r="AC1440" s="51" t="e">
        <f>IF(#REF!="normal",("GOOD BIVETRICULAR SYSTOLIC FUNCTION."), (""))</f>
        <v>#REF!</v>
      </c>
      <c r="AD1440" s="50"/>
      <c r="AE1440" s="54"/>
      <c r="AF1440" s="54"/>
    </row>
    <row r="1441" spans="1:32" ht="24.95" customHeight="1">
      <c r="A1441" s="28">
        <v>1439</v>
      </c>
      <c r="K1441" s="24"/>
      <c r="Q1441" s="37" t="str">
        <f t="shared" si="78"/>
        <v xml:space="preserve"> </v>
      </c>
      <c r="R1441" s="37" t="str">
        <f t="shared" si="77"/>
        <v xml:space="preserve"> </v>
      </c>
      <c r="W1441" s="50" t="e">
        <f>IF(#REF!="normal",("Aortic root is normal."), (""))</f>
        <v>#REF!</v>
      </c>
      <c r="X1441" s="50" t="e">
        <f>IF(#REF!="normal",("Aortic valve is normal. The valve is tricuspid. There is normal mobility."), (""))</f>
        <v>#REF!</v>
      </c>
      <c r="Y1441" s="50" t="e">
        <f>IF(#REF!="normal",("Normal sized Left Atrium."), (""))</f>
        <v>#REF!</v>
      </c>
      <c r="Z1441" s="50" t="e">
        <f>IF(#REF!="normal",("Mitral valve has normal mobility and thickness and there was no mitral annular calcification."), (""))</f>
        <v>#REF!</v>
      </c>
      <c r="AA1441" s="50" t="e">
        <f>IF(#REF!="normal",("Tricuspid and pulmonary valve are well visualized and are normal."), (""))</f>
        <v>#REF!</v>
      </c>
      <c r="AB1441" s="50" t="e">
        <f>IF(#REF!="normal",("Normal sized left ventricle with good left ventricular systolic function. Systolic wall motion analysis is normal"), (""))</f>
        <v>#REF!</v>
      </c>
      <c r="AC1441" s="51" t="e">
        <f>IF(#REF!="normal",("GOOD BIVETRICULAR SYSTOLIC FUNCTION."), (""))</f>
        <v>#REF!</v>
      </c>
      <c r="AD1441" s="50"/>
      <c r="AE1441" s="54"/>
      <c r="AF1441" s="54"/>
    </row>
    <row r="1442" spans="1:32" ht="24.95" customHeight="1">
      <c r="A1442" s="28">
        <v>1440</v>
      </c>
      <c r="K1442" s="24"/>
      <c r="Q1442" s="37" t="str">
        <f t="shared" si="78"/>
        <v xml:space="preserve"> </v>
      </c>
      <c r="R1442" s="37" t="str">
        <f t="shared" si="77"/>
        <v xml:space="preserve"> </v>
      </c>
      <c r="W1442" s="50" t="e">
        <f>IF(#REF!="normal",("Aortic root is normal."), (""))</f>
        <v>#REF!</v>
      </c>
      <c r="X1442" s="50" t="e">
        <f>IF(#REF!="normal",("Aortic valve is normal. The valve is tricuspid. There is normal mobility."), (""))</f>
        <v>#REF!</v>
      </c>
      <c r="Y1442" s="50" t="e">
        <f>IF(#REF!="normal",("Normal sized Left Atrium."), (""))</f>
        <v>#REF!</v>
      </c>
      <c r="Z1442" s="50" t="e">
        <f>IF(#REF!="normal",("Mitral valve has normal mobility and thickness and there was no mitral annular calcification."), (""))</f>
        <v>#REF!</v>
      </c>
      <c r="AA1442" s="50" t="e">
        <f>IF(#REF!="normal",("Tricuspid and pulmonary valve are well visualized and are normal."), (""))</f>
        <v>#REF!</v>
      </c>
      <c r="AB1442" s="50" t="e">
        <f>IF(#REF!="normal",("Normal sized left ventricle with good left ventricular systolic function. Systolic wall motion analysis is normal"), (""))</f>
        <v>#REF!</v>
      </c>
      <c r="AC1442" s="51" t="e">
        <f>IF(#REF!="normal",("GOOD BIVETRICULAR SYSTOLIC FUNCTION."), (""))</f>
        <v>#REF!</v>
      </c>
      <c r="AD1442" s="50"/>
      <c r="AE1442" s="54"/>
      <c r="AF1442" s="54"/>
    </row>
    <row r="1443" spans="1:32" ht="24.95" customHeight="1">
      <c r="A1443" s="28">
        <v>1441</v>
      </c>
      <c r="K1443" s="24"/>
      <c r="Q1443" s="37" t="str">
        <f t="shared" si="78"/>
        <v xml:space="preserve"> </v>
      </c>
      <c r="R1443" s="37" t="str">
        <f t="shared" si="77"/>
        <v xml:space="preserve"> </v>
      </c>
      <c r="W1443" s="50" t="e">
        <f>IF(#REF!="normal",("Aortic root is normal."), (""))</f>
        <v>#REF!</v>
      </c>
      <c r="X1443" s="50" t="e">
        <f>IF(#REF!="normal",("Aortic valve is normal. The valve is tricuspid. There is normal mobility."), (""))</f>
        <v>#REF!</v>
      </c>
      <c r="Y1443" s="50" t="e">
        <f>IF(#REF!="normal",("Normal sized Left Atrium."), (""))</f>
        <v>#REF!</v>
      </c>
      <c r="Z1443" s="50" t="e">
        <f>IF(#REF!="normal",("Mitral valve has normal mobility and thickness and there was no mitral annular calcification."), (""))</f>
        <v>#REF!</v>
      </c>
      <c r="AA1443" s="50" t="e">
        <f>IF(#REF!="normal",("Tricuspid and pulmonary valve are well visualized and are normal."), (""))</f>
        <v>#REF!</v>
      </c>
      <c r="AB1443" s="50" t="e">
        <f>IF(#REF!="normal",("Normal sized left ventricle with good left ventricular systolic function. Systolic wall motion analysis is normal"), (""))</f>
        <v>#REF!</v>
      </c>
      <c r="AC1443" s="51" t="e">
        <f>IF(#REF!="normal",("GOOD BIVETRICULAR SYSTOLIC FUNCTION."), (""))</f>
        <v>#REF!</v>
      </c>
      <c r="AD1443" s="50"/>
      <c r="AE1443" s="54"/>
      <c r="AF1443" s="54"/>
    </row>
    <row r="1444" spans="1:32" ht="24.95" customHeight="1">
      <c r="A1444" s="28">
        <v>1442</v>
      </c>
      <c r="K1444" s="24"/>
      <c r="Q1444" s="37" t="str">
        <f t="shared" si="78"/>
        <v xml:space="preserve"> </v>
      </c>
      <c r="R1444" s="37" t="str">
        <f t="shared" si="77"/>
        <v xml:space="preserve"> </v>
      </c>
      <c r="W1444" s="50" t="e">
        <f>IF(#REF!="normal",("Aortic root is normal."), (""))</f>
        <v>#REF!</v>
      </c>
      <c r="X1444" s="50" t="e">
        <f>IF(#REF!="normal",("Aortic valve is normal. The valve is tricuspid. There is normal mobility."), (""))</f>
        <v>#REF!</v>
      </c>
      <c r="Y1444" s="50" t="e">
        <f>IF(#REF!="normal",("Normal sized Left Atrium."), (""))</f>
        <v>#REF!</v>
      </c>
      <c r="Z1444" s="50" t="e">
        <f>IF(#REF!="normal",("Mitral valve has normal mobility and thickness and there was no mitral annular calcification."), (""))</f>
        <v>#REF!</v>
      </c>
      <c r="AA1444" s="50" t="e">
        <f>IF(#REF!="normal",("Tricuspid and pulmonary valve are well visualized and are normal."), (""))</f>
        <v>#REF!</v>
      </c>
      <c r="AB1444" s="50" t="e">
        <f>IF(#REF!="normal",("Normal sized left ventricle with good left ventricular systolic function. Systolic wall motion analysis is normal"), (""))</f>
        <v>#REF!</v>
      </c>
      <c r="AC1444" s="51" t="e">
        <f>IF(#REF!="normal",("GOOD BIVETRICULAR SYSTOLIC FUNCTION."), (""))</f>
        <v>#REF!</v>
      </c>
      <c r="AD1444" s="50"/>
      <c r="AE1444" s="54"/>
      <c r="AF1444" s="54"/>
    </row>
    <row r="1445" spans="1:32" ht="24.95" customHeight="1">
      <c r="A1445" s="28">
        <v>1443</v>
      </c>
      <c r="K1445" s="24"/>
      <c r="Q1445" s="37" t="str">
        <f t="shared" si="78"/>
        <v xml:space="preserve"> </v>
      </c>
      <c r="R1445" s="37" t="str">
        <f t="shared" si="77"/>
        <v xml:space="preserve"> </v>
      </c>
      <c r="W1445" s="50" t="e">
        <f>IF(#REF!="normal",("Aortic root is normal."), (""))</f>
        <v>#REF!</v>
      </c>
      <c r="X1445" s="50" t="e">
        <f>IF(#REF!="normal",("Aortic valve is normal. The valve is tricuspid. There is normal mobility."), (""))</f>
        <v>#REF!</v>
      </c>
      <c r="Y1445" s="50" t="e">
        <f>IF(#REF!="normal",("Normal sized Left Atrium."), (""))</f>
        <v>#REF!</v>
      </c>
      <c r="Z1445" s="50" t="e">
        <f>IF(#REF!="normal",("Mitral valve has normal mobility and thickness and there was no mitral annular calcification."), (""))</f>
        <v>#REF!</v>
      </c>
      <c r="AA1445" s="50" t="e">
        <f>IF(#REF!="normal",("Tricuspid and pulmonary valve are well visualized and are normal."), (""))</f>
        <v>#REF!</v>
      </c>
      <c r="AB1445" s="50" t="e">
        <f>IF(#REF!="normal",("Normal sized left ventricle with good left ventricular systolic function. Systolic wall motion analysis is normal"), (""))</f>
        <v>#REF!</v>
      </c>
      <c r="AC1445" s="51" t="e">
        <f>IF(#REF!="normal",("GOOD BIVETRICULAR SYSTOLIC FUNCTION."), (""))</f>
        <v>#REF!</v>
      </c>
      <c r="AD1445" s="50"/>
      <c r="AE1445" s="54"/>
      <c r="AF1445" s="54"/>
    </row>
    <row r="1446" spans="1:32" ht="24.95" customHeight="1">
      <c r="A1446" s="28">
        <v>1444</v>
      </c>
      <c r="K1446" s="24"/>
      <c r="Q1446" s="37" t="str">
        <f t="shared" si="78"/>
        <v xml:space="preserve"> </v>
      </c>
      <c r="R1446" s="37" t="str">
        <f t="shared" si="77"/>
        <v xml:space="preserve"> </v>
      </c>
      <c r="W1446" s="50" t="e">
        <f>IF(#REF!="normal",("Aortic root is normal."), (""))</f>
        <v>#REF!</v>
      </c>
      <c r="X1446" s="50" t="e">
        <f>IF(#REF!="normal",("Aortic valve is normal. The valve is tricuspid. There is normal mobility."), (""))</f>
        <v>#REF!</v>
      </c>
      <c r="Y1446" s="50" t="e">
        <f>IF(#REF!="normal",("Normal sized Left Atrium."), (""))</f>
        <v>#REF!</v>
      </c>
      <c r="Z1446" s="50" t="e">
        <f>IF(#REF!="normal",("Mitral valve has normal mobility and thickness and there was no mitral annular calcification."), (""))</f>
        <v>#REF!</v>
      </c>
      <c r="AA1446" s="50" t="e">
        <f>IF(#REF!="normal",("Tricuspid and pulmonary valve are well visualized and are normal."), (""))</f>
        <v>#REF!</v>
      </c>
      <c r="AB1446" s="50" t="e">
        <f>IF(#REF!="normal",("Normal sized left ventricle with good left ventricular systolic function. Systolic wall motion analysis is normal"), (""))</f>
        <v>#REF!</v>
      </c>
      <c r="AC1446" s="51" t="e">
        <f>IF(#REF!="normal",("GOOD BIVETRICULAR SYSTOLIC FUNCTION."), (""))</f>
        <v>#REF!</v>
      </c>
      <c r="AD1446" s="50"/>
      <c r="AE1446" s="54"/>
      <c r="AF1446" s="54"/>
    </row>
    <row r="1447" spans="1:32" ht="24.95" customHeight="1">
      <c r="A1447" s="28">
        <v>1445</v>
      </c>
      <c r="K1447" s="24"/>
      <c r="Q1447" s="37" t="str">
        <f t="shared" si="78"/>
        <v xml:space="preserve"> </v>
      </c>
      <c r="R1447" s="37" t="str">
        <f t="shared" si="77"/>
        <v xml:space="preserve"> </v>
      </c>
      <c r="W1447" s="50" t="e">
        <f>IF(#REF!="normal",("Aortic root is normal."), (""))</f>
        <v>#REF!</v>
      </c>
      <c r="X1447" s="50" t="e">
        <f>IF(#REF!="normal",("Aortic valve is normal. The valve is tricuspid. There is normal mobility."), (""))</f>
        <v>#REF!</v>
      </c>
      <c r="Y1447" s="50" t="e">
        <f>IF(#REF!="normal",("Normal sized Left Atrium."), (""))</f>
        <v>#REF!</v>
      </c>
      <c r="Z1447" s="50" t="e">
        <f>IF(#REF!="normal",("Mitral valve has normal mobility and thickness and there was no mitral annular calcification."), (""))</f>
        <v>#REF!</v>
      </c>
      <c r="AA1447" s="50" t="e">
        <f>IF(#REF!="normal",("Tricuspid and pulmonary valve are well visualized and are normal."), (""))</f>
        <v>#REF!</v>
      </c>
      <c r="AB1447" s="50" t="e">
        <f>IF(#REF!="normal",("Normal sized left ventricle with good left ventricular systolic function. Systolic wall motion analysis is normal"), (""))</f>
        <v>#REF!</v>
      </c>
      <c r="AC1447" s="51" t="e">
        <f>IF(#REF!="normal",("GOOD BIVETRICULAR SYSTOLIC FUNCTION."), (""))</f>
        <v>#REF!</v>
      </c>
      <c r="AD1447" s="50"/>
      <c r="AE1447" s="54"/>
      <c r="AF1447" s="54"/>
    </row>
    <row r="1448" spans="1:32" ht="24.95" customHeight="1">
      <c r="A1448" s="28">
        <v>1446</v>
      </c>
      <c r="K1448" s="24"/>
      <c r="Q1448" s="37" t="str">
        <f t="shared" si="78"/>
        <v xml:space="preserve"> </v>
      </c>
      <c r="R1448" s="37" t="str">
        <f t="shared" si="77"/>
        <v xml:space="preserve"> </v>
      </c>
      <c r="W1448" s="50" t="e">
        <f>IF(#REF!="normal",("Aortic root is normal."), (""))</f>
        <v>#REF!</v>
      </c>
      <c r="X1448" s="50" t="e">
        <f>IF(#REF!="normal",("Aortic valve is normal. The valve is tricuspid. There is normal mobility."), (""))</f>
        <v>#REF!</v>
      </c>
      <c r="Y1448" s="50" t="e">
        <f>IF(#REF!="normal",("Normal sized Left Atrium."), (""))</f>
        <v>#REF!</v>
      </c>
      <c r="Z1448" s="50" t="e">
        <f>IF(#REF!="normal",("Mitral valve has normal mobility and thickness and there was no mitral annular calcification."), (""))</f>
        <v>#REF!</v>
      </c>
      <c r="AA1448" s="50" t="e">
        <f>IF(#REF!="normal",("Tricuspid and pulmonary valve are well visualized and are normal."), (""))</f>
        <v>#REF!</v>
      </c>
      <c r="AB1448" s="50" t="e">
        <f>IF(#REF!="normal",("Normal sized left ventricle with good left ventricular systolic function. Systolic wall motion analysis is normal"), (""))</f>
        <v>#REF!</v>
      </c>
      <c r="AC1448" s="51" t="e">
        <f>IF(#REF!="normal",("GOOD BIVETRICULAR SYSTOLIC FUNCTION."), (""))</f>
        <v>#REF!</v>
      </c>
      <c r="AD1448" s="50"/>
      <c r="AE1448" s="54"/>
      <c r="AF1448" s="54"/>
    </row>
    <row r="1449" spans="1:32" ht="24.95" customHeight="1">
      <c r="A1449" s="28">
        <v>1447</v>
      </c>
      <c r="K1449" s="24"/>
      <c r="Q1449" s="37" t="str">
        <f t="shared" si="78"/>
        <v xml:space="preserve"> </v>
      </c>
      <c r="R1449" s="37" t="str">
        <f t="shared" si="77"/>
        <v xml:space="preserve"> </v>
      </c>
      <c r="W1449" s="50" t="e">
        <f>IF(#REF!="normal",("Aortic root is normal."), (""))</f>
        <v>#REF!</v>
      </c>
      <c r="X1449" s="50" t="e">
        <f>IF(#REF!="normal",("Aortic valve is normal. The valve is tricuspid. There is normal mobility."), (""))</f>
        <v>#REF!</v>
      </c>
      <c r="Y1449" s="50" t="e">
        <f>IF(#REF!="normal",("Normal sized Left Atrium."), (""))</f>
        <v>#REF!</v>
      </c>
      <c r="Z1449" s="50" t="e">
        <f>IF(#REF!="normal",("Mitral valve has normal mobility and thickness and there was no mitral annular calcification."), (""))</f>
        <v>#REF!</v>
      </c>
      <c r="AA1449" s="50" t="e">
        <f>IF(#REF!="normal",("Tricuspid and pulmonary valve are well visualized and are normal."), (""))</f>
        <v>#REF!</v>
      </c>
      <c r="AB1449" s="50" t="e">
        <f>IF(#REF!="normal",("Normal sized left ventricle with good left ventricular systolic function. Systolic wall motion analysis is normal"), (""))</f>
        <v>#REF!</v>
      </c>
      <c r="AC1449" s="51" t="e">
        <f>IF(#REF!="normal",("GOOD BIVETRICULAR SYSTOLIC FUNCTION."), (""))</f>
        <v>#REF!</v>
      </c>
      <c r="AD1449" s="50"/>
      <c r="AE1449" s="54"/>
      <c r="AF1449" s="54"/>
    </row>
    <row r="1450" spans="1:32" ht="24.95" customHeight="1">
      <c r="A1450" s="28">
        <v>1448</v>
      </c>
      <c r="K1450" s="24"/>
      <c r="Q1450" s="37" t="str">
        <f t="shared" si="78"/>
        <v xml:space="preserve"> </v>
      </c>
      <c r="R1450" s="37" t="str">
        <f t="shared" si="77"/>
        <v xml:space="preserve"> </v>
      </c>
      <c r="W1450" s="50" t="e">
        <f>IF(#REF!="normal",("Aortic root is normal."), (""))</f>
        <v>#REF!</v>
      </c>
      <c r="X1450" s="50" t="e">
        <f>IF(#REF!="normal",("Aortic valve is normal. The valve is tricuspid. There is normal mobility."), (""))</f>
        <v>#REF!</v>
      </c>
      <c r="Y1450" s="50" t="e">
        <f>IF(#REF!="normal",("Normal sized Left Atrium."), (""))</f>
        <v>#REF!</v>
      </c>
      <c r="Z1450" s="50" t="e">
        <f>IF(#REF!="normal",("Mitral valve has normal mobility and thickness and there was no mitral annular calcification."), (""))</f>
        <v>#REF!</v>
      </c>
      <c r="AA1450" s="50" t="e">
        <f>IF(#REF!="normal",("Tricuspid and pulmonary valve are well visualized and are normal."), (""))</f>
        <v>#REF!</v>
      </c>
      <c r="AB1450" s="50" t="e">
        <f>IF(#REF!="normal",("Normal sized left ventricle with good left ventricular systolic function. Systolic wall motion analysis is normal"), (""))</f>
        <v>#REF!</v>
      </c>
      <c r="AC1450" s="51" t="e">
        <f>IF(#REF!="normal",("GOOD BIVETRICULAR SYSTOLIC FUNCTION."), (""))</f>
        <v>#REF!</v>
      </c>
      <c r="AD1450" s="50"/>
      <c r="AE1450" s="54"/>
      <c r="AF1450" s="54"/>
    </row>
    <row r="1451" spans="1:32" ht="24.95" customHeight="1">
      <c r="A1451" s="28">
        <v>1449</v>
      </c>
      <c r="K1451" s="24"/>
      <c r="Q1451" s="37" t="str">
        <f t="shared" si="78"/>
        <v xml:space="preserve"> </v>
      </c>
      <c r="R1451" s="37" t="str">
        <f t="shared" si="77"/>
        <v xml:space="preserve"> </v>
      </c>
      <c r="W1451" s="50" t="e">
        <f>IF(#REF!="normal",("Aortic root is normal."), (""))</f>
        <v>#REF!</v>
      </c>
      <c r="X1451" s="50" t="e">
        <f>IF(#REF!="normal",("Aortic valve is normal. The valve is tricuspid. There is normal mobility."), (""))</f>
        <v>#REF!</v>
      </c>
      <c r="Y1451" s="50" t="e">
        <f>IF(#REF!="normal",("Normal sized Left Atrium."), (""))</f>
        <v>#REF!</v>
      </c>
      <c r="Z1451" s="50" t="e">
        <f>IF(#REF!="normal",("Mitral valve has normal mobility and thickness and there was no mitral annular calcification."), (""))</f>
        <v>#REF!</v>
      </c>
      <c r="AA1451" s="50" t="e">
        <f>IF(#REF!="normal",("Tricuspid and pulmonary valve are well visualized and are normal."), (""))</f>
        <v>#REF!</v>
      </c>
      <c r="AB1451" s="50" t="e">
        <f>IF(#REF!="normal",("Normal sized left ventricle with good left ventricular systolic function. Systolic wall motion analysis is normal"), (""))</f>
        <v>#REF!</v>
      </c>
      <c r="AC1451" s="51" t="e">
        <f>IF(#REF!="normal",("GOOD BIVETRICULAR SYSTOLIC FUNCTION."), (""))</f>
        <v>#REF!</v>
      </c>
      <c r="AD1451" s="50"/>
      <c r="AE1451" s="54"/>
      <c r="AF1451" s="54"/>
    </row>
    <row r="1452" spans="1:32" ht="24.95" customHeight="1">
      <c r="A1452" s="28">
        <v>1450</v>
      </c>
      <c r="K1452" s="24"/>
      <c r="Q1452" s="37" t="str">
        <f t="shared" si="78"/>
        <v xml:space="preserve"> </v>
      </c>
      <c r="R1452" s="37" t="str">
        <f t="shared" si="77"/>
        <v xml:space="preserve"> </v>
      </c>
      <c r="W1452" s="50" t="e">
        <f>IF(#REF!="normal",("Aortic root is normal."), (""))</f>
        <v>#REF!</v>
      </c>
      <c r="X1452" s="50" t="e">
        <f>IF(#REF!="normal",("Aortic valve is normal. The valve is tricuspid. There is normal mobility."), (""))</f>
        <v>#REF!</v>
      </c>
      <c r="Y1452" s="50" t="e">
        <f>IF(#REF!="normal",("Normal sized Left Atrium."), (""))</f>
        <v>#REF!</v>
      </c>
      <c r="Z1452" s="50" t="e">
        <f>IF(#REF!="normal",("Mitral valve has normal mobility and thickness and there was no mitral annular calcification."), (""))</f>
        <v>#REF!</v>
      </c>
      <c r="AA1452" s="50" t="e">
        <f>IF(#REF!="normal",("Tricuspid and pulmonary valve are well visualized and are normal."), (""))</f>
        <v>#REF!</v>
      </c>
      <c r="AB1452" s="50" t="e">
        <f>IF(#REF!="normal",("Normal sized left ventricle with good left ventricular systolic function. Systolic wall motion analysis is normal"), (""))</f>
        <v>#REF!</v>
      </c>
      <c r="AC1452" s="51" t="e">
        <f>IF(#REF!="normal",("GOOD BIVETRICULAR SYSTOLIC FUNCTION."), (""))</f>
        <v>#REF!</v>
      </c>
      <c r="AD1452" s="50"/>
      <c r="AE1452" s="54"/>
      <c r="AF1452" s="54"/>
    </row>
    <row r="1453" spans="1:32" ht="24.95" customHeight="1">
      <c r="A1453" s="28">
        <v>1451</v>
      </c>
      <c r="K1453" s="24"/>
      <c r="Q1453" s="37" t="str">
        <f t="shared" si="78"/>
        <v xml:space="preserve"> </v>
      </c>
      <c r="R1453" s="37" t="str">
        <f t="shared" si="77"/>
        <v xml:space="preserve"> </v>
      </c>
      <c r="W1453" s="50" t="e">
        <f>IF(#REF!="normal",("Aortic root is normal."), (""))</f>
        <v>#REF!</v>
      </c>
      <c r="X1453" s="50" t="e">
        <f>IF(#REF!="normal",("Aortic valve is normal. The valve is tricuspid. There is normal mobility."), (""))</f>
        <v>#REF!</v>
      </c>
      <c r="Y1453" s="50" t="e">
        <f>IF(#REF!="normal",("Normal sized Left Atrium."), (""))</f>
        <v>#REF!</v>
      </c>
      <c r="Z1453" s="50" t="e">
        <f>IF(#REF!="normal",("Mitral valve has normal mobility and thickness and there was no mitral annular calcification."), (""))</f>
        <v>#REF!</v>
      </c>
      <c r="AA1453" s="50" t="e">
        <f>IF(#REF!="normal",("Tricuspid and pulmonary valve are well visualized and are normal."), (""))</f>
        <v>#REF!</v>
      </c>
      <c r="AB1453" s="50" t="e">
        <f>IF(#REF!="normal",("Normal sized left ventricle with good left ventricular systolic function. Systolic wall motion analysis is normal"), (""))</f>
        <v>#REF!</v>
      </c>
      <c r="AC1453" s="51" t="e">
        <f>IF(#REF!="normal",("GOOD BIVETRICULAR SYSTOLIC FUNCTION."), (""))</f>
        <v>#REF!</v>
      </c>
      <c r="AD1453" s="50"/>
      <c r="AE1453" s="54"/>
      <c r="AF1453" s="54"/>
    </row>
    <row r="1454" spans="1:32" ht="24.95" customHeight="1">
      <c r="A1454" s="28">
        <v>1452</v>
      </c>
      <c r="K1454" s="24"/>
      <c r="Q1454" s="37" t="str">
        <f t="shared" si="78"/>
        <v xml:space="preserve"> </v>
      </c>
      <c r="R1454" s="37" t="str">
        <f t="shared" si="77"/>
        <v xml:space="preserve"> </v>
      </c>
      <c r="W1454" s="50" t="e">
        <f>IF(#REF!="normal",("Aortic root is normal."), (""))</f>
        <v>#REF!</v>
      </c>
      <c r="X1454" s="50" t="e">
        <f>IF(#REF!="normal",("Aortic valve is normal. The valve is tricuspid. There is normal mobility."), (""))</f>
        <v>#REF!</v>
      </c>
      <c r="Y1454" s="50" t="e">
        <f>IF(#REF!="normal",("Normal sized Left Atrium."), (""))</f>
        <v>#REF!</v>
      </c>
      <c r="Z1454" s="50" t="e">
        <f>IF(#REF!="normal",("Mitral valve has normal mobility and thickness and there was no mitral annular calcification."), (""))</f>
        <v>#REF!</v>
      </c>
      <c r="AA1454" s="50" t="e">
        <f>IF(#REF!="normal",("Tricuspid and pulmonary valve are well visualized and are normal."), (""))</f>
        <v>#REF!</v>
      </c>
      <c r="AB1454" s="50" t="e">
        <f>IF(#REF!="normal",("Normal sized left ventricle with good left ventricular systolic function. Systolic wall motion analysis is normal"), (""))</f>
        <v>#REF!</v>
      </c>
      <c r="AC1454" s="51" t="e">
        <f>IF(#REF!="normal",("GOOD BIVETRICULAR SYSTOLIC FUNCTION."), (""))</f>
        <v>#REF!</v>
      </c>
      <c r="AD1454" s="50"/>
      <c r="AE1454" s="54"/>
      <c r="AF1454" s="54"/>
    </row>
    <row r="1455" spans="1:32" ht="24.95" customHeight="1">
      <c r="A1455" s="28">
        <v>1453</v>
      </c>
      <c r="K1455" s="24"/>
      <c r="Q1455" s="37" t="str">
        <f t="shared" si="78"/>
        <v xml:space="preserve"> </v>
      </c>
      <c r="R1455" s="37" t="str">
        <f t="shared" si="77"/>
        <v xml:space="preserve"> </v>
      </c>
      <c r="W1455" s="50" t="e">
        <f>IF(#REF!="normal",("Aortic root is normal."), (""))</f>
        <v>#REF!</v>
      </c>
      <c r="X1455" s="50" t="e">
        <f>IF(#REF!="normal",("Aortic valve is normal. The valve is tricuspid. There is normal mobility."), (""))</f>
        <v>#REF!</v>
      </c>
      <c r="Y1455" s="50" t="e">
        <f>IF(#REF!="normal",("Normal sized Left Atrium."), (""))</f>
        <v>#REF!</v>
      </c>
      <c r="Z1455" s="50" t="e">
        <f>IF(#REF!="normal",("Mitral valve has normal mobility and thickness and there was no mitral annular calcification."), (""))</f>
        <v>#REF!</v>
      </c>
      <c r="AA1455" s="50" t="e">
        <f>IF(#REF!="normal",("Tricuspid and pulmonary valve are well visualized and are normal."), (""))</f>
        <v>#REF!</v>
      </c>
      <c r="AB1455" s="50" t="e">
        <f>IF(#REF!="normal",("Normal sized left ventricle with good left ventricular systolic function. Systolic wall motion analysis is normal"), (""))</f>
        <v>#REF!</v>
      </c>
      <c r="AC1455" s="51" t="e">
        <f>IF(#REF!="normal",("GOOD BIVETRICULAR SYSTOLIC FUNCTION."), (""))</f>
        <v>#REF!</v>
      </c>
      <c r="AD1455" s="50"/>
      <c r="AE1455" s="54"/>
      <c r="AF1455" s="54"/>
    </row>
    <row r="1456" spans="1:32" ht="24.95" customHeight="1">
      <c r="A1456" s="28">
        <v>1454</v>
      </c>
      <c r="K1456" s="24"/>
      <c r="Q1456" s="37" t="str">
        <f t="shared" si="78"/>
        <v xml:space="preserve"> </v>
      </c>
      <c r="R1456" s="37" t="str">
        <f t="shared" si="77"/>
        <v xml:space="preserve"> </v>
      </c>
      <c r="W1456" s="50" t="e">
        <f>IF(#REF!="normal",("Aortic root is normal."), (""))</f>
        <v>#REF!</v>
      </c>
      <c r="X1456" s="50" t="e">
        <f>IF(#REF!="normal",("Aortic valve is normal. The valve is tricuspid. There is normal mobility."), (""))</f>
        <v>#REF!</v>
      </c>
      <c r="Y1456" s="50" t="e">
        <f>IF(#REF!="normal",("Normal sized Left Atrium."), (""))</f>
        <v>#REF!</v>
      </c>
      <c r="Z1456" s="50" t="e">
        <f>IF(#REF!="normal",("Mitral valve has normal mobility and thickness and there was no mitral annular calcification."), (""))</f>
        <v>#REF!</v>
      </c>
      <c r="AA1456" s="50" t="e">
        <f>IF(#REF!="normal",("Tricuspid and pulmonary valve are well visualized and are normal."), (""))</f>
        <v>#REF!</v>
      </c>
      <c r="AB1456" s="50" t="e">
        <f>IF(#REF!="normal",("Normal sized left ventricle with good left ventricular systolic function. Systolic wall motion analysis is normal"), (""))</f>
        <v>#REF!</v>
      </c>
      <c r="AC1456" s="51" t="e">
        <f>IF(#REF!="normal",("GOOD BIVETRICULAR SYSTOLIC FUNCTION."), (""))</f>
        <v>#REF!</v>
      </c>
      <c r="AD1456" s="50"/>
      <c r="AE1456" s="54"/>
      <c r="AF1456" s="54"/>
    </row>
    <row r="1457" spans="1:32" ht="24.95" customHeight="1">
      <c r="A1457" s="28">
        <v>1455</v>
      </c>
      <c r="K1457" s="24"/>
      <c r="Q1457" s="37" t="str">
        <f t="shared" si="78"/>
        <v xml:space="preserve"> </v>
      </c>
      <c r="R1457" s="37" t="str">
        <f t="shared" si="77"/>
        <v xml:space="preserve"> </v>
      </c>
      <c r="W1457" s="50" t="e">
        <f>IF(#REF!="normal",("Aortic root is normal."), (""))</f>
        <v>#REF!</v>
      </c>
      <c r="X1457" s="50" t="e">
        <f>IF(#REF!="normal",("Aortic valve is normal. The valve is tricuspid. There is normal mobility."), (""))</f>
        <v>#REF!</v>
      </c>
      <c r="Y1457" s="50" t="e">
        <f>IF(#REF!="normal",("Normal sized Left Atrium."), (""))</f>
        <v>#REF!</v>
      </c>
      <c r="Z1457" s="50" t="e">
        <f>IF(#REF!="normal",("Mitral valve has normal mobility and thickness and there was no mitral annular calcification."), (""))</f>
        <v>#REF!</v>
      </c>
      <c r="AA1457" s="50" t="e">
        <f>IF(#REF!="normal",("Tricuspid and pulmonary valve are well visualized and are normal."), (""))</f>
        <v>#REF!</v>
      </c>
      <c r="AB1457" s="50" t="e">
        <f>IF(#REF!="normal",("Normal sized left ventricle with good left ventricular systolic function. Systolic wall motion analysis is normal"), (""))</f>
        <v>#REF!</v>
      </c>
      <c r="AC1457" s="51" t="e">
        <f>IF(#REF!="normal",("GOOD BIVETRICULAR SYSTOLIC FUNCTION."), (""))</f>
        <v>#REF!</v>
      </c>
      <c r="AD1457" s="50"/>
      <c r="AE1457" s="54"/>
      <c r="AF1457" s="54"/>
    </row>
    <row r="1458" spans="1:32" ht="24.95" customHeight="1">
      <c r="A1458" s="28">
        <v>1456</v>
      </c>
      <c r="K1458" s="24"/>
      <c r="Q1458" s="37" t="str">
        <f t="shared" si="78"/>
        <v xml:space="preserve"> </v>
      </c>
      <c r="R1458" s="37" t="str">
        <f t="shared" si="77"/>
        <v xml:space="preserve"> </v>
      </c>
      <c r="W1458" s="50" t="e">
        <f>IF(#REF!="normal",("Aortic root is normal."), (""))</f>
        <v>#REF!</v>
      </c>
      <c r="X1458" s="50" t="e">
        <f>IF(#REF!="normal",("Aortic valve is normal. The valve is tricuspid. There is normal mobility."), (""))</f>
        <v>#REF!</v>
      </c>
      <c r="Y1458" s="50" t="e">
        <f>IF(#REF!="normal",("Normal sized Left Atrium."), (""))</f>
        <v>#REF!</v>
      </c>
      <c r="Z1458" s="50" t="e">
        <f>IF(#REF!="normal",("Mitral valve has normal mobility and thickness and there was no mitral annular calcification."), (""))</f>
        <v>#REF!</v>
      </c>
      <c r="AA1458" s="50" t="e">
        <f>IF(#REF!="normal",("Tricuspid and pulmonary valve are well visualized and are normal."), (""))</f>
        <v>#REF!</v>
      </c>
      <c r="AB1458" s="50" t="e">
        <f>IF(#REF!="normal",("Normal sized left ventricle with good left ventricular systolic function. Systolic wall motion analysis is normal"), (""))</f>
        <v>#REF!</v>
      </c>
      <c r="AC1458" s="51" t="e">
        <f>IF(#REF!="normal",("GOOD BIVETRICULAR SYSTOLIC FUNCTION."), (""))</f>
        <v>#REF!</v>
      </c>
      <c r="AD1458" s="50"/>
      <c r="AE1458" s="54"/>
      <c r="AF1458" s="54"/>
    </row>
    <row r="1459" spans="1:32" ht="24.95" customHeight="1">
      <c r="A1459" s="28">
        <v>1457</v>
      </c>
      <c r="K1459" s="24"/>
      <c r="Q1459" s="37" t="str">
        <f t="shared" si="78"/>
        <v xml:space="preserve"> </v>
      </c>
      <c r="R1459" s="37" t="str">
        <f t="shared" si="77"/>
        <v xml:space="preserve"> </v>
      </c>
      <c r="W1459" s="50" t="e">
        <f>IF(#REF!="normal",("Aortic root is normal."), (""))</f>
        <v>#REF!</v>
      </c>
      <c r="X1459" s="50" t="e">
        <f>IF(#REF!="normal",("Aortic valve is normal. The valve is tricuspid. There is normal mobility."), (""))</f>
        <v>#REF!</v>
      </c>
      <c r="Y1459" s="50" t="e">
        <f>IF(#REF!="normal",("Normal sized Left Atrium."), (""))</f>
        <v>#REF!</v>
      </c>
      <c r="Z1459" s="50" t="e">
        <f>IF(#REF!="normal",("Mitral valve has normal mobility and thickness and there was no mitral annular calcification."), (""))</f>
        <v>#REF!</v>
      </c>
      <c r="AA1459" s="50" t="e">
        <f>IF(#REF!="normal",("Tricuspid and pulmonary valve are well visualized and are normal."), (""))</f>
        <v>#REF!</v>
      </c>
      <c r="AB1459" s="50" t="e">
        <f>IF(#REF!="normal",("Normal sized left ventricle with good left ventricular systolic function. Systolic wall motion analysis is normal"), (""))</f>
        <v>#REF!</v>
      </c>
      <c r="AC1459" s="51" t="e">
        <f>IF(#REF!="normal",("GOOD BIVETRICULAR SYSTOLIC FUNCTION."), (""))</f>
        <v>#REF!</v>
      </c>
      <c r="AD1459" s="50"/>
      <c r="AE1459" s="54"/>
      <c r="AF1459" s="54"/>
    </row>
    <row r="1460" spans="1:32" ht="24.95" customHeight="1">
      <c r="A1460" s="28">
        <v>1458</v>
      </c>
      <c r="K1460" s="24"/>
      <c r="Q1460" s="37" t="str">
        <f t="shared" si="78"/>
        <v xml:space="preserve"> </v>
      </c>
      <c r="R1460" s="37" t="str">
        <f t="shared" si="77"/>
        <v xml:space="preserve"> </v>
      </c>
      <c r="W1460" s="50" t="e">
        <f>IF(#REF!="normal",("Aortic root is normal."), (""))</f>
        <v>#REF!</v>
      </c>
      <c r="X1460" s="50" t="e">
        <f>IF(#REF!="normal",("Aortic valve is normal. The valve is tricuspid. There is normal mobility."), (""))</f>
        <v>#REF!</v>
      </c>
      <c r="Y1460" s="50" t="e">
        <f>IF(#REF!="normal",("Normal sized Left Atrium."), (""))</f>
        <v>#REF!</v>
      </c>
      <c r="Z1460" s="50" t="e">
        <f>IF(#REF!="normal",("Mitral valve has normal mobility and thickness and there was no mitral annular calcification."), (""))</f>
        <v>#REF!</v>
      </c>
      <c r="AA1460" s="50" t="e">
        <f>IF(#REF!="normal",("Tricuspid and pulmonary valve are well visualized and are normal."), (""))</f>
        <v>#REF!</v>
      </c>
      <c r="AB1460" s="50" t="e">
        <f>IF(#REF!="normal",("Normal sized left ventricle with good left ventricular systolic function. Systolic wall motion analysis is normal"), (""))</f>
        <v>#REF!</v>
      </c>
      <c r="AC1460" s="51" t="e">
        <f>IF(#REF!="normal",("GOOD BIVETRICULAR SYSTOLIC FUNCTION."), (""))</f>
        <v>#REF!</v>
      </c>
      <c r="AD1460" s="50"/>
      <c r="AE1460" s="54"/>
      <c r="AF1460" s="54"/>
    </row>
    <row r="1461" spans="1:32" ht="24.95" customHeight="1">
      <c r="A1461" s="28">
        <v>1459</v>
      </c>
      <c r="K1461" s="24"/>
      <c r="Q1461" s="37" t="str">
        <f t="shared" si="78"/>
        <v xml:space="preserve"> </v>
      </c>
      <c r="R1461" s="37" t="str">
        <f t="shared" si="77"/>
        <v xml:space="preserve"> </v>
      </c>
      <c r="W1461" s="50" t="e">
        <f>IF(#REF!="normal",("Aortic root is normal."), (""))</f>
        <v>#REF!</v>
      </c>
      <c r="X1461" s="50" t="e">
        <f>IF(#REF!="normal",("Aortic valve is normal. The valve is tricuspid. There is normal mobility."), (""))</f>
        <v>#REF!</v>
      </c>
      <c r="Y1461" s="50" t="e">
        <f>IF(#REF!="normal",("Normal sized Left Atrium."), (""))</f>
        <v>#REF!</v>
      </c>
      <c r="Z1461" s="50" t="e">
        <f>IF(#REF!="normal",("Mitral valve has normal mobility and thickness and there was no mitral annular calcification."), (""))</f>
        <v>#REF!</v>
      </c>
      <c r="AA1461" s="50" t="e">
        <f>IF(#REF!="normal",("Tricuspid and pulmonary valve are well visualized and are normal."), (""))</f>
        <v>#REF!</v>
      </c>
      <c r="AB1461" s="50" t="e">
        <f>IF(#REF!="normal",("Normal sized left ventricle with good left ventricular systolic function. Systolic wall motion analysis is normal"), (""))</f>
        <v>#REF!</v>
      </c>
      <c r="AC1461" s="51" t="e">
        <f>IF(#REF!="normal",("GOOD BIVETRICULAR SYSTOLIC FUNCTION."), (""))</f>
        <v>#REF!</v>
      </c>
      <c r="AD1461" s="50"/>
      <c r="AE1461" s="54"/>
      <c r="AF1461" s="54"/>
    </row>
    <row r="1462" spans="1:32" ht="24.95" customHeight="1">
      <c r="A1462" s="28">
        <v>1460</v>
      </c>
      <c r="K1462" s="24"/>
      <c r="Q1462" s="37" t="str">
        <f t="shared" si="78"/>
        <v xml:space="preserve"> </v>
      </c>
      <c r="R1462" s="37" t="str">
        <f t="shared" si="77"/>
        <v xml:space="preserve"> </v>
      </c>
      <c r="W1462" s="50" t="e">
        <f>IF(#REF!="normal",("Aortic root is normal."), (""))</f>
        <v>#REF!</v>
      </c>
      <c r="X1462" s="50" t="e">
        <f>IF(#REF!="normal",("Aortic valve is normal. The valve is tricuspid. There is normal mobility."), (""))</f>
        <v>#REF!</v>
      </c>
      <c r="Y1462" s="50" t="e">
        <f>IF(#REF!="normal",("Normal sized Left Atrium."), (""))</f>
        <v>#REF!</v>
      </c>
      <c r="Z1462" s="50" t="e">
        <f>IF(#REF!="normal",("Mitral valve has normal mobility and thickness and there was no mitral annular calcification."), (""))</f>
        <v>#REF!</v>
      </c>
      <c r="AA1462" s="50" t="e">
        <f>IF(#REF!="normal",("Tricuspid and pulmonary valve are well visualized and are normal."), (""))</f>
        <v>#REF!</v>
      </c>
      <c r="AB1462" s="50" t="e">
        <f>IF(#REF!="normal",("Normal sized left ventricle with good left ventricular systolic function. Systolic wall motion analysis is normal"), (""))</f>
        <v>#REF!</v>
      </c>
      <c r="AC1462" s="51" t="e">
        <f>IF(#REF!="normal",("GOOD BIVETRICULAR SYSTOLIC FUNCTION."), (""))</f>
        <v>#REF!</v>
      </c>
      <c r="AD1462" s="50"/>
      <c r="AE1462" s="54"/>
      <c r="AF1462" s="54"/>
    </row>
    <row r="1463" spans="1:32" ht="24.95" customHeight="1">
      <c r="A1463" s="28">
        <v>1461</v>
      </c>
      <c r="K1463" s="24"/>
      <c r="Q1463" s="37" t="str">
        <f t="shared" si="78"/>
        <v xml:space="preserve"> </v>
      </c>
      <c r="R1463" s="37" t="str">
        <f t="shared" si="77"/>
        <v xml:space="preserve"> </v>
      </c>
      <c r="W1463" s="50" t="e">
        <f>IF(#REF!="normal",("Aortic root is normal."), (""))</f>
        <v>#REF!</v>
      </c>
      <c r="X1463" s="50" t="e">
        <f>IF(#REF!="normal",("Aortic valve is normal. The valve is tricuspid. There is normal mobility."), (""))</f>
        <v>#REF!</v>
      </c>
      <c r="Y1463" s="50" t="e">
        <f>IF(#REF!="normal",("Normal sized Left Atrium."), (""))</f>
        <v>#REF!</v>
      </c>
      <c r="Z1463" s="50" t="e">
        <f>IF(#REF!="normal",("Mitral valve has normal mobility and thickness and there was no mitral annular calcification."), (""))</f>
        <v>#REF!</v>
      </c>
      <c r="AA1463" s="50" t="e">
        <f>IF(#REF!="normal",("Tricuspid and pulmonary valve are well visualized and are normal."), (""))</f>
        <v>#REF!</v>
      </c>
      <c r="AB1463" s="50" t="e">
        <f>IF(#REF!="normal",("Normal sized left ventricle with good left ventricular systolic function. Systolic wall motion analysis is normal"), (""))</f>
        <v>#REF!</v>
      </c>
      <c r="AC1463" s="51" t="e">
        <f>IF(#REF!="normal",("GOOD BIVETRICULAR SYSTOLIC FUNCTION."), (""))</f>
        <v>#REF!</v>
      </c>
      <c r="AD1463" s="50"/>
      <c r="AE1463" s="54"/>
      <c r="AF1463" s="54"/>
    </row>
    <row r="1464" spans="1:32" ht="24.95" customHeight="1">
      <c r="A1464" s="28">
        <v>1462</v>
      </c>
      <c r="K1464" s="24"/>
      <c r="Q1464" s="37" t="str">
        <f t="shared" si="78"/>
        <v xml:space="preserve"> </v>
      </c>
      <c r="R1464" s="37" t="str">
        <f t="shared" si="77"/>
        <v xml:space="preserve"> </v>
      </c>
      <c r="W1464" s="50" t="e">
        <f>IF(#REF!="normal",("Aortic root is normal."), (""))</f>
        <v>#REF!</v>
      </c>
      <c r="X1464" s="50" t="e">
        <f>IF(#REF!="normal",("Aortic valve is normal. The valve is tricuspid. There is normal mobility."), (""))</f>
        <v>#REF!</v>
      </c>
      <c r="Y1464" s="50" t="e">
        <f>IF(#REF!="normal",("Normal sized Left Atrium."), (""))</f>
        <v>#REF!</v>
      </c>
      <c r="Z1464" s="50" t="e">
        <f>IF(#REF!="normal",("Mitral valve has normal mobility and thickness and there was no mitral annular calcification."), (""))</f>
        <v>#REF!</v>
      </c>
      <c r="AA1464" s="50" t="e">
        <f>IF(#REF!="normal",("Tricuspid and pulmonary valve are well visualized and are normal."), (""))</f>
        <v>#REF!</v>
      </c>
      <c r="AB1464" s="50" t="e">
        <f>IF(#REF!="normal",("Normal sized left ventricle with good left ventricular systolic function. Systolic wall motion analysis is normal"), (""))</f>
        <v>#REF!</v>
      </c>
      <c r="AC1464" s="51" t="e">
        <f>IF(#REF!="normal",("GOOD BIVETRICULAR SYSTOLIC FUNCTION."), (""))</f>
        <v>#REF!</v>
      </c>
      <c r="AD1464" s="50"/>
      <c r="AE1464" s="54"/>
      <c r="AF1464" s="54"/>
    </row>
    <row r="1465" spans="1:32" ht="24.95" customHeight="1">
      <c r="A1465" s="28">
        <v>1463</v>
      </c>
      <c r="K1465" s="24"/>
      <c r="Q1465" s="37" t="str">
        <f t="shared" si="78"/>
        <v xml:space="preserve"> </v>
      </c>
      <c r="R1465" s="37" t="str">
        <f t="shared" si="77"/>
        <v xml:space="preserve"> </v>
      </c>
      <c r="W1465" s="50" t="e">
        <f>IF(#REF!="normal",("Aortic root is normal."), (""))</f>
        <v>#REF!</v>
      </c>
      <c r="X1465" s="50" t="e">
        <f>IF(#REF!="normal",("Aortic valve is normal. The valve is tricuspid. There is normal mobility."), (""))</f>
        <v>#REF!</v>
      </c>
      <c r="Y1465" s="50" t="e">
        <f>IF(#REF!="normal",("Normal sized Left Atrium."), (""))</f>
        <v>#REF!</v>
      </c>
      <c r="Z1465" s="50" t="e">
        <f>IF(#REF!="normal",("Mitral valve has normal mobility and thickness and there was no mitral annular calcification."), (""))</f>
        <v>#REF!</v>
      </c>
      <c r="AA1465" s="50" t="e">
        <f>IF(#REF!="normal",("Tricuspid and pulmonary valve are well visualized and are normal."), (""))</f>
        <v>#REF!</v>
      </c>
      <c r="AB1465" s="50" t="e">
        <f>IF(#REF!="normal",("Normal sized left ventricle with good left ventricular systolic function. Systolic wall motion analysis is normal"), (""))</f>
        <v>#REF!</v>
      </c>
      <c r="AC1465" s="51" t="e">
        <f>IF(#REF!="normal",("GOOD BIVETRICULAR SYSTOLIC FUNCTION."), (""))</f>
        <v>#REF!</v>
      </c>
      <c r="AD1465" s="50"/>
      <c r="AE1465" s="54"/>
      <c r="AF1465" s="54"/>
    </row>
    <row r="1466" spans="1:32" ht="24.95" customHeight="1">
      <c r="A1466" s="28">
        <v>1464</v>
      </c>
      <c r="K1466" s="24"/>
      <c r="Q1466" s="37" t="str">
        <f t="shared" si="78"/>
        <v xml:space="preserve"> </v>
      </c>
      <c r="R1466" s="37" t="str">
        <f t="shared" si="77"/>
        <v xml:space="preserve"> </v>
      </c>
      <c r="W1466" s="50" t="e">
        <f>IF(#REF!="normal",("Aortic root is normal."), (""))</f>
        <v>#REF!</v>
      </c>
      <c r="X1466" s="50" t="e">
        <f>IF(#REF!="normal",("Aortic valve is normal. The valve is tricuspid. There is normal mobility."), (""))</f>
        <v>#REF!</v>
      </c>
      <c r="Y1466" s="50" t="e">
        <f>IF(#REF!="normal",("Normal sized Left Atrium."), (""))</f>
        <v>#REF!</v>
      </c>
      <c r="Z1466" s="50" t="e">
        <f>IF(#REF!="normal",("Mitral valve has normal mobility and thickness and there was no mitral annular calcification."), (""))</f>
        <v>#REF!</v>
      </c>
      <c r="AA1466" s="50" t="e">
        <f>IF(#REF!="normal",("Tricuspid and pulmonary valve are well visualized and are normal."), (""))</f>
        <v>#REF!</v>
      </c>
      <c r="AB1466" s="50" t="e">
        <f>IF(#REF!="normal",("Normal sized left ventricle with good left ventricular systolic function. Systolic wall motion analysis is normal"), (""))</f>
        <v>#REF!</v>
      </c>
      <c r="AC1466" s="51" t="e">
        <f>IF(#REF!="normal",("GOOD BIVETRICULAR SYSTOLIC FUNCTION."), (""))</f>
        <v>#REF!</v>
      </c>
      <c r="AD1466" s="50"/>
      <c r="AE1466" s="54"/>
      <c r="AF1466" s="54"/>
    </row>
    <row r="1467" spans="1:32" ht="24.95" customHeight="1">
      <c r="A1467" s="28">
        <v>1465</v>
      </c>
      <c r="K1467" s="24"/>
      <c r="Q1467" s="37" t="str">
        <f t="shared" si="78"/>
        <v xml:space="preserve"> </v>
      </c>
      <c r="R1467" s="37" t="str">
        <f t="shared" si="77"/>
        <v xml:space="preserve"> </v>
      </c>
      <c r="W1467" s="50" t="e">
        <f>IF(#REF!="normal",("Aortic root is normal."), (""))</f>
        <v>#REF!</v>
      </c>
      <c r="X1467" s="50" t="e">
        <f>IF(#REF!="normal",("Aortic valve is normal. The valve is tricuspid. There is normal mobility."), (""))</f>
        <v>#REF!</v>
      </c>
      <c r="Y1467" s="50" t="e">
        <f>IF(#REF!="normal",("Normal sized Left Atrium."), (""))</f>
        <v>#REF!</v>
      </c>
      <c r="Z1467" s="50" t="e">
        <f>IF(#REF!="normal",("Mitral valve has normal mobility and thickness and there was no mitral annular calcification."), (""))</f>
        <v>#REF!</v>
      </c>
      <c r="AA1467" s="50" t="e">
        <f>IF(#REF!="normal",("Tricuspid and pulmonary valve are well visualized and are normal."), (""))</f>
        <v>#REF!</v>
      </c>
      <c r="AB1467" s="50" t="e">
        <f>IF(#REF!="normal",("Normal sized left ventricle with good left ventricular systolic function. Systolic wall motion analysis is normal"), (""))</f>
        <v>#REF!</v>
      </c>
      <c r="AC1467" s="51" t="e">
        <f>IF(#REF!="normal",("GOOD BIVETRICULAR SYSTOLIC FUNCTION."), (""))</f>
        <v>#REF!</v>
      </c>
      <c r="AD1467" s="50"/>
      <c r="AE1467" s="54"/>
      <c r="AF1467" s="54"/>
    </row>
    <row r="1468" spans="1:32" ht="24.95" customHeight="1">
      <c r="A1468" s="28">
        <v>1466</v>
      </c>
      <c r="K1468" s="24"/>
      <c r="Q1468" s="37" t="str">
        <f t="shared" si="78"/>
        <v xml:space="preserve"> </v>
      </c>
      <c r="R1468" s="37" t="str">
        <f t="shared" si="77"/>
        <v xml:space="preserve"> </v>
      </c>
      <c r="W1468" s="50" t="e">
        <f>IF(#REF!="normal",("Aortic root is normal."), (""))</f>
        <v>#REF!</v>
      </c>
      <c r="X1468" s="50" t="e">
        <f>IF(#REF!="normal",("Aortic valve is normal. The valve is tricuspid. There is normal mobility."), (""))</f>
        <v>#REF!</v>
      </c>
      <c r="Y1468" s="50" t="e">
        <f>IF(#REF!="normal",("Normal sized Left Atrium."), (""))</f>
        <v>#REF!</v>
      </c>
      <c r="Z1468" s="50" t="e">
        <f>IF(#REF!="normal",("Mitral valve has normal mobility and thickness and there was no mitral annular calcification."), (""))</f>
        <v>#REF!</v>
      </c>
      <c r="AA1468" s="50" t="e">
        <f>IF(#REF!="normal",("Tricuspid and pulmonary valve are well visualized and are normal."), (""))</f>
        <v>#REF!</v>
      </c>
      <c r="AB1468" s="50" t="e">
        <f>IF(#REF!="normal",("Normal sized left ventricle with good left ventricular systolic function. Systolic wall motion analysis is normal"), (""))</f>
        <v>#REF!</v>
      </c>
      <c r="AC1468" s="51" t="e">
        <f>IF(#REF!="normal",("GOOD BIVETRICULAR SYSTOLIC FUNCTION."), (""))</f>
        <v>#REF!</v>
      </c>
      <c r="AD1468" s="50"/>
      <c r="AE1468" s="54"/>
      <c r="AF1468" s="54"/>
    </row>
    <row r="1469" spans="1:32" ht="24.95" customHeight="1">
      <c r="A1469" s="28">
        <v>1467</v>
      </c>
      <c r="K1469" s="24"/>
      <c r="Q1469" s="37" t="str">
        <f t="shared" si="78"/>
        <v xml:space="preserve"> </v>
      </c>
      <c r="R1469" s="37" t="str">
        <f t="shared" si="77"/>
        <v xml:space="preserve"> </v>
      </c>
      <c r="W1469" s="50" t="e">
        <f>IF(#REF!="normal",("Aortic root is normal."), (""))</f>
        <v>#REF!</v>
      </c>
      <c r="X1469" s="50" t="e">
        <f>IF(#REF!="normal",("Aortic valve is normal. The valve is tricuspid. There is normal mobility."), (""))</f>
        <v>#REF!</v>
      </c>
      <c r="Y1469" s="50" t="e">
        <f>IF(#REF!="normal",("Normal sized Left Atrium."), (""))</f>
        <v>#REF!</v>
      </c>
      <c r="Z1469" s="50" t="e">
        <f>IF(#REF!="normal",("Mitral valve has normal mobility and thickness and there was no mitral annular calcification."), (""))</f>
        <v>#REF!</v>
      </c>
      <c r="AA1469" s="50" t="e">
        <f>IF(#REF!="normal",("Tricuspid and pulmonary valve are well visualized and are normal."), (""))</f>
        <v>#REF!</v>
      </c>
      <c r="AB1469" s="50" t="e">
        <f>IF(#REF!="normal",("Normal sized left ventricle with good left ventricular systolic function. Systolic wall motion analysis is normal"), (""))</f>
        <v>#REF!</v>
      </c>
      <c r="AC1469" s="51" t="e">
        <f>IF(#REF!="normal",("GOOD BIVETRICULAR SYSTOLIC FUNCTION."), (""))</f>
        <v>#REF!</v>
      </c>
      <c r="AD1469" s="50"/>
      <c r="AE1469" s="54"/>
      <c r="AF1469" s="54"/>
    </row>
    <row r="1470" spans="1:32" ht="24.95" customHeight="1">
      <c r="A1470" s="28">
        <v>1468</v>
      </c>
      <c r="K1470" s="24"/>
      <c r="Q1470" s="37" t="str">
        <f t="shared" si="78"/>
        <v xml:space="preserve"> </v>
      </c>
      <c r="R1470" s="37" t="str">
        <f t="shared" si="77"/>
        <v xml:space="preserve"> </v>
      </c>
      <c r="W1470" s="50" t="e">
        <f>IF(#REF!="normal",("Aortic root is normal."), (""))</f>
        <v>#REF!</v>
      </c>
      <c r="X1470" s="50" t="e">
        <f>IF(#REF!="normal",("Aortic valve is normal. The valve is tricuspid. There is normal mobility."), (""))</f>
        <v>#REF!</v>
      </c>
      <c r="Y1470" s="50" t="e">
        <f>IF(#REF!="normal",("Normal sized Left Atrium."), (""))</f>
        <v>#REF!</v>
      </c>
      <c r="Z1470" s="50" t="e">
        <f>IF(#REF!="normal",("Mitral valve has normal mobility and thickness and there was no mitral annular calcification."), (""))</f>
        <v>#REF!</v>
      </c>
      <c r="AA1470" s="50" t="e">
        <f>IF(#REF!="normal",("Tricuspid and pulmonary valve are well visualized and are normal."), (""))</f>
        <v>#REF!</v>
      </c>
      <c r="AB1470" s="50" t="e">
        <f>IF(#REF!="normal",("Normal sized left ventricle with good left ventricular systolic function. Systolic wall motion analysis is normal"), (""))</f>
        <v>#REF!</v>
      </c>
      <c r="AC1470" s="51" t="e">
        <f>IF(#REF!="normal",("GOOD BIVETRICULAR SYSTOLIC FUNCTION."), (""))</f>
        <v>#REF!</v>
      </c>
      <c r="AD1470" s="50"/>
      <c r="AE1470" s="54"/>
      <c r="AF1470" s="54"/>
    </row>
    <row r="1471" spans="1:32" ht="24.95" customHeight="1">
      <c r="A1471" s="28">
        <v>1469</v>
      </c>
      <c r="K1471" s="24"/>
      <c r="Q1471" s="37" t="str">
        <f t="shared" si="78"/>
        <v xml:space="preserve"> </v>
      </c>
      <c r="R1471" s="37" t="str">
        <f t="shared" si="77"/>
        <v xml:space="preserve"> </v>
      </c>
      <c r="W1471" s="50" t="e">
        <f>IF(#REF!="normal",("Aortic root is normal."), (""))</f>
        <v>#REF!</v>
      </c>
      <c r="X1471" s="50" t="e">
        <f>IF(#REF!="normal",("Aortic valve is normal. The valve is tricuspid. There is normal mobility."), (""))</f>
        <v>#REF!</v>
      </c>
      <c r="Y1471" s="50" t="e">
        <f>IF(#REF!="normal",("Normal sized Left Atrium."), (""))</f>
        <v>#REF!</v>
      </c>
      <c r="Z1471" s="50" t="e">
        <f>IF(#REF!="normal",("Mitral valve has normal mobility and thickness and there was no mitral annular calcification."), (""))</f>
        <v>#REF!</v>
      </c>
      <c r="AA1471" s="50" t="e">
        <f>IF(#REF!="normal",("Tricuspid and pulmonary valve are well visualized and are normal."), (""))</f>
        <v>#REF!</v>
      </c>
      <c r="AB1471" s="50" t="e">
        <f>IF(#REF!="normal",("Normal sized left ventricle with good left ventricular systolic function. Systolic wall motion analysis is normal"), (""))</f>
        <v>#REF!</v>
      </c>
      <c r="AC1471" s="51" t="e">
        <f>IF(#REF!="normal",("GOOD BIVETRICULAR SYSTOLIC FUNCTION."), (""))</f>
        <v>#REF!</v>
      </c>
      <c r="AD1471" s="50"/>
      <c r="AE1471" s="54"/>
      <c r="AF1471" s="54"/>
    </row>
    <row r="1472" spans="1:32" ht="24.95" customHeight="1">
      <c r="A1472" s="28">
        <v>1470</v>
      </c>
      <c r="K1472" s="24"/>
      <c r="Q1472" s="37" t="str">
        <f t="shared" si="78"/>
        <v xml:space="preserve"> </v>
      </c>
      <c r="R1472" s="37" t="str">
        <f t="shared" ref="R1472:R1535" si="79">IF(N1472="DR. MUHAMMAD UMER","Interventionist"," ")</f>
        <v xml:space="preserve"> </v>
      </c>
      <c r="W1472" s="50" t="e">
        <f>IF(#REF!="normal",("Aortic root is normal."), (""))</f>
        <v>#REF!</v>
      </c>
      <c r="X1472" s="50" t="e">
        <f>IF(#REF!="normal",("Aortic valve is normal. The valve is tricuspid. There is normal mobility."), (""))</f>
        <v>#REF!</v>
      </c>
      <c r="Y1472" s="50" t="e">
        <f>IF(#REF!="normal",("Normal sized Left Atrium."), (""))</f>
        <v>#REF!</v>
      </c>
      <c r="Z1472" s="50" t="e">
        <f>IF(#REF!="normal",("Mitral valve has normal mobility and thickness and there was no mitral annular calcification."), (""))</f>
        <v>#REF!</v>
      </c>
      <c r="AA1472" s="50" t="e">
        <f>IF(#REF!="normal",("Tricuspid and pulmonary valve are well visualized and are normal."), (""))</f>
        <v>#REF!</v>
      </c>
      <c r="AB1472" s="50" t="e">
        <f>IF(#REF!="normal",("Normal sized left ventricle with good left ventricular systolic function. Systolic wall motion analysis is normal"), (""))</f>
        <v>#REF!</v>
      </c>
      <c r="AC1472" s="51" t="e">
        <f>IF(#REF!="normal",("GOOD BIVETRICULAR SYSTOLIC FUNCTION."), (""))</f>
        <v>#REF!</v>
      </c>
      <c r="AD1472" s="50"/>
      <c r="AE1472" s="54"/>
      <c r="AF1472" s="54"/>
    </row>
    <row r="1473" spans="1:32" ht="24.95" customHeight="1">
      <c r="A1473" s="28">
        <v>1471</v>
      </c>
      <c r="K1473" s="24"/>
      <c r="Q1473" s="37" t="str">
        <f t="shared" si="78"/>
        <v xml:space="preserve"> </v>
      </c>
      <c r="R1473" s="37" t="str">
        <f t="shared" si="79"/>
        <v xml:space="preserve"> </v>
      </c>
      <c r="W1473" s="50" t="e">
        <f>IF(#REF!="normal",("Aortic root is normal."), (""))</f>
        <v>#REF!</v>
      </c>
      <c r="X1473" s="50" t="e">
        <f>IF(#REF!="normal",("Aortic valve is normal. The valve is tricuspid. There is normal mobility."), (""))</f>
        <v>#REF!</v>
      </c>
      <c r="Y1473" s="50" t="e">
        <f>IF(#REF!="normal",("Normal sized Left Atrium."), (""))</f>
        <v>#REF!</v>
      </c>
      <c r="Z1473" s="50" t="e">
        <f>IF(#REF!="normal",("Mitral valve has normal mobility and thickness and there was no mitral annular calcification."), (""))</f>
        <v>#REF!</v>
      </c>
      <c r="AA1473" s="50" t="e">
        <f>IF(#REF!="normal",("Tricuspid and pulmonary valve are well visualized and are normal."), (""))</f>
        <v>#REF!</v>
      </c>
      <c r="AB1473" s="50" t="e">
        <f>IF(#REF!="normal",("Normal sized left ventricle with good left ventricular systolic function. Systolic wall motion analysis is normal"), (""))</f>
        <v>#REF!</v>
      </c>
      <c r="AC1473" s="51" t="e">
        <f>IF(#REF!="normal",("GOOD BIVETRICULAR SYSTOLIC FUNCTION."), (""))</f>
        <v>#REF!</v>
      </c>
      <c r="AD1473" s="50"/>
      <c r="AE1473" s="54"/>
      <c r="AF1473" s="54"/>
    </row>
    <row r="1474" spans="1:32" ht="24.95" customHeight="1">
      <c r="A1474" s="28">
        <v>1472</v>
      </c>
      <c r="K1474" s="24"/>
      <c r="Q1474" s="37" t="str">
        <f t="shared" si="78"/>
        <v xml:space="preserve"> </v>
      </c>
      <c r="R1474" s="37" t="str">
        <f t="shared" si="79"/>
        <v xml:space="preserve"> </v>
      </c>
      <c r="W1474" s="50" t="e">
        <f>IF(#REF!="normal",("Aortic root is normal."), (""))</f>
        <v>#REF!</v>
      </c>
      <c r="X1474" s="50" t="e">
        <f>IF(#REF!="normal",("Aortic valve is normal. The valve is tricuspid. There is normal mobility."), (""))</f>
        <v>#REF!</v>
      </c>
      <c r="Y1474" s="50" t="e">
        <f>IF(#REF!="normal",("Normal sized Left Atrium."), (""))</f>
        <v>#REF!</v>
      </c>
      <c r="Z1474" s="50" t="e">
        <f>IF(#REF!="normal",("Mitral valve has normal mobility and thickness and there was no mitral annular calcification."), (""))</f>
        <v>#REF!</v>
      </c>
      <c r="AA1474" s="50" t="e">
        <f>IF(#REF!="normal",("Tricuspid and pulmonary valve are well visualized and are normal."), (""))</f>
        <v>#REF!</v>
      </c>
      <c r="AB1474" s="50" t="e">
        <f>IF(#REF!="normal",("Normal sized left ventricle with good left ventricular systolic function. Systolic wall motion analysis is normal"), (""))</f>
        <v>#REF!</v>
      </c>
      <c r="AC1474" s="51" t="e">
        <f>IF(#REF!="normal",("GOOD BIVETRICULAR SYSTOLIC FUNCTION."), (""))</f>
        <v>#REF!</v>
      </c>
      <c r="AD1474" s="50"/>
      <c r="AE1474" s="54"/>
      <c r="AF1474" s="54"/>
    </row>
    <row r="1475" spans="1:32" ht="24.95" customHeight="1">
      <c r="A1475" s="28">
        <v>1473</v>
      </c>
      <c r="K1475" s="24"/>
      <c r="Q1475" s="37" t="str">
        <f t="shared" si="78"/>
        <v xml:space="preserve"> </v>
      </c>
      <c r="R1475" s="37" t="str">
        <f t="shared" si="79"/>
        <v xml:space="preserve"> </v>
      </c>
      <c r="W1475" s="50" t="e">
        <f>IF(#REF!="normal",("Aortic root is normal."), (""))</f>
        <v>#REF!</v>
      </c>
      <c r="X1475" s="50" t="e">
        <f>IF(#REF!="normal",("Aortic valve is normal. The valve is tricuspid. There is normal mobility."), (""))</f>
        <v>#REF!</v>
      </c>
      <c r="Y1475" s="50" t="e">
        <f>IF(#REF!="normal",("Normal sized Left Atrium."), (""))</f>
        <v>#REF!</v>
      </c>
      <c r="Z1475" s="50" t="e">
        <f>IF(#REF!="normal",("Mitral valve has normal mobility and thickness and there was no mitral annular calcification."), (""))</f>
        <v>#REF!</v>
      </c>
      <c r="AA1475" s="50" t="e">
        <f>IF(#REF!="normal",("Tricuspid and pulmonary valve are well visualized and are normal."), (""))</f>
        <v>#REF!</v>
      </c>
      <c r="AB1475" s="50" t="e">
        <f>IF(#REF!="normal",("Normal sized left ventricle with good left ventricular systolic function. Systolic wall motion analysis is normal"), (""))</f>
        <v>#REF!</v>
      </c>
      <c r="AC1475" s="51" t="e">
        <f>IF(#REF!="normal",("GOOD BIVETRICULAR SYSTOLIC FUNCTION."), (""))</f>
        <v>#REF!</v>
      </c>
      <c r="AD1475" s="50"/>
      <c r="AE1475" s="54"/>
      <c r="AF1475" s="54"/>
    </row>
    <row r="1476" spans="1:32" ht="24.95" customHeight="1">
      <c r="A1476" s="28">
        <v>1474</v>
      </c>
      <c r="K1476" s="24"/>
      <c r="Q1476" s="37" t="str">
        <f t="shared" ref="Q1476:Q1539" si="80">IF(N1476="DR. MUHAMMAD UMER","Consultant Cardiologist"," ")</f>
        <v xml:space="preserve"> </v>
      </c>
      <c r="R1476" s="37" t="str">
        <f t="shared" si="79"/>
        <v xml:space="preserve"> </v>
      </c>
      <c r="W1476" s="50" t="e">
        <f>IF(#REF!="normal",("Aortic root is normal."), (""))</f>
        <v>#REF!</v>
      </c>
      <c r="X1476" s="50" t="e">
        <f>IF(#REF!="normal",("Aortic valve is normal. The valve is tricuspid. There is normal mobility."), (""))</f>
        <v>#REF!</v>
      </c>
      <c r="Y1476" s="50" t="e">
        <f>IF(#REF!="normal",("Normal sized Left Atrium."), (""))</f>
        <v>#REF!</v>
      </c>
      <c r="Z1476" s="50" t="e">
        <f>IF(#REF!="normal",("Mitral valve has normal mobility and thickness and there was no mitral annular calcification."), (""))</f>
        <v>#REF!</v>
      </c>
      <c r="AA1476" s="50" t="e">
        <f>IF(#REF!="normal",("Tricuspid and pulmonary valve are well visualized and are normal."), (""))</f>
        <v>#REF!</v>
      </c>
      <c r="AB1476" s="50" t="e">
        <f>IF(#REF!="normal",("Normal sized left ventricle with good left ventricular systolic function. Systolic wall motion analysis is normal"), (""))</f>
        <v>#REF!</v>
      </c>
      <c r="AC1476" s="51" t="e">
        <f>IF(#REF!="normal",("GOOD BIVETRICULAR SYSTOLIC FUNCTION."), (""))</f>
        <v>#REF!</v>
      </c>
      <c r="AD1476" s="50"/>
      <c r="AE1476" s="54"/>
      <c r="AF1476" s="54"/>
    </row>
    <row r="1477" spans="1:32" ht="24.95" customHeight="1">
      <c r="A1477" s="28">
        <v>1475</v>
      </c>
      <c r="K1477" s="24"/>
      <c r="Q1477" s="37" t="str">
        <f t="shared" si="80"/>
        <v xml:space="preserve"> </v>
      </c>
      <c r="R1477" s="37" t="str">
        <f t="shared" si="79"/>
        <v xml:space="preserve"> </v>
      </c>
      <c r="W1477" s="50" t="e">
        <f>IF(#REF!="normal",("Aortic root is normal."), (""))</f>
        <v>#REF!</v>
      </c>
      <c r="X1477" s="50" t="e">
        <f>IF(#REF!="normal",("Aortic valve is normal. The valve is tricuspid. There is normal mobility."), (""))</f>
        <v>#REF!</v>
      </c>
      <c r="Y1477" s="50" t="e">
        <f>IF(#REF!="normal",("Normal sized Left Atrium."), (""))</f>
        <v>#REF!</v>
      </c>
      <c r="Z1477" s="50" t="e">
        <f>IF(#REF!="normal",("Mitral valve has normal mobility and thickness and there was no mitral annular calcification."), (""))</f>
        <v>#REF!</v>
      </c>
      <c r="AA1477" s="50" t="e">
        <f>IF(#REF!="normal",("Tricuspid and pulmonary valve are well visualized and are normal."), (""))</f>
        <v>#REF!</v>
      </c>
      <c r="AB1477" s="50" t="e">
        <f>IF(#REF!="normal",("Normal sized left ventricle with good left ventricular systolic function. Systolic wall motion analysis is normal"), (""))</f>
        <v>#REF!</v>
      </c>
      <c r="AC1477" s="51" t="e">
        <f>IF(#REF!="normal",("GOOD BIVETRICULAR SYSTOLIC FUNCTION."), (""))</f>
        <v>#REF!</v>
      </c>
      <c r="AD1477" s="50"/>
      <c r="AE1477" s="54"/>
      <c r="AF1477" s="54"/>
    </row>
    <row r="1478" spans="1:32" ht="24.95" customHeight="1">
      <c r="A1478" s="28">
        <v>1476</v>
      </c>
      <c r="K1478" s="24"/>
      <c r="Q1478" s="37" t="str">
        <f t="shared" si="80"/>
        <v xml:space="preserve"> </v>
      </c>
      <c r="R1478" s="37" t="str">
        <f t="shared" si="79"/>
        <v xml:space="preserve"> </v>
      </c>
      <c r="W1478" s="50" t="e">
        <f>IF(#REF!="normal",("Aortic root is normal."), (""))</f>
        <v>#REF!</v>
      </c>
      <c r="X1478" s="50" t="e">
        <f>IF(#REF!="normal",("Aortic valve is normal. The valve is tricuspid. There is normal mobility."), (""))</f>
        <v>#REF!</v>
      </c>
      <c r="Y1478" s="50" t="e">
        <f>IF(#REF!="normal",("Normal sized Left Atrium."), (""))</f>
        <v>#REF!</v>
      </c>
      <c r="Z1478" s="50" t="e">
        <f>IF(#REF!="normal",("Mitral valve has normal mobility and thickness and there was no mitral annular calcification."), (""))</f>
        <v>#REF!</v>
      </c>
      <c r="AA1478" s="50" t="e">
        <f>IF(#REF!="normal",("Tricuspid and pulmonary valve are well visualized and are normal."), (""))</f>
        <v>#REF!</v>
      </c>
      <c r="AB1478" s="50" t="e">
        <f>IF(#REF!="normal",("Normal sized left ventricle with good left ventricular systolic function. Systolic wall motion analysis is normal"), (""))</f>
        <v>#REF!</v>
      </c>
      <c r="AC1478" s="51" t="e">
        <f>IF(#REF!="normal",("GOOD BIVETRICULAR SYSTOLIC FUNCTION."), (""))</f>
        <v>#REF!</v>
      </c>
      <c r="AD1478" s="50"/>
      <c r="AE1478" s="54"/>
      <c r="AF1478" s="54"/>
    </row>
    <row r="1479" spans="1:32" ht="24.95" customHeight="1">
      <c r="A1479" s="28">
        <v>1477</v>
      </c>
      <c r="K1479" s="24"/>
      <c r="Q1479" s="37" t="str">
        <f t="shared" si="80"/>
        <v xml:space="preserve"> </v>
      </c>
      <c r="R1479" s="37" t="str">
        <f t="shared" si="79"/>
        <v xml:space="preserve"> </v>
      </c>
      <c r="W1479" s="50" t="e">
        <f>IF(#REF!="normal",("Aortic root is normal."), (""))</f>
        <v>#REF!</v>
      </c>
      <c r="X1479" s="50" t="e">
        <f>IF(#REF!="normal",("Aortic valve is normal. The valve is tricuspid. There is normal mobility."), (""))</f>
        <v>#REF!</v>
      </c>
      <c r="Y1479" s="50" t="e">
        <f>IF(#REF!="normal",("Normal sized Left Atrium."), (""))</f>
        <v>#REF!</v>
      </c>
      <c r="Z1479" s="50" t="e">
        <f>IF(#REF!="normal",("Mitral valve has normal mobility and thickness and there was no mitral annular calcification."), (""))</f>
        <v>#REF!</v>
      </c>
      <c r="AA1479" s="50" t="e">
        <f>IF(#REF!="normal",("Tricuspid and pulmonary valve are well visualized and are normal."), (""))</f>
        <v>#REF!</v>
      </c>
      <c r="AB1479" s="50" t="e">
        <f>IF(#REF!="normal",("Normal sized left ventricle with good left ventricular systolic function. Systolic wall motion analysis is normal"), (""))</f>
        <v>#REF!</v>
      </c>
      <c r="AC1479" s="51" t="e">
        <f>IF(#REF!="normal",("GOOD BIVETRICULAR SYSTOLIC FUNCTION."), (""))</f>
        <v>#REF!</v>
      </c>
      <c r="AD1479" s="50"/>
      <c r="AE1479" s="54"/>
      <c r="AF1479" s="54"/>
    </row>
    <row r="1480" spans="1:32" ht="24.95" customHeight="1">
      <c r="A1480" s="28">
        <v>1478</v>
      </c>
      <c r="K1480" s="24"/>
      <c r="Q1480" s="37" t="str">
        <f t="shared" si="80"/>
        <v xml:space="preserve"> </v>
      </c>
      <c r="R1480" s="37" t="str">
        <f t="shared" si="79"/>
        <v xml:space="preserve"> </v>
      </c>
      <c r="W1480" s="50" t="e">
        <f>IF(#REF!="normal",("Aortic root is normal."), (""))</f>
        <v>#REF!</v>
      </c>
      <c r="X1480" s="50" t="e">
        <f>IF(#REF!="normal",("Aortic valve is normal. The valve is tricuspid. There is normal mobility."), (""))</f>
        <v>#REF!</v>
      </c>
      <c r="Y1480" s="50" t="e">
        <f>IF(#REF!="normal",("Normal sized Left Atrium."), (""))</f>
        <v>#REF!</v>
      </c>
      <c r="Z1480" s="50" t="e">
        <f>IF(#REF!="normal",("Mitral valve has normal mobility and thickness and there was no mitral annular calcification."), (""))</f>
        <v>#REF!</v>
      </c>
      <c r="AA1480" s="50" t="e">
        <f>IF(#REF!="normal",("Tricuspid and pulmonary valve are well visualized and are normal."), (""))</f>
        <v>#REF!</v>
      </c>
      <c r="AB1480" s="50" t="e">
        <f>IF(#REF!="normal",("Normal sized left ventricle with good left ventricular systolic function. Systolic wall motion analysis is normal"), (""))</f>
        <v>#REF!</v>
      </c>
      <c r="AC1480" s="51" t="e">
        <f>IF(#REF!="normal",("GOOD BIVETRICULAR SYSTOLIC FUNCTION."), (""))</f>
        <v>#REF!</v>
      </c>
      <c r="AD1480" s="50"/>
      <c r="AE1480" s="54"/>
      <c r="AF1480" s="54"/>
    </row>
    <row r="1481" spans="1:32" ht="24.95" customHeight="1">
      <c r="A1481" s="28">
        <v>1479</v>
      </c>
      <c r="K1481" s="24"/>
      <c r="Q1481" s="37" t="str">
        <f t="shared" si="80"/>
        <v xml:space="preserve"> </v>
      </c>
      <c r="R1481" s="37" t="str">
        <f t="shared" si="79"/>
        <v xml:space="preserve"> </v>
      </c>
      <c r="W1481" s="50" t="e">
        <f>IF(#REF!="normal",("Aortic root is normal."), (""))</f>
        <v>#REF!</v>
      </c>
      <c r="X1481" s="50" t="e">
        <f>IF(#REF!="normal",("Aortic valve is normal. The valve is tricuspid. There is normal mobility."), (""))</f>
        <v>#REF!</v>
      </c>
      <c r="Y1481" s="50" t="e">
        <f>IF(#REF!="normal",("Normal sized Left Atrium."), (""))</f>
        <v>#REF!</v>
      </c>
      <c r="Z1481" s="50" t="e">
        <f>IF(#REF!="normal",("Mitral valve has normal mobility and thickness and there was no mitral annular calcification."), (""))</f>
        <v>#REF!</v>
      </c>
      <c r="AA1481" s="50" t="e">
        <f>IF(#REF!="normal",("Tricuspid and pulmonary valve are well visualized and are normal."), (""))</f>
        <v>#REF!</v>
      </c>
      <c r="AB1481" s="50" t="e">
        <f>IF(#REF!="normal",("Normal sized left ventricle with good left ventricular systolic function. Systolic wall motion analysis is normal"), (""))</f>
        <v>#REF!</v>
      </c>
      <c r="AC1481" s="51" t="e">
        <f>IF(#REF!="normal",("GOOD BIVETRICULAR SYSTOLIC FUNCTION."), (""))</f>
        <v>#REF!</v>
      </c>
      <c r="AD1481" s="50"/>
      <c r="AE1481" s="54"/>
      <c r="AF1481" s="54"/>
    </row>
    <row r="1482" spans="1:32" ht="24.95" customHeight="1">
      <c r="A1482" s="28">
        <v>1480</v>
      </c>
      <c r="K1482" s="24"/>
      <c r="Q1482" s="37" t="str">
        <f t="shared" si="80"/>
        <v xml:space="preserve"> </v>
      </c>
      <c r="R1482" s="37" t="str">
        <f t="shared" si="79"/>
        <v xml:space="preserve"> </v>
      </c>
      <c r="W1482" s="50" t="e">
        <f>IF(#REF!="normal",("Aortic root is normal."), (""))</f>
        <v>#REF!</v>
      </c>
      <c r="X1482" s="50" t="e">
        <f>IF(#REF!="normal",("Aortic valve is normal. The valve is tricuspid. There is normal mobility."), (""))</f>
        <v>#REF!</v>
      </c>
      <c r="Y1482" s="50" t="e">
        <f>IF(#REF!="normal",("Normal sized Left Atrium."), (""))</f>
        <v>#REF!</v>
      </c>
      <c r="Z1482" s="50" t="e">
        <f>IF(#REF!="normal",("Mitral valve has normal mobility and thickness and there was no mitral annular calcification."), (""))</f>
        <v>#REF!</v>
      </c>
      <c r="AA1482" s="50" t="e">
        <f>IF(#REF!="normal",("Tricuspid and pulmonary valve are well visualized and are normal."), (""))</f>
        <v>#REF!</v>
      </c>
      <c r="AB1482" s="50" t="e">
        <f>IF(#REF!="normal",("Normal sized left ventricle with good left ventricular systolic function. Systolic wall motion analysis is normal"), (""))</f>
        <v>#REF!</v>
      </c>
      <c r="AC1482" s="51" t="e">
        <f>IF(#REF!="normal",("GOOD BIVETRICULAR SYSTOLIC FUNCTION."), (""))</f>
        <v>#REF!</v>
      </c>
      <c r="AD1482" s="50"/>
      <c r="AE1482" s="54"/>
      <c r="AF1482" s="54"/>
    </row>
    <row r="1483" spans="1:32" ht="24.95" customHeight="1">
      <c r="A1483" s="28">
        <v>1481</v>
      </c>
      <c r="K1483" s="24"/>
      <c r="Q1483" s="37" t="str">
        <f t="shared" si="80"/>
        <v xml:space="preserve"> </v>
      </c>
      <c r="R1483" s="37" t="str">
        <f t="shared" si="79"/>
        <v xml:space="preserve"> </v>
      </c>
      <c r="W1483" s="50" t="e">
        <f>IF(#REF!="normal",("Aortic root is normal."), (""))</f>
        <v>#REF!</v>
      </c>
      <c r="X1483" s="50" t="e">
        <f>IF(#REF!="normal",("Aortic valve is normal. The valve is tricuspid. There is normal mobility."), (""))</f>
        <v>#REF!</v>
      </c>
      <c r="Y1483" s="50" t="e">
        <f>IF(#REF!="normal",("Normal sized Left Atrium."), (""))</f>
        <v>#REF!</v>
      </c>
      <c r="Z1483" s="50" t="e">
        <f>IF(#REF!="normal",("Mitral valve has normal mobility and thickness and there was no mitral annular calcification."), (""))</f>
        <v>#REF!</v>
      </c>
      <c r="AA1483" s="50" t="e">
        <f>IF(#REF!="normal",("Tricuspid and pulmonary valve are well visualized and are normal."), (""))</f>
        <v>#REF!</v>
      </c>
      <c r="AB1483" s="50" t="e">
        <f>IF(#REF!="normal",("Normal sized left ventricle with good left ventricular systolic function. Systolic wall motion analysis is normal"), (""))</f>
        <v>#REF!</v>
      </c>
      <c r="AC1483" s="51" t="e">
        <f>IF(#REF!="normal",("GOOD BIVETRICULAR SYSTOLIC FUNCTION."), (""))</f>
        <v>#REF!</v>
      </c>
      <c r="AD1483" s="50"/>
      <c r="AE1483" s="54"/>
      <c r="AF1483" s="54"/>
    </row>
    <row r="1484" spans="1:32" ht="24.95" customHeight="1">
      <c r="A1484" s="28">
        <v>1482</v>
      </c>
      <c r="K1484" s="24"/>
      <c r="Q1484" s="37" t="str">
        <f t="shared" si="80"/>
        <v xml:space="preserve"> </v>
      </c>
      <c r="R1484" s="37" t="str">
        <f t="shared" si="79"/>
        <v xml:space="preserve"> </v>
      </c>
      <c r="W1484" s="50" t="e">
        <f>IF(#REF!="normal",("Aortic root is normal."), (""))</f>
        <v>#REF!</v>
      </c>
      <c r="X1484" s="50" t="e">
        <f>IF(#REF!="normal",("Aortic valve is normal. The valve is tricuspid. There is normal mobility."), (""))</f>
        <v>#REF!</v>
      </c>
      <c r="Y1484" s="50" t="e">
        <f>IF(#REF!="normal",("Normal sized Left Atrium."), (""))</f>
        <v>#REF!</v>
      </c>
      <c r="Z1484" s="50" t="e">
        <f>IF(#REF!="normal",("Mitral valve has normal mobility and thickness and there was no mitral annular calcification."), (""))</f>
        <v>#REF!</v>
      </c>
      <c r="AA1484" s="50" t="e">
        <f>IF(#REF!="normal",("Tricuspid and pulmonary valve are well visualized and are normal."), (""))</f>
        <v>#REF!</v>
      </c>
      <c r="AB1484" s="50" t="e">
        <f>IF(#REF!="normal",("Normal sized left ventricle with good left ventricular systolic function. Systolic wall motion analysis is normal"), (""))</f>
        <v>#REF!</v>
      </c>
      <c r="AC1484" s="51" t="e">
        <f>IF(#REF!="normal",("GOOD BIVETRICULAR SYSTOLIC FUNCTION."), (""))</f>
        <v>#REF!</v>
      </c>
      <c r="AD1484" s="50"/>
      <c r="AE1484" s="54"/>
      <c r="AF1484" s="54"/>
    </row>
    <row r="1485" spans="1:32" ht="24.95" customHeight="1">
      <c r="A1485" s="28">
        <v>1483</v>
      </c>
      <c r="K1485" s="24"/>
      <c r="Q1485" s="37" t="str">
        <f t="shared" si="80"/>
        <v xml:space="preserve"> </v>
      </c>
      <c r="R1485" s="37" t="str">
        <f t="shared" si="79"/>
        <v xml:space="preserve"> </v>
      </c>
      <c r="W1485" s="50" t="e">
        <f>IF(#REF!="normal",("Aortic root is normal."), (""))</f>
        <v>#REF!</v>
      </c>
      <c r="X1485" s="50" t="e">
        <f>IF(#REF!="normal",("Aortic valve is normal. The valve is tricuspid. There is normal mobility."), (""))</f>
        <v>#REF!</v>
      </c>
      <c r="Y1485" s="50" t="e">
        <f>IF(#REF!="normal",("Normal sized Left Atrium."), (""))</f>
        <v>#REF!</v>
      </c>
      <c r="Z1485" s="50" t="e">
        <f>IF(#REF!="normal",("Mitral valve has normal mobility and thickness and there was no mitral annular calcification."), (""))</f>
        <v>#REF!</v>
      </c>
      <c r="AA1485" s="50" t="e">
        <f>IF(#REF!="normal",("Tricuspid and pulmonary valve are well visualized and are normal."), (""))</f>
        <v>#REF!</v>
      </c>
      <c r="AB1485" s="50" t="e">
        <f>IF(#REF!="normal",("Normal sized left ventricle with good left ventricular systolic function. Systolic wall motion analysis is normal"), (""))</f>
        <v>#REF!</v>
      </c>
      <c r="AC1485" s="51" t="e">
        <f>IF(#REF!="normal",("GOOD BIVETRICULAR SYSTOLIC FUNCTION."), (""))</f>
        <v>#REF!</v>
      </c>
      <c r="AD1485" s="50"/>
      <c r="AE1485" s="54"/>
      <c r="AF1485" s="54"/>
    </row>
    <row r="1486" spans="1:32" ht="24.95" customHeight="1">
      <c r="A1486" s="28">
        <v>1484</v>
      </c>
      <c r="K1486" s="24"/>
      <c r="Q1486" s="37" t="str">
        <f t="shared" si="80"/>
        <v xml:space="preserve"> </v>
      </c>
      <c r="R1486" s="37" t="str">
        <f t="shared" si="79"/>
        <v xml:space="preserve"> </v>
      </c>
      <c r="W1486" s="50" t="e">
        <f>IF(#REF!="normal",("Aortic root is normal."), (""))</f>
        <v>#REF!</v>
      </c>
      <c r="X1486" s="50" t="e">
        <f>IF(#REF!="normal",("Aortic valve is normal. The valve is tricuspid. There is normal mobility."), (""))</f>
        <v>#REF!</v>
      </c>
      <c r="Y1486" s="50" t="e">
        <f>IF(#REF!="normal",("Normal sized Left Atrium."), (""))</f>
        <v>#REF!</v>
      </c>
      <c r="Z1486" s="50" t="e">
        <f>IF(#REF!="normal",("Mitral valve has normal mobility and thickness and there was no mitral annular calcification."), (""))</f>
        <v>#REF!</v>
      </c>
      <c r="AA1486" s="50" t="e">
        <f>IF(#REF!="normal",("Tricuspid and pulmonary valve are well visualized and are normal."), (""))</f>
        <v>#REF!</v>
      </c>
      <c r="AB1486" s="50" t="e">
        <f>IF(#REF!="normal",("Normal sized left ventricle with good left ventricular systolic function. Systolic wall motion analysis is normal"), (""))</f>
        <v>#REF!</v>
      </c>
      <c r="AC1486" s="51" t="e">
        <f>IF(#REF!="normal",("GOOD BIVETRICULAR SYSTOLIC FUNCTION."), (""))</f>
        <v>#REF!</v>
      </c>
      <c r="AD1486" s="50"/>
      <c r="AE1486" s="54"/>
      <c r="AF1486" s="54"/>
    </row>
    <row r="1487" spans="1:32" ht="24.95" customHeight="1">
      <c r="A1487" s="28">
        <v>1485</v>
      </c>
      <c r="K1487" s="24"/>
      <c r="Q1487" s="37" t="str">
        <f t="shared" si="80"/>
        <v xml:space="preserve"> </v>
      </c>
      <c r="R1487" s="37" t="str">
        <f t="shared" si="79"/>
        <v xml:space="preserve"> </v>
      </c>
      <c r="W1487" s="50" t="e">
        <f>IF(#REF!="normal",("Aortic root is normal."), (""))</f>
        <v>#REF!</v>
      </c>
      <c r="X1487" s="50" t="e">
        <f>IF(#REF!="normal",("Aortic valve is normal. The valve is tricuspid. There is normal mobility."), (""))</f>
        <v>#REF!</v>
      </c>
      <c r="Y1487" s="50" t="e">
        <f>IF(#REF!="normal",("Normal sized Left Atrium."), (""))</f>
        <v>#REF!</v>
      </c>
      <c r="Z1487" s="50" t="e">
        <f>IF(#REF!="normal",("Mitral valve has normal mobility and thickness and there was no mitral annular calcification."), (""))</f>
        <v>#REF!</v>
      </c>
      <c r="AA1487" s="50" t="e">
        <f>IF(#REF!="normal",("Tricuspid and pulmonary valve are well visualized and are normal."), (""))</f>
        <v>#REF!</v>
      </c>
      <c r="AB1487" s="50" t="e">
        <f>IF(#REF!="normal",("Normal sized left ventricle with good left ventricular systolic function. Systolic wall motion analysis is normal"), (""))</f>
        <v>#REF!</v>
      </c>
      <c r="AC1487" s="51" t="e">
        <f>IF(#REF!="normal",("GOOD BIVETRICULAR SYSTOLIC FUNCTION."), (""))</f>
        <v>#REF!</v>
      </c>
      <c r="AD1487" s="50"/>
      <c r="AE1487" s="54"/>
      <c r="AF1487" s="54"/>
    </row>
    <row r="1488" spans="1:32" ht="24.95" customHeight="1">
      <c r="A1488" s="28">
        <v>1486</v>
      </c>
      <c r="K1488" s="24"/>
      <c r="Q1488" s="37" t="str">
        <f t="shared" si="80"/>
        <v xml:space="preserve"> </v>
      </c>
      <c r="R1488" s="37" t="str">
        <f t="shared" si="79"/>
        <v xml:space="preserve"> </v>
      </c>
      <c r="W1488" s="50" t="e">
        <f>IF(#REF!="normal",("Aortic root is normal."), (""))</f>
        <v>#REF!</v>
      </c>
      <c r="X1488" s="50" t="e">
        <f>IF(#REF!="normal",("Aortic valve is normal. The valve is tricuspid. There is normal mobility."), (""))</f>
        <v>#REF!</v>
      </c>
      <c r="Y1488" s="50" t="e">
        <f>IF(#REF!="normal",("Normal sized Left Atrium."), (""))</f>
        <v>#REF!</v>
      </c>
      <c r="Z1488" s="50" t="e">
        <f>IF(#REF!="normal",("Mitral valve has normal mobility and thickness and there was no mitral annular calcification."), (""))</f>
        <v>#REF!</v>
      </c>
      <c r="AA1488" s="50" t="e">
        <f>IF(#REF!="normal",("Tricuspid and pulmonary valve are well visualized and are normal."), (""))</f>
        <v>#REF!</v>
      </c>
      <c r="AB1488" s="50" t="e">
        <f>IF(#REF!="normal",("Normal sized left ventricle with good left ventricular systolic function. Systolic wall motion analysis is normal"), (""))</f>
        <v>#REF!</v>
      </c>
      <c r="AC1488" s="51" t="e">
        <f>IF(#REF!="normal",("GOOD BIVETRICULAR SYSTOLIC FUNCTION."), (""))</f>
        <v>#REF!</v>
      </c>
      <c r="AD1488" s="50"/>
      <c r="AE1488" s="54"/>
      <c r="AF1488" s="54"/>
    </row>
    <row r="1489" spans="1:32" ht="24.95" customHeight="1">
      <c r="A1489" s="28">
        <v>1487</v>
      </c>
      <c r="K1489" s="24"/>
      <c r="Q1489" s="37" t="str">
        <f t="shared" si="80"/>
        <v xml:space="preserve"> </v>
      </c>
      <c r="R1489" s="37" t="str">
        <f t="shared" si="79"/>
        <v xml:space="preserve"> </v>
      </c>
      <c r="W1489" s="50" t="e">
        <f>IF(#REF!="normal",("Aortic root is normal."), (""))</f>
        <v>#REF!</v>
      </c>
      <c r="X1489" s="50" t="e">
        <f>IF(#REF!="normal",("Aortic valve is normal. The valve is tricuspid. There is normal mobility."), (""))</f>
        <v>#REF!</v>
      </c>
      <c r="Y1489" s="50" t="e">
        <f>IF(#REF!="normal",("Normal sized Left Atrium."), (""))</f>
        <v>#REF!</v>
      </c>
      <c r="Z1489" s="50" t="e">
        <f>IF(#REF!="normal",("Mitral valve has normal mobility and thickness and there was no mitral annular calcification."), (""))</f>
        <v>#REF!</v>
      </c>
      <c r="AA1489" s="50" t="e">
        <f>IF(#REF!="normal",("Tricuspid and pulmonary valve are well visualized and are normal."), (""))</f>
        <v>#REF!</v>
      </c>
      <c r="AB1489" s="50" t="e">
        <f>IF(#REF!="normal",("Normal sized left ventricle with good left ventricular systolic function. Systolic wall motion analysis is normal"), (""))</f>
        <v>#REF!</v>
      </c>
      <c r="AC1489" s="51" t="e">
        <f>IF(#REF!="normal",("GOOD BIVETRICULAR SYSTOLIC FUNCTION."), (""))</f>
        <v>#REF!</v>
      </c>
      <c r="AD1489" s="50"/>
      <c r="AE1489" s="54"/>
      <c r="AF1489" s="54"/>
    </row>
    <row r="1490" spans="1:32" ht="24.95" customHeight="1">
      <c r="A1490" s="28">
        <v>1488</v>
      </c>
      <c r="K1490" s="24"/>
      <c r="Q1490" s="37" t="str">
        <f t="shared" si="80"/>
        <v xml:space="preserve"> </v>
      </c>
      <c r="R1490" s="37" t="str">
        <f t="shared" si="79"/>
        <v xml:space="preserve"> </v>
      </c>
      <c r="W1490" s="50" t="e">
        <f>IF(#REF!="normal",("Aortic root is normal."), (""))</f>
        <v>#REF!</v>
      </c>
      <c r="X1490" s="50" t="e">
        <f>IF(#REF!="normal",("Aortic valve is normal. The valve is tricuspid. There is normal mobility."), (""))</f>
        <v>#REF!</v>
      </c>
      <c r="Y1490" s="50" t="e">
        <f>IF(#REF!="normal",("Normal sized Left Atrium."), (""))</f>
        <v>#REF!</v>
      </c>
      <c r="Z1490" s="50" t="e">
        <f>IF(#REF!="normal",("Mitral valve has normal mobility and thickness and there was no mitral annular calcification."), (""))</f>
        <v>#REF!</v>
      </c>
      <c r="AA1490" s="50" t="e">
        <f>IF(#REF!="normal",("Tricuspid and pulmonary valve are well visualized and are normal."), (""))</f>
        <v>#REF!</v>
      </c>
      <c r="AB1490" s="50" t="e">
        <f>IF(#REF!="normal",("Normal sized left ventricle with good left ventricular systolic function. Systolic wall motion analysis is normal"), (""))</f>
        <v>#REF!</v>
      </c>
      <c r="AC1490" s="51" t="e">
        <f>IF(#REF!="normal",("GOOD BIVETRICULAR SYSTOLIC FUNCTION."), (""))</f>
        <v>#REF!</v>
      </c>
      <c r="AD1490" s="50"/>
      <c r="AE1490" s="54"/>
      <c r="AF1490" s="54"/>
    </row>
    <row r="1491" spans="1:32" ht="24.95" customHeight="1">
      <c r="A1491" s="28">
        <v>1489</v>
      </c>
      <c r="K1491" s="24"/>
      <c r="Q1491" s="37" t="str">
        <f t="shared" si="80"/>
        <v xml:space="preserve"> </v>
      </c>
      <c r="R1491" s="37" t="str">
        <f t="shared" si="79"/>
        <v xml:space="preserve"> </v>
      </c>
      <c r="W1491" s="50" t="e">
        <f>IF(#REF!="normal",("Aortic root is normal."), (""))</f>
        <v>#REF!</v>
      </c>
      <c r="X1491" s="50" t="e">
        <f>IF(#REF!="normal",("Aortic valve is normal. The valve is tricuspid. There is normal mobility."), (""))</f>
        <v>#REF!</v>
      </c>
      <c r="Y1491" s="50" t="e">
        <f>IF(#REF!="normal",("Normal sized Left Atrium."), (""))</f>
        <v>#REF!</v>
      </c>
      <c r="Z1491" s="50" t="e">
        <f>IF(#REF!="normal",("Mitral valve has normal mobility and thickness and there was no mitral annular calcification."), (""))</f>
        <v>#REF!</v>
      </c>
      <c r="AA1491" s="50" t="e">
        <f>IF(#REF!="normal",("Tricuspid and pulmonary valve are well visualized and are normal."), (""))</f>
        <v>#REF!</v>
      </c>
      <c r="AB1491" s="50" t="e">
        <f>IF(#REF!="normal",("Normal sized left ventricle with good left ventricular systolic function. Systolic wall motion analysis is normal"), (""))</f>
        <v>#REF!</v>
      </c>
      <c r="AC1491" s="51" t="e">
        <f>IF(#REF!="normal",("GOOD BIVETRICULAR SYSTOLIC FUNCTION."), (""))</f>
        <v>#REF!</v>
      </c>
      <c r="AD1491" s="50"/>
      <c r="AE1491" s="54"/>
      <c r="AF1491" s="54"/>
    </row>
    <row r="1492" spans="1:32" ht="24.95" customHeight="1">
      <c r="A1492" s="28">
        <v>1490</v>
      </c>
      <c r="K1492" s="24"/>
      <c r="Q1492" s="37" t="str">
        <f t="shared" si="80"/>
        <v xml:space="preserve"> </v>
      </c>
      <c r="R1492" s="37" t="str">
        <f t="shared" si="79"/>
        <v xml:space="preserve"> </v>
      </c>
      <c r="W1492" s="50" t="e">
        <f>IF(#REF!="normal",("Aortic root is normal."), (""))</f>
        <v>#REF!</v>
      </c>
      <c r="X1492" s="50" t="e">
        <f>IF(#REF!="normal",("Aortic valve is normal. The valve is tricuspid. There is normal mobility."), (""))</f>
        <v>#REF!</v>
      </c>
      <c r="Y1492" s="50" t="e">
        <f>IF(#REF!="normal",("Normal sized Left Atrium."), (""))</f>
        <v>#REF!</v>
      </c>
      <c r="Z1492" s="50" t="e">
        <f>IF(#REF!="normal",("Mitral valve has normal mobility and thickness and there was no mitral annular calcification."), (""))</f>
        <v>#REF!</v>
      </c>
      <c r="AA1492" s="50" t="e">
        <f>IF(#REF!="normal",("Tricuspid and pulmonary valve are well visualized and are normal."), (""))</f>
        <v>#REF!</v>
      </c>
      <c r="AB1492" s="50" t="e">
        <f>IF(#REF!="normal",("Normal sized left ventricle with good left ventricular systolic function. Systolic wall motion analysis is normal"), (""))</f>
        <v>#REF!</v>
      </c>
      <c r="AC1492" s="51" t="e">
        <f>IF(#REF!="normal",("GOOD BIVETRICULAR SYSTOLIC FUNCTION."), (""))</f>
        <v>#REF!</v>
      </c>
      <c r="AD1492" s="50"/>
      <c r="AE1492" s="54"/>
      <c r="AF1492" s="54"/>
    </row>
    <row r="1493" spans="1:32" ht="24.95" customHeight="1">
      <c r="A1493" s="28">
        <v>1491</v>
      </c>
      <c r="K1493" s="24"/>
      <c r="Q1493" s="37" t="str">
        <f t="shared" si="80"/>
        <v xml:space="preserve"> </v>
      </c>
      <c r="R1493" s="37" t="str">
        <f t="shared" si="79"/>
        <v xml:space="preserve"> </v>
      </c>
      <c r="W1493" s="50" t="e">
        <f>IF(#REF!="normal",("Aortic root is normal."), (""))</f>
        <v>#REF!</v>
      </c>
      <c r="X1493" s="50" t="e">
        <f>IF(#REF!="normal",("Aortic valve is normal. The valve is tricuspid. There is normal mobility."), (""))</f>
        <v>#REF!</v>
      </c>
      <c r="Y1493" s="50" t="e">
        <f>IF(#REF!="normal",("Normal sized Left Atrium."), (""))</f>
        <v>#REF!</v>
      </c>
      <c r="Z1493" s="50" t="e">
        <f>IF(#REF!="normal",("Mitral valve has normal mobility and thickness and there was no mitral annular calcification."), (""))</f>
        <v>#REF!</v>
      </c>
      <c r="AA1493" s="50" t="e">
        <f>IF(#REF!="normal",("Tricuspid and pulmonary valve are well visualized and are normal."), (""))</f>
        <v>#REF!</v>
      </c>
      <c r="AB1493" s="50" t="e">
        <f>IF(#REF!="normal",("Normal sized left ventricle with good left ventricular systolic function. Systolic wall motion analysis is normal"), (""))</f>
        <v>#REF!</v>
      </c>
      <c r="AC1493" s="51" t="e">
        <f>IF(#REF!="normal",("GOOD BIVETRICULAR SYSTOLIC FUNCTION."), (""))</f>
        <v>#REF!</v>
      </c>
      <c r="AD1493" s="50"/>
      <c r="AE1493" s="54"/>
      <c r="AF1493" s="54"/>
    </row>
    <row r="1494" spans="1:32" ht="24.95" customHeight="1">
      <c r="A1494" s="28">
        <v>1492</v>
      </c>
      <c r="K1494" s="24"/>
      <c r="Q1494" s="37" t="str">
        <f t="shared" si="80"/>
        <v xml:space="preserve"> </v>
      </c>
      <c r="R1494" s="37" t="str">
        <f t="shared" si="79"/>
        <v xml:space="preserve"> </v>
      </c>
      <c r="W1494" s="50" t="e">
        <f>IF(#REF!="normal",("Aortic root is normal."), (""))</f>
        <v>#REF!</v>
      </c>
      <c r="X1494" s="50" t="e">
        <f>IF(#REF!="normal",("Aortic valve is normal. The valve is tricuspid. There is normal mobility."), (""))</f>
        <v>#REF!</v>
      </c>
      <c r="Y1494" s="50" t="e">
        <f>IF(#REF!="normal",("Normal sized Left Atrium."), (""))</f>
        <v>#REF!</v>
      </c>
      <c r="Z1494" s="50" t="e">
        <f>IF(#REF!="normal",("Mitral valve has normal mobility and thickness and there was no mitral annular calcification."), (""))</f>
        <v>#REF!</v>
      </c>
      <c r="AA1494" s="50" t="e">
        <f>IF(#REF!="normal",("Tricuspid and pulmonary valve are well visualized and are normal."), (""))</f>
        <v>#REF!</v>
      </c>
      <c r="AB1494" s="50" t="e">
        <f>IF(#REF!="normal",("Normal sized left ventricle with good left ventricular systolic function. Systolic wall motion analysis is normal"), (""))</f>
        <v>#REF!</v>
      </c>
      <c r="AC1494" s="51" t="e">
        <f>IF(#REF!="normal",("GOOD BIVETRICULAR SYSTOLIC FUNCTION."), (""))</f>
        <v>#REF!</v>
      </c>
      <c r="AD1494" s="50"/>
      <c r="AE1494" s="54"/>
      <c r="AF1494" s="54"/>
    </row>
    <row r="1495" spans="1:32" ht="24.95" customHeight="1">
      <c r="A1495" s="28">
        <v>1493</v>
      </c>
      <c r="K1495" s="24"/>
      <c r="Q1495" s="37" t="str">
        <f t="shared" si="80"/>
        <v xml:space="preserve"> </v>
      </c>
      <c r="R1495" s="37" t="str">
        <f t="shared" si="79"/>
        <v xml:space="preserve"> </v>
      </c>
      <c r="W1495" s="50" t="e">
        <f>IF(#REF!="normal",("Aortic root is normal."), (""))</f>
        <v>#REF!</v>
      </c>
      <c r="X1495" s="50" t="e">
        <f>IF(#REF!="normal",("Aortic valve is normal. The valve is tricuspid. There is normal mobility."), (""))</f>
        <v>#REF!</v>
      </c>
      <c r="Y1495" s="50" t="e">
        <f>IF(#REF!="normal",("Normal sized Left Atrium."), (""))</f>
        <v>#REF!</v>
      </c>
      <c r="Z1495" s="50" t="e">
        <f>IF(#REF!="normal",("Mitral valve has normal mobility and thickness and there was no mitral annular calcification."), (""))</f>
        <v>#REF!</v>
      </c>
      <c r="AA1495" s="50" t="e">
        <f>IF(#REF!="normal",("Tricuspid and pulmonary valve are well visualized and are normal."), (""))</f>
        <v>#REF!</v>
      </c>
      <c r="AB1495" s="50" t="e">
        <f>IF(#REF!="normal",("Normal sized left ventricle with good left ventricular systolic function. Systolic wall motion analysis is normal"), (""))</f>
        <v>#REF!</v>
      </c>
      <c r="AC1495" s="51" t="e">
        <f>IF(#REF!="normal",("GOOD BIVETRICULAR SYSTOLIC FUNCTION."), (""))</f>
        <v>#REF!</v>
      </c>
      <c r="AD1495" s="50"/>
      <c r="AE1495" s="54"/>
      <c r="AF1495" s="54"/>
    </row>
    <row r="1496" spans="1:32" ht="24.95" customHeight="1">
      <c r="A1496" s="28">
        <v>1494</v>
      </c>
      <c r="K1496" s="24"/>
      <c r="Q1496" s="37" t="str">
        <f t="shared" si="80"/>
        <v xml:space="preserve"> </v>
      </c>
      <c r="R1496" s="37" t="str">
        <f t="shared" si="79"/>
        <v xml:space="preserve"> </v>
      </c>
      <c r="W1496" s="50" t="e">
        <f>IF(#REF!="normal",("Aortic root is normal."), (""))</f>
        <v>#REF!</v>
      </c>
      <c r="X1496" s="50" t="e">
        <f>IF(#REF!="normal",("Aortic valve is normal. The valve is tricuspid. There is normal mobility."), (""))</f>
        <v>#REF!</v>
      </c>
      <c r="Y1496" s="50" t="e">
        <f>IF(#REF!="normal",("Normal sized Left Atrium."), (""))</f>
        <v>#REF!</v>
      </c>
      <c r="Z1496" s="50" t="e">
        <f>IF(#REF!="normal",("Mitral valve has normal mobility and thickness and there was no mitral annular calcification."), (""))</f>
        <v>#REF!</v>
      </c>
      <c r="AA1496" s="50" t="e">
        <f>IF(#REF!="normal",("Tricuspid and pulmonary valve are well visualized and are normal."), (""))</f>
        <v>#REF!</v>
      </c>
      <c r="AB1496" s="50" t="e">
        <f>IF(#REF!="normal",("Normal sized left ventricle with good left ventricular systolic function. Systolic wall motion analysis is normal"), (""))</f>
        <v>#REF!</v>
      </c>
      <c r="AC1496" s="51" t="e">
        <f>IF(#REF!="normal",("GOOD BIVETRICULAR SYSTOLIC FUNCTION."), (""))</f>
        <v>#REF!</v>
      </c>
      <c r="AD1496" s="50"/>
      <c r="AE1496" s="54"/>
      <c r="AF1496" s="54"/>
    </row>
    <row r="1497" spans="1:32" ht="24.95" customHeight="1">
      <c r="A1497" s="28">
        <v>1495</v>
      </c>
      <c r="K1497" s="24"/>
      <c r="Q1497" s="37" t="str">
        <f t="shared" si="80"/>
        <v xml:space="preserve"> </v>
      </c>
      <c r="R1497" s="37" t="str">
        <f t="shared" si="79"/>
        <v xml:space="preserve"> </v>
      </c>
      <c r="W1497" s="50" t="e">
        <f>IF(#REF!="normal",("Aortic root is normal."), (""))</f>
        <v>#REF!</v>
      </c>
      <c r="X1497" s="50" t="e">
        <f>IF(#REF!="normal",("Aortic valve is normal. The valve is tricuspid. There is normal mobility."), (""))</f>
        <v>#REF!</v>
      </c>
      <c r="Y1497" s="50" t="e">
        <f>IF(#REF!="normal",("Normal sized Left Atrium."), (""))</f>
        <v>#REF!</v>
      </c>
      <c r="Z1497" s="50" t="e">
        <f>IF(#REF!="normal",("Mitral valve has normal mobility and thickness and there was no mitral annular calcification."), (""))</f>
        <v>#REF!</v>
      </c>
      <c r="AA1497" s="50" t="e">
        <f>IF(#REF!="normal",("Tricuspid and pulmonary valve are well visualized and are normal."), (""))</f>
        <v>#REF!</v>
      </c>
      <c r="AB1497" s="50" t="e">
        <f>IF(#REF!="normal",("Normal sized left ventricle with good left ventricular systolic function. Systolic wall motion analysis is normal"), (""))</f>
        <v>#REF!</v>
      </c>
      <c r="AC1497" s="51" t="e">
        <f>IF(#REF!="normal",("GOOD BIVETRICULAR SYSTOLIC FUNCTION."), (""))</f>
        <v>#REF!</v>
      </c>
      <c r="AD1497" s="50"/>
      <c r="AE1497" s="54"/>
      <c r="AF1497" s="54"/>
    </row>
    <row r="1498" spans="1:32" ht="24.95" customHeight="1">
      <c r="A1498" s="28">
        <v>1496</v>
      </c>
      <c r="K1498" s="24"/>
      <c r="Q1498" s="37" t="str">
        <f t="shared" si="80"/>
        <v xml:space="preserve"> </v>
      </c>
      <c r="R1498" s="37" t="str">
        <f t="shared" si="79"/>
        <v xml:space="preserve"> </v>
      </c>
      <c r="W1498" s="50" t="e">
        <f>IF(#REF!="normal",("Aortic root is normal."), (""))</f>
        <v>#REF!</v>
      </c>
      <c r="X1498" s="50" t="e">
        <f>IF(#REF!="normal",("Aortic valve is normal. The valve is tricuspid. There is normal mobility."), (""))</f>
        <v>#REF!</v>
      </c>
      <c r="Y1498" s="50" t="e">
        <f>IF(#REF!="normal",("Normal sized Left Atrium."), (""))</f>
        <v>#REF!</v>
      </c>
      <c r="Z1498" s="50" t="e">
        <f>IF(#REF!="normal",("Mitral valve has normal mobility and thickness and there was no mitral annular calcification."), (""))</f>
        <v>#REF!</v>
      </c>
      <c r="AA1498" s="50" t="e">
        <f>IF(#REF!="normal",("Tricuspid and pulmonary valve are well visualized and are normal."), (""))</f>
        <v>#REF!</v>
      </c>
      <c r="AB1498" s="50" t="e">
        <f>IF(#REF!="normal",("Normal sized left ventricle with good left ventricular systolic function. Systolic wall motion analysis is normal"), (""))</f>
        <v>#REF!</v>
      </c>
      <c r="AC1498" s="51" t="e">
        <f>IF(#REF!="normal",("GOOD BIVETRICULAR SYSTOLIC FUNCTION."), (""))</f>
        <v>#REF!</v>
      </c>
      <c r="AD1498" s="50"/>
      <c r="AE1498" s="54"/>
      <c r="AF1498" s="54"/>
    </row>
    <row r="1499" spans="1:32" ht="24.95" customHeight="1">
      <c r="A1499" s="28">
        <v>1497</v>
      </c>
      <c r="K1499" s="24"/>
      <c r="Q1499" s="37" t="str">
        <f t="shared" si="80"/>
        <v xml:space="preserve"> </v>
      </c>
      <c r="R1499" s="37" t="str">
        <f t="shared" si="79"/>
        <v xml:space="preserve"> </v>
      </c>
      <c r="W1499" s="50" t="e">
        <f>IF(#REF!="normal",("Aortic root is normal."), (""))</f>
        <v>#REF!</v>
      </c>
      <c r="X1499" s="50" t="e">
        <f>IF(#REF!="normal",("Aortic valve is normal. The valve is tricuspid. There is normal mobility."), (""))</f>
        <v>#REF!</v>
      </c>
      <c r="Y1499" s="50" t="e">
        <f>IF(#REF!="normal",("Normal sized Left Atrium."), (""))</f>
        <v>#REF!</v>
      </c>
      <c r="Z1499" s="50" t="e">
        <f>IF(#REF!="normal",("Mitral valve has normal mobility and thickness and there was no mitral annular calcification."), (""))</f>
        <v>#REF!</v>
      </c>
      <c r="AA1499" s="50" t="e">
        <f>IF(#REF!="normal",("Tricuspid and pulmonary valve are well visualized and are normal."), (""))</f>
        <v>#REF!</v>
      </c>
      <c r="AB1499" s="50" t="e">
        <f>IF(#REF!="normal",("Normal sized left ventricle with good left ventricular systolic function. Systolic wall motion analysis is normal"), (""))</f>
        <v>#REF!</v>
      </c>
      <c r="AC1499" s="51" t="e">
        <f>IF(#REF!="normal",("GOOD BIVETRICULAR SYSTOLIC FUNCTION."), (""))</f>
        <v>#REF!</v>
      </c>
      <c r="AD1499" s="50"/>
      <c r="AE1499" s="54"/>
      <c r="AF1499" s="54"/>
    </row>
    <row r="1500" spans="1:32" ht="24.95" customHeight="1">
      <c r="A1500" s="28">
        <v>1498</v>
      </c>
      <c r="K1500" s="24"/>
      <c r="Q1500" s="37" t="str">
        <f t="shared" si="80"/>
        <v xml:space="preserve"> </v>
      </c>
      <c r="R1500" s="37" t="str">
        <f t="shared" si="79"/>
        <v xml:space="preserve"> </v>
      </c>
      <c r="W1500" s="50" t="e">
        <f>IF(#REF!="normal",("Aortic root is normal."), (""))</f>
        <v>#REF!</v>
      </c>
      <c r="X1500" s="50" t="e">
        <f>IF(#REF!="normal",("Aortic valve is normal. The valve is tricuspid. There is normal mobility."), (""))</f>
        <v>#REF!</v>
      </c>
      <c r="Y1500" s="50" t="e">
        <f>IF(#REF!="normal",("Normal sized Left Atrium."), (""))</f>
        <v>#REF!</v>
      </c>
      <c r="Z1500" s="50" t="e">
        <f>IF(#REF!="normal",("Mitral valve has normal mobility and thickness and there was no mitral annular calcification."), (""))</f>
        <v>#REF!</v>
      </c>
      <c r="AA1500" s="50" t="e">
        <f>IF(#REF!="normal",("Tricuspid and pulmonary valve are well visualized and are normal."), (""))</f>
        <v>#REF!</v>
      </c>
      <c r="AB1500" s="50" t="e">
        <f>IF(#REF!="normal",("Normal sized left ventricle with good left ventricular systolic function. Systolic wall motion analysis is normal"), (""))</f>
        <v>#REF!</v>
      </c>
      <c r="AC1500" s="51" t="e">
        <f>IF(#REF!="normal",("GOOD BIVETRICULAR SYSTOLIC FUNCTION."), (""))</f>
        <v>#REF!</v>
      </c>
      <c r="AD1500" s="50"/>
      <c r="AE1500" s="54"/>
      <c r="AF1500" s="54"/>
    </row>
    <row r="1501" spans="1:32" ht="24.95" customHeight="1">
      <c r="A1501" s="28">
        <v>1499</v>
      </c>
      <c r="K1501" s="24"/>
      <c r="Q1501" s="37" t="str">
        <f t="shared" si="80"/>
        <v xml:space="preserve"> </v>
      </c>
      <c r="R1501" s="37" t="str">
        <f t="shared" si="79"/>
        <v xml:space="preserve"> </v>
      </c>
      <c r="W1501" s="50" t="e">
        <f>IF(#REF!="normal",("Aortic root is normal."), (""))</f>
        <v>#REF!</v>
      </c>
      <c r="X1501" s="50" t="e">
        <f>IF(#REF!="normal",("Aortic valve is normal. The valve is tricuspid. There is normal mobility."), (""))</f>
        <v>#REF!</v>
      </c>
      <c r="Y1501" s="50" t="e">
        <f>IF(#REF!="normal",("Normal sized Left Atrium."), (""))</f>
        <v>#REF!</v>
      </c>
      <c r="Z1501" s="50" t="e">
        <f>IF(#REF!="normal",("Mitral valve has normal mobility and thickness and there was no mitral annular calcification."), (""))</f>
        <v>#REF!</v>
      </c>
      <c r="AA1501" s="50" t="e">
        <f>IF(#REF!="normal",("Tricuspid and pulmonary valve are well visualized and are normal."), (""))</f>
        <v>#REF!</v>
      </c>
      <c r="AB1501" s="50" t="e">
        <f>IF(#REF!="normal",("Normal sized left ventricle with good left ventricular systolic function. Systolic wall motion analysis is normal"), (""))</f>
        <v>#REF!</v>
      </c>
      <c r="AC1501" s="51" t="e">
        <f>IF(#REF!="normal",("GOOD BIVETRICULAR SYSTOLIC FUNCTION."), (""))</f>
        <v>#REF!</v>
      </c>
      <c r="AD1501" s="50"/>
      <c r="AE1501" s="54"/>
      <c r="AF1501" s="54"/>
    </row>
    <row r="1502" spans="1:32" ht="24.95" customHeight="1">
      <c r="A1502" s="28">
        <v>1500</v>
      </c>
      <c r="K1502" s="24"/>
      <c r="Q1502" s="37" t="str">
        <f t="shared" si="80"/>
        <v xml:space="preserve"> </v>
      </c>
      <c r="R1502" s="37" t="str">
        <f t="shared" si="79"/>
        <v xml:space="preserve"> </v>
      </c>
      <c r="W1502" s="50" t="e">
        <f>IF(#REF!="normal",("Aortic root is normal."), (""))</f>
        <v>#REF!</v>
      </c>
      <c r="X1502" s="50" t="e">
        <f>IF(#REF!="normal",("Aortic valve is normal. The valve is tricuspid. There is normal mobility."), (""))</f>
        <v>#REF!</v>
      </c>
      <c r="Y1502" s="50" t="e">
        <f>IF(#REF!="normal",("Normal sized Left Atrium."), (""))</f>
        <v>#REF!</v>
      </c>
      <c r="Z1502" s="50" t="e">
        <f>IF(#REF!="normal",("Mitral valve has normal mobility and thickness and there was no mitral annular calcification."), (""))</f>
        <v>#REF!</v>
      </c>
      <c r="AA1502" s="50" t="e">
        <f>IF(#REF!="normal",("Tricuspid and pulmonary valve are well visualized and are normal."), (""))</f>
        <v>#REF!</v>
      </c>
      <c r="AB1502" s="50" t="e">
        <f>IF(#REF!="normal",("Normal sized left ventricle with good left ventricular systolic function. Systolic wall motion analysis is normal"), (""))</f>
        <v>#REF!</v>
      </c>
      <c r="AC1502" s="51" t="e">
        <f>IF(#REF!="normal",("GOOD BIVETRICULAR SYSTOLIC FUNCTION."), (""))</f>
        <v>#REF!</v>
      </c>
      <c r="AD1502" s="50"/>
      <c r="AE1502" s="54"/>
      <c r="AF1502" s="54"/>
    </row>
    <row r="1503" spans="1:32" ht="24.95" customHeight="1">
      <c r="A1503" s="28">
        <v>1501</v>
      </c>
      <c r="K1503" s="24"/>
      <c r="Q1503" s="37" t="str">
        <f t="shared" si="80"/>
        <v xml:space="preserve"> </v>
      </c>
      <c r="R1503" s="37" t="str">
        <f t="shared" si="79"/>
        <v xml:space="preserve"> </v>
      </c>
      <c r="W1503" s="50" t="e">
        <f>IF(#REF!="normal",("Aortic root is normal."), (""))</f>
        <v>#REF!</v>
      </c>
      <c r="X1503" s="50" t="e">
        <f>IF(#REF!="normal",("Aortic valve is normal. The valve is tricuspid. There is normal mobility."), (""))</f>
        <v>#REF!</v>
      </c>
      <c r="Y1503" s="50" t="e">
        <f>IF(#REF!="normal",("Normal sized Left Atrium."), (""))</f>
        <v>#REF!</v>
      </c>
      <c r="Z1503" s="50" t="e">
        <f>IF(#REF!="normal",("Mitral valve has normal mobility and thickness and there was no mitral annular calcification."), (""))</f>
        <v>#REF!</v>
      </c>
      <c r="AA1503" s="50" t="e">
        <f>IF(#REF!="normal",("Tricuspid and pulmonary valve are well visualized and are normal."), (""))</f>
        <v>#REF!</v>
      </c>
      <c r="AB1503" s="50" t="e">
        <f>IF(#REF!="normal",("Normal sized left ventricle with good left ventricular systolic function. Systolic wall motion analysis is normal"), (""))</f>
        <v>#REF!</v>
      </c>
      <c r="AC1503" s="51" t="e">
        <f>IF(#REF!="normal",("GOOD BIVETRICULAR SYSTOLIC FUNCTION."), (""))</f>
        <v>#REF!</v>
      </c>
      <c r="AD1503" s="50"/>
      <c r="AE1503" s="54"/>
      <c r="AF1503" s="54"/>
    </row>
    <row r="1504" spans="1:32" ht="24.95" customHeight="1">
      <c r="A1504" s="28">
        <v>1502</v>
      </c>
      <c r="K1504" s="24"/>
      <c r="Q1504" s="37" t="str">
        <f t="shared" si="80"/>
        <v xml:space="preserve"> </v>
      </c>
      <c r="R1504" s="37" t="str">
        <f t="shared" si="79"/>
        <v xml:space="preserve"> </v>
      </c>
      <c r="W1504" s="50" t="e">
        <f>IF(#REF!="normal",("Aortic root is normal."), (""))</f>
        <v>#REF!</v>
      </c>
      <c r="X1504" s="50" t="e">
        <f>IF(#REF!="normal",("Aortic valve is normal. The valve is tricuspid. There is normal mobility."), (""))</f>
        <v>#REF!</v>
      </c>
      <c r="Y1504" s="50" t="e">
        <f>IF(#REF!="normal",("Normal sized Left Atrium."), (""))</f>
        <v>#REF!</v>
      </c>
      <c r="Z1504" s="50" t="e">
        <f>IF(#REF!="normal",("Mitral valve has normal mobility and thickness and there was no mitral annular calcification."), (""))</f>
        <v>#REF!</v>
      </c>
      <c r="AA1504" s="50" t="e">
        <f>IF(#REF!="normal",("Tricuspid and pulmonary valve are well visualized and are normal."), (""))</f>
        <v>#REF!</v>
      </c>
      <c r="AB1504" s="50" t="e">
        <f>IF(#REF!="normal",("Normal sized left ventricle with good left ventricular systolic function. Systolic wall motion analysis is normal"), (""))</f>
        <v>#REF!</v>
      </c>
      <c r="AC1504" s="51" t="e">
        <f>IF(#REF!="normal",("GOOD BIVETRICULAR SYSTOLIC FUNCTION."), (""))</f>
        <v>#REF!</v>
      </c>
      <c r="AD1504" s="50"/>
      <c r="AE1504" s="54"/>
      <c r="AF1504" s="54"/>
    </row>
    <row r="1505" spans="1:32" ht="24.95" customHeight="1">
      <c r="A1505" s="28">
        <v>1503</v>
      </c>
      <c r="K1505" s="24"/>
      <c r="Q1505" s="37" t="str">
        <f t="shared" si="80"/>
        <v xml:space="preserve"> </v>
      </c>
      <c r="R1505" s="37" t="str">
        <f t="shared" si="79"/>
        <v xml:space="preserve"> </v>
      </c>
      <c r="W1505" s="50" t="e">
        <f>IF(#REF!="normal",("Aortic root is normal."), (""))</f>
        <v>#REF!</v>
      </c>
      <c r="X1505" s="50" t="e">
        <f>IF(#REF!="normal",("Aortic valve is normal. The valve is tricuspid. There is normal mobility."), (""))</f>
        <v>#REF!</v>
      </c>
      <c r="Y1505" s="50" t="e">
        <f>IF(#REF!="normal",("Normal sized Left Atrium."), (""))</f>
        <v>#REF!</v>
      </c>
      <c r="Z1505" s="50" t="e">
        <f>IF(#REF!="normal",("Mitral valve has normal mobility and thickness and there was no mitral annular calcification."), (""))</f>
        <v>#REF!</v>
      </c>
      <c r="AA1505" s="50" t="e">
        <f>IF(#REF!="normal",("Tricuspid and pulmonary valve are well visualized and are normal."), (""))</f>
        <v>#REF!</v>
      </c>
      <c r="AB1505" s="50" t="e">
        <f>IF(#REF!="normal",("Normal sized left ventricle with good left ventricular systolic function. Systolic wall motion analysis is normal"), (""))</f>
        <v>#REF!</v>
      </c>
      <c r="AC1505" s="51" t="e">
        <f>IF(#REF!="normal",("GOOD BIVETRICULAR SYSTOLIC FUNCTION."), (""))</f>
        <v>#REF!</v>
      </c>
      <c r="AD1505" s="50"/>
      <c r="AE1505" s="54"/>
      <c r="AF1505" s="54"/>
    </row>
    <row r="1506" spans="1:32" ht="24.95" customHeight="1">
      <c r="A1506" s="28">
        <v>1504</v>
      </c>
      <c r="K1506" s="24"/>
      <c r="Q1506" s="37" t="str">
        <f t="shared" si="80"/>
        <v xml:space="preserve"> </v>
      </c>
      <c r="R1506" s="37" t="str">
        <f t="shared" si="79"/>
        <v xml:space="preserve"> </v>
      </c>
      <c r="W1506" s="50" t="e">
        <f>IF(#REF!="normal",("Aortic root is normal."), (""))</f>
        <v>#REF!</v>
      </c>
      <c r="X1506" s="50" t="e">
        <f>IF(#REF!="normal",("Aortic valve is normal. The valve is tricuspid. There is normal mobility."), (""))</f>
        <v>#REF!</v>
      </c>
      <c r="Y1506" s="50" t="e">
        <f>IF(#REF!="normal",("Normal sized Left Atrium."), (""))</f>
        <v>#REF!</v>
      </c>
      <c r="Z1506" s="50" t="e">
        <f>IF(#REF!="normal",("Mitral valve has normal mobility and thickness and there was no mitral annular calcification."), (""))</f>
        <v>#REF!</v>
      </c>
      <c r="AA1506" s="50" t="e">
        <f>IF(#REF!="normal",("Tricuspid and pulmonary valve are well visualized and are normal."), (""))</f>
        <v>#REF!</v>
      </c>
      <c r="AB1506" s="50" t="e">
        <f>IF(#REF!="normal",("Normal sized left ventricle with good left ventricular systolic function. Systolic wall motion analysis is normal"), (""))</f>
        <v>#REF!</v>
      </c>
      <c r="AC1506" s="51" t="e">
        <f>IF(#REF!="normal",("GOOD BIVETRICULAR SYSTOLIC FUNCTION."), (""))</f>
        <v>#REF!</v>
      </c>
      <c r="AD1506" s="50"/>
      <c r="AE1506" s="54"/>
      <c r="AF1506" s="54"/>
    </row>
    <row r="1507" spans="1:32" ht="24.95" customHeight="1">
      <c r="A1507" s="28">
        <v>1505</v>
      </c>
      <c r="K1507" s="24"/>
      <c r="Q1507" s="37" t="str">
        <f t="shared" si="80"/>
        <v xml:space="preserve"> </v>
      </c>
      <c r="R1507" s="37" t="str">
        <f t="shared" si="79"/>
        <v xml:space="preserve"> </v>
      </c>
      <c r="W1507" s="50" t="e">
        <f>IF(#REF!="normal",("Aortic root is normal."), (""))</f>
        <v>#REF!</v>
      </c>
      <c r="X1507" s="50" t="e">
        <f>IF(#REF!="normal",("Aortic valve is normal. The valve is tricuspid. There is normal mobility."), (""))</f>
        <v>#REF!</v>
      </c>
      <c r="Y1507" s="50" t="e">
        <f>IF(#REF!="normal",("Normal sized Left Atrium."), (""))</f>
        <v>#REF!</v>
      </c>
      <c r="Z1507" s="50" t="e">
        <f>IF(#REF!="normal",("Mitral valve has normal mobility and thickness and there was no mitral annular calcification."), (""))</f>
        <v>#REF!</v>
      </c>
      <c r="AA1507" s="50" t="e">
        <f>IF(#REF!="normal",("Tricuspid and pulmonary valve are well visualized and are normal."), (""))</f>
        <v>#REF!</v>
      </c>
      <c r="AB1507" s="50" t="e">
        <f>IF(#REF!="normal",("Normal sized left ventricle with good left ventricular systolic function. Systolic wall motion analysis is normal"), (""))</f>
        <v>#REF!</v>
      </c>
      <c r="AC1507" s="51" t="e">
        <f>IF(#REF!="normal",("GOOD BIVETRICULAR SYSTOLIC FUNCTION."), (""))</f>
        <v>#REF!</v>
      </c>
      <c r="AD1507" s="50"/>
      <c r="AE1507" s="54"/>
      <c r="AF1507" s="54"/>
    </row>
    <row r="1508" spans="1:32" ht="24.95" customHeight="1">
      <c r="A1508" s="28">
        <v>1506</v>
      </c>
      <c r="K1508" s="24"/>
      <c r="Q1508" s="37" t="str">
        <f t="shared" si="80"/>
        <v xml:space="preserve"> </v>
      </c>
      <c r="R1508" s="37" t="str">
        <f t="shared" si="79"/>
        <v xml:space="preserve"> </v>
      </c>
      <c r="W1508" s="50" t="e">
        <f>IF(#REF!="normal",("Aortic root is normal."), (""))</f>
        <v>#REF!</v>
      </c>
      <c r="X1508" s="50" t="e">
        <f>IF(#REF!="normal",("Aortic valve is normal. The valve is tricuspid. There is normal mobility."), (""))</f>
        <v>#REF!</v>
      </c>
      <c r="Y1508" s="50" t="e">
        <f>IF(#REF!="normal",("Normal sized Left Atrium."), (""))</f>
        <v>#REF!</v>
      </c>
      <c r="Z1508" s="50" t="e">
        <f>IF(#REF!="normal",("Mitral valve has normal mobility and thickness and there was no mitral annular calcification."), (""))</f>
        <v>#REF!</v>
      </c>
      <c r="AA1508" s="50" t="e">
        <f>IF(#REF!="normal",("Tricuspid and pulmonary valve are well visualized and are normal."), (""))</f>
        <v>#REF!</v>
      </c>
      <c r="AB1508" s="50" t="e">
        <f>IF(#REF!="normal",("Normal sized left ventricle with good left ventricular systolic function. Systolic wall motion analysis is normal"), (""))</f>
        <v>#REF!</v>
      </c>
      <c r="AC1508" s="51" t="e">
        <f>IF(#REF!="normal",("GOOD BIVETRICULAR SYSTOLIC FUNCTION."), (""))</f>
        <v>#REF!</v>
      </c>
      <c r="AD1508" s="50"/>
      <c r="AE1508" s="54"/>
      <c r="AF1508" s="54"/>
    </row>
    <row r="1509" spans="1:32" ht="24.95" customHeight="1">
      <c r="A1509" s="28">
        <v>1507</v>
      </c>
      <c r="K1509" s="24"/>
      <c r="Q1509" s="37" t="str">
        <f t="shared" si="80"/>
        <v xml:space="preserve"> </v>
      </c>
      <c r="R1509" s="37" t="str">
        <f t="shared" si="79"/>
        <v xml:space="preserve"> </v>
      </c>
      <c r="W1509" s="50" t="e">
        <f>IF(#REF!="normal",("Aortic root is normal."), (""))</f>
        <v>#REF!</v>
      </c>
      <c r="X1509" s="50" t="e">
        <f>IF(#REF!="normal",("Aortic valve is normal. The valve is tricuspid. There is normal mobility."), (""))</f>
        <v>#REF!</v>
      </c>
      <c r="Y1509" s="50" t="e">
        <f>IF(#REF!="normal",("Normal sized Left Atrium."), (""))</f>
        <v>#REF!</v>
      </c>
      <c r="Z1509" s="50" t="e">
        <f>IF(#REF!="normal",("Mitral valve has normal mobility and thickness and there was no mitral annular calcification."), (""))</f>
        <v>#REF!</v>
      </c>
      <c r="AA1509" s="50" t="e">
        <f>IF(#REF!="normal",("Tricuspid and pulmonary valve are well visualized and are normal."), (""))</f>
        <v>#REF!</v>
      </c>
      <c r="AB1509" s="50" t="e">
        <f>IF(#REF!="normal",("Normal sized left ventricle with good left ventricular systolic function. Systolic wall motion analysis is normal"), (""))</f>
        <v>#REF!</v>
      </c>
      <c r="AC1509" s="51" t="e">
        <f>IF(#REF!="normal",("GOOD BIVETRICULAR SYSTOLIC FUNCTION."), (""))</f>
        <v>#REF!</v>
      </c>
      <c r="AD1509" s="50"/>
      <c r="AE1509" s="54"/>
      <c r="AF1509" s="54"/>
    </row>
    <row r="1510" spans="1:32" ht="24.95" customHeight="1">
      <c r="A1510" s="28">
        <v>1508</v>
      </c>
      <c r="K1510" s="24"/>
      <c r="Q1510" s="37" t="str">
        <f t="shared" si="80"/>
        <v xml:space="preserve"> </v>
      </c>
      <c r="R1510" s="37" t="str">
        <f t="shared" si="79"/>
        <v xml:space="preserve"> </v>
      </c>
      <c r="W1510" s="50" t="e">
        <f>IF(#REF!="normal",("Aortic root is normal."), (""))</f>
        <v>#REF!</v>
      </c>
      <c r="X1510" s="50" t="e">
        <f>IF(#REF!="normal",("Aortic valve is normal. The valve is tricuspid. There is normal mobility."), (""))</f>
        <v>#REF!</v>
      </c>
      <c r="Y1510" s="50" t="e">
        <f>IF(#REF!="normal",("Normal sized Left Atrium."), (""))</f>
        <v>#REF!</v>
      </c>
      <c r="Z1510" s="50" t="e">
        <f>IF(#REF!="normal",("Mitral valve has normal mobility and thickness and there was no mitral annular calcification."), (""))</f>
        <v>#REF!</v>
      </c>
      <c r="AA1510" s="50" t="e">
        <f>IF(#REF!="normal",("Tricuspid and pulmonary valve are well visualized and are normal."), (""))</f>
        <v>#REF!</v>
      </c>
      <c r="AB1510" s="50" t="e">
        <f>IF(#REF!="normal",("Normal sized left ventricle with good left ventricular systolic function. Systolic wall motion analysis is normal"), (""))</f>
        <v>#REF!</v>
      </c>
      <c r="AC1510" s="51" t="e">
        <f>IF(#REF!="normal",("GOOD BIVETRICULAR SYSTOLIC FUNCTION."), (""))</f>
        <v>#REF!</v>
      </c>
      <c r="AD1510" s="50"/>
      <c r="AE1510" s="54"/>
      <c r="AF1510" s="54"/>
    </row>
    <row r="1511" spans="1:32" ht="24.95" customHeight="1">
      <c r="A1511" s="28">
        <v>1509</v>
      </c>
      <c r="K1511" s="24"/>
      <c r="Q1511" s="37" t="str">
        <f t="shared" si="80"/>
        <v xml:space="preserve"> </v>
      </c>
      <c r="R1511" s="37" t="str">
        <f t="shared" si="79"/>
        <v xml:space="preserve"> </v>
      </c>
      <c r="W1511" s="50" t="e">
        <f>IF(#REF!="normal",("Aortic root is normal."), (""))</f>
        <v>#REF!</v>
      </c>
      <c r="X1511" s="50" t="e">
        <f>IF(#REF!="normal",("Aortic valve is normal. The valve is tricuspid. There is normal mobility."), (""))</f>
        <v>#REF!</v>
      </c>
      <c r="Y1511" s="50" t="e">
        <f>IF(#REF!="normal",("Normal sized Left Atrium."), (""))</f>
        <v>#REF!</v>
      </c>
      <c r="Z1511" s="50" t="e">
        <f>IF(#REF!="normal",("Mitral valve has normal mobility and thickness and there was no mitral annular calcification."), (""))</f>
        <v>#REF!</v>
      </c>
      <c r="AA1511" s="50" t="e">
        <f>IF(#REF!="normal",("Tricuspid and pulmonary valve are well visualized and are normal."), (""))</f>
        <v>#REF!</v>
      </c>
      <c r="AB1511" s="50" t="e">
        <f>IF(#REF!="normal",("Normal sized left ventricle with good left ventricular systolic function. Systolic wall motion analysis is normal"), (""))</f>
        <v>#REF!</v>
      </c>
      <c r="AC1511" s="51" t="e">
        <f>IF(#REF!="normal",("GOOD BIVETRICULAR SYSTOLIC FUNCTION."), (""))</f>
        <v>#REF!</v>
      </c>
      <c r="AD1511" s="50"/>
      <c r="AE1511" s="54"/>
      <c r="AF1511" s="54"/>
    </row>
    <row r="1512" spans="1:32" ht="24.95" customHeight="1">
      <c r="A1512" s="28">
        <v>1510</v>
      </c>
      <c r="K1512" s="24"/>
      <c r="Q1512" s="37" t="str">
        <f t="shared" si="80"/>
        <v xml:space="preserve"> </v>
      </c>
      <c r="R1512" s="37" t="str">
        <f t="shared" si="79"/>
        <v xml:space="preserve"> </v>
      </c>
      <c r="W1512" s="50" t="e">
        <f>IF(#REF!="normal",("Aortic root is normal."), (""))</f>
        <v>#REF!</v>
      </c>
      <c r="X1512" s="50" t="e">
        <f>IF(#REF!="normal",("Aortic valve is normal. The valve is tricuspid. There is normal mobility."), (""))</f>
        <v>#REF!</v>
      </c>
      <c r="Y1512" s="50" t="e">
        <f>IF(#REF!="normal",("Normal sized Left Atrium."), (""))</f>
        <v>#REF!</v>
      </c>
      <c r="Z1512" s="50" t="e">
        <f>IF(#REF!="normal",("Mitral valve has normal mobility and thickness and there was no mitral annular calcification."), (""))</f>
        <v>#REF!</v>
      </c>
      <c r="AA1512" s="50" t="e">
        <f>IF(#REF!="normal",("Tricuspid and pulmonary valve are well visualized and are normal."), (""))</f>
        <v>#REF!</v>
      </c>
      <c r="AB1512" s="50" t="e">
        <f>IF(#REF!="normal",("Normal sized left ventricle with good left ventricular systolic function. Systolic wall motion analysis is normal"), (""))</f>
        <v>#REF!</v>
      </c>
      <c r="AC1512" s="51" t="e">
        <f>IF(#REF!="normal",("GOOD BIVETRICULAR SYSTOLIC FUNCTION."), (""))</f>
        <v>#REF!</v>
      </c>
      <c r="AD1512" s="50"/>
      <c r="AE1512" s="54"/>
      <c r="AF1512" s="54"/>
    </row>
    <row r="1513" spans="1:32" ht="24.95" customHeight="1">
      <c r="A1513" s="28">
        <v>1511</v>
      </c>
      <c r="K1513" s="24"/>
      <c r="Q1513" s="37" t="str">
        <f t="shared" si="80"/>
        <v xml:space="preserve"> </v>
      </c>
      <c r="R1513" s="37" t="str">
        <f t="shared" si="79"/>
        <v xml:space="preserve"> </v>
      </c>
      <c r="W1513" s="50" t="e">
        <f>IF(#REF!="normal",("Aortic root is normal."), (""))</f>
        <v>#REF!</v>
      </c>
      <c r="X1513" s="50" t="e">
        <f>IF(#REF!="normal",("Aortic valve is normal. The valve is tricuspid. There is normal mobility."), (""))</f>
        <v>#REF!</v>
      </c>
      <c r="Y1513" s="50" t="e">
        <f>IF(#REF!="normal",("Normal sized Left Atrium."), (""))</f>
        <v>#REF!</v>
      </c>
      <c r="Z1513" s="50" t="e">
        <f>IF(#REF!="normal",("Mitral valve has normal mobility and thickness and there was no mitral annular calcification."), (""))</f>
        <v>#REF!</v>
      </c>
      <c r="AA1513" s="50" t="e">
        <f>IF(#REF!="normal",("Tricuspid and pulmonary valve are well visualized and are normal."), (""))</f>
        <v>#REF!</v>
      </c>
      <c r="AB1513" s="50" t="e">
        <f>IF(#REF!="normal",("Normal sized left ventricle with good left ventricular systolic function. Systolic wall motion analysis is normal"), (""))</f>
        <v>#REF!</v>
      </c>
      <c r="AC1513" s="51" t="e">
        <f>IF(#REF!="normal",("GOOD BIVETRICULAR SYSTOLIC FUNCTION."), (""))</f>
        <v>#REF!</v>
      </c>
      <c r="AD1513" s="50"/>
      <c r="AE1513" s="54"/>
      <c r="AF1513" s="54"/>
    </row>
    <row r="1514" spans="1:32" ht="24.95" customHeight="1">
      <c r="A1514" s="28">
        <v>1512</v>
      </c>
      <c r="K1514" s="24"/>
      <c r="Q1514" s="37" t="str">
        <f t="shared" si="80"/>
        <v xml:space="preserve"> </v>
      </c>
      <c r="R1514" s="37" t="str">
        <f t="shared" si="79"/>
        <v xml:space="preserve"> </v>
      </c>
      <c r="W1514" s="50" t="e">
        <f>IF(#REF!="normal",("Aortic root is normal."), (""))</f>
        <v>#REF!</v>
      </c>
      <c r="X1514" s="50" t="e">
        <f>IF(#REF!="normal",("Aortic valve is normal. The valve is tricuspid. There is normal mobility."), (""))</f>
        <v>#REF!</v>
      </c>
      <c r="Y1514" s="50" t="e">
        <f>IF(#REF!="normal",("Normal sized Left Atrium."), (""))</f>
        <v>#REF!</v>
      </c>
      <c r="Z1514" s="50" t="e">
        <f>IF(#REF!="normal",("Mitral valve has normal mobility and thickness and there was no mitral annular calcification."), (""))</f>
        <v>#REF!</v>
      </c>
      <c r="AA1514" s="50" t="e">
        <f>IF(#REF!="normal",("Tricuspid and pulmonary valve are well visualized and are normal."), (""))</f>
        <v>#REF!</v>
      </c>
      <c r="AB1514" s="50" t="e">
        <f>IF(#REF!="normal",("Normal sized left ventricle with good left ventricular systolic function. Systolic wall motion analysis is normal"), (""))</f>
        <v>#REF!</v>
      </c>
      <c r="AC1514" s="51" t="e">
        <f>IF(#REF!="normal",("GOOD BIVETRICULAR SYSTOLIC FUNCTION."), (""))</f>
        <v>#REF!</v>
      </c>
      <c r="AD1514" s="50"/>
      <c r="AE1514" s="54"/>
      <c r="AF1514" s="54"/>
    </row>
    <row r="1515" spans="1:32" ht="24.95" customHeight="1">
      <c r="A1515" s="28">
        <v>1513</v>
      </c>
      <c r="K1515" s="24"/>
      <c r="Q1515" s="37" t="str">
        <f t="shared" si="80"/>
        <v xml:space="preserve"> </v>
      </c>
      <c r="R1515" s="37" t="str">
        <f t="shared" si="79"/>
        <v xml:space="preserve"> </v>
      </c>
      <c r="W1515" s="12" t="e">
        <f>IF(#REF!="normal",("Aortic root is normal."), (""))</f>
        <v>#REF!</v>
      </c>
      <c r="X1515" s="12" t="e">
        <f>IF(#REF!="normal",("Aortic valve is normal. The valve is tricuspid. There is normal mobility."), (""))</f>
        <v>#REF!</v>
      </c>
      <c r="Y1515" s="12" t="e">
        <f>IF(#REF!="normal",("Normal sized Left Atrium."), (""))</f>
        <v>#REF!</v>
      </c>
      <c r="Z1515" s="12" t="e">
        <f>IF(#REF!="normal",("Mitral valve has normal mobility and thickness and there was no mitral annular calcification."), (""))</f>
        <v>#REF!</v>
      </c>
      <c r="AA1515" s="12" t="e">
        <f>IF(#REF!="normal",("Tricuspid and pulmonary valve are well visualized and are normal."), (""))</f>
        <v>#REF!</v>
      </c>
      <c r="AB1515" s="12" t="e">
        <f>IF(#REF!="normal",("Normal sized left ventricle with good left ventricular systolic function. Systolic wall motion analysis is normal"), (""))</f>
        <v>#REF!</v>
      </c>
      <c r="AC1515" s="11" t="e">
        <f>IF(#REF!="normal",("GOOD BIVETRICULAR SYSTOLIC FUNCTION."), (""))</f>
        <v>#REF!</v>
      </c>
      <c r="AD1515" s="12"/>
    </row>
    <row r="1516" spans="1:32" ht="24.95" customHeight="1">
      <c r="A1516" s="28">
        <v>1514</v>
      </c>
      <c r="K1516" s="24"/>
      <c r="Q1516" s="37" t="str">
        <f t="shared" si="80"/>
        <v xml:space="preserve"> </v>
      </c>
      <c r="R1516" s="37" t="str">
        <f t="shared" si="79"/>
        <v xml:space="preserve"> </v>
      </c>
      <c r="W1516" s="12" t="e">
        <f>IF(#REF!="normal",("Aortic root is normal."), (""))</f>
        <v>#REF!</v>
      </c>
      <c r="X1516" s="12" t="e">
        <f>IF(#REF!="normal",("Aortic valve is normal. The valve is tricuspid. There is normal mobility."), (""))</f>
        <v>#REF!</v>
      </c>
      <c r="Y1516" s="12" t="e">
        <f>IF(#REF!="normal",("Normal sized Left Atrium."), (""))</f>
        <v>#REF!</v>
      </c>
      <c r="Z1516" s="12" t="e">
        <f>IF(#REF!="normal",("Mitral valve has normal mobility and thickness and there was no mitral annular calcification."), (""))</f>
        <v>#REF!</v>
      </c>
      <c r="AA1516" s="12" t="e">
        <f>IF(#REF!="normal",("Tricuspid and pulmonary valve are well visualized and are normal."), (""))</f>
        <v>#REF!</v>
      </c>
      <c r="AB1516" s="12" t="e">
        <f>IF(#REF!="normal",("Normal sized left ventricle with good left ventricular systolic function. Systolic wall motion analysis is normal"), (""))</f>
        <v>#REF!</v>
      </c>
      <c r="AC1516" s="11" t="e">
        <f>IF(#REF!="normal",("GOOD BIVETRICULAR SYSTOLIC FUNCTION."), (""))</f>
        <v>#REF!</v>
      </c>
      <c r="AD1516" s="12"/>
    </row>
    <row r="1517" spans="1:32" ht="24.95" customHeight="1">
      <c r="A1517" s="28">
        <v>1515</v>
      </c>
      <c r="K1517" s="24"/>
      <c r="Q1517" s="37" t="str">
        <f t="shared" si="80"/>
        <v xml:space="preserve"> </v>
      </c>
      <c r="R1517" s="37" t="str">
        <f t="shared" si="79"/>
        <v xml:space="preserve"> </v>
      </c>
      <c r="W1517" s="12" t="e">
        <f>IF(#REF!="normal",("Aortic root is normal."), (""))</f>
        <v>#REF!</v>
      </c>
      <c r="X1517" s="12" t="e">
        <f>IF(#REF!="normal",("Aortic valve is normal. The valve is tricuspid. There is normal mobility."), (""))</f>
        <v>#REF!</v>
      </c>
      <c r="Y1517" s="12" t="e">
        <f>IF(#REF!="normal",("Normal sized Left Atrium."), (""))</f>
        <v>#REF!</v>
      </c>
      <c r="Z1517" s="12" t="e">
        <f>IF(#REF!="normal",("Mitral valve has normal mobility and thickness and there was no mitral annular calcification."), (""))</f>
        <v>#REF!</v>
      </c>
      <c r="AA1517" s="12" t="e">
        <f>IF(#REF!="normal",("Tricuspid and pulmonary valve are well visualized and are normal."), (""))</f>
        <v>#REF!</v>
      </c>
      <c r="AB1517" s="12" t="e">
        <f>IF(#REF!="normal",("Normal sized left ventricle with good left ventricular systolic function. Systolic wall motion analysis is normal"), (""))</f>
        <v>#REF!</v>
      </c>
      <c r="AC1517" s="11" t="e">
        <f>IF(#REF!="normal",("GOOD BIVETRICULAR SYSTOLIC FUNCTION."), (""))</f>
        <v>#REF!</v>
      </c>
      <c r="AD1517" s="12"/>
    </row>
    <row r="1518" spans="1:32" ht="24.95" customHeight="1">
      <c r="A1518" s="28">
        <v>1516</v>
      </c>
      <c r="K1518" s="24"/>
      <c r="Q1518" s="37" t="str">
        <f t="shared" si="80"/>
        <v xml:space="preserve"> </v>
      </c>
      <c r="R1518" s="37" t="str">
        <f t="shared" si="79"/>
        <v xml:space="preserve"> </v>
      </c>
      <c r="W1518" s="12" t="e">
        <f>IF(#REF!="normal",("Aortic root is normal."), (""))</f>
        <v>#REF!</v>
      </c>
      <c r="X1518" s="12" t="e">
        <f>IF(#REF!="normal",("Aortic valve is normal. The valve is tricuspid. There is normal mobility."), (""))</f>
        <v>#REF!</v>
      </c>
      <c r="Y1518" s="12" t="e">
        <f>IF(#REF!="normal",("Normal sized Left Atrium."), (""))</f>
        <v>#REF!</v>
      </c>
      <c r="Z1518" s="12" t="e">
        <f>IF(#REF!="normal",("Mitral valve has normal mobility and thickness and there was no mitral annular calcification."), (""))</f>
        <v>#REF!</v>
      </c>
      <c r="AA1518" s="12" t="e">
        <f>IF(#REF!="normal",("Tricuspid and pulmonary valve are well visualized and are normal."), (""))</f>
        <v>#REF!</v>
      </c>
      <c r="AB1518" s="12" t="e">
        <f>IF(#REF!="normal",("Normal sized left ventricle with good left ventricular systolic function. Systolic wall motion analysis is normal"), (""))</f>
        <v>#REF!</v>
      </c>
      <c r="AC1518" s="11" t="e">
        <f>IF(#REF!="normal",("GOOD BIVETRICULAR SYSTOLIC FUNCTION."), (""))</f>
        <v>#REF!</v>
      </c>
      <c r="AD1518" s="12"/>
    </row>
    <row r="1519" spans="1:32" ht="24.95" customHeight="1">
      <c r="A1519" s="28">
        <v>1517</v>
      </c>
      <c r="K1519" s="24"/>
      <c r="Q1519" s="37" t="str">
        <f t="shared" si="80"/>
        <v xml:space="preserve"> </v>
      </c>
      <c r="R1519" s="37" t="str">
        <f t="shared" si="79"/>
        <v xml:space="preserve"> </v>
      </c>
      <c r="W1519" s="12" t="e">
        <f>IF(#REF!="normal",("Aortic root is normal."), (""))</f>
        <v>#REF!</v>
      </c>
      <c r="X1519" s="12" t="e">
        <f>IF(#REF!="normal",("Aortic valve is normal. The valve is tricuspid. There is normal mobility."), (""))</f>
        <v>#REF!</v>
      </c>
      <c r="Y1519" s="12" t="e">
        <f>IF(#REF!="normal",("Normal sized Left Atrium."), (""))</f>
        <v>#REF!</v>
      </c>
      <c r="Z1519" s="12" t="e">
        <f>IF(#REF!="normal",("Mitral valve has normal mobility and thickness and there was no mitral annular calcification."), (""))</f>
        <v>#REF!</v>
      </c>
      <c r="AA1519" s="12" t="e">
        <f>IF(#REF!="normal",("Tricuspid and pulmonary valve are well visualized and are normal."), (""))</f>
        <v>#REF!</v>
      </c>
      <c r="AB1519" s="12" t="e">
        <f>IF(#REF!="normal",("Normal sized left ventricle with good left ventricular systolic function. Systolic wall motion analysis is normal"), (""))</f>
        <v>#REF!</v>
      </c>
      <c r="AC1519" s="11" t="e">
        <f>IF(#REF!="normal",("GOOD BIVETRICULAR SYSTOLIC FUNCTION."), (""))</f>
        <v>#REF!</v>
      </c>
      <c r="AD1519" s="12"/>
    </row>
    <row r="1520" spans="1:32" ht="24.95" customHeight="1">
      <c r="A1520" s="28">
        <v>1518</v>
      </c>
      <c r="K1520" s="24"/>
      <c r="Q1520" s="37" t="str">
        <f t="shared" si="80"/>
        <v xml:space="preserve"> </v>
      </c>
      <c r="R1520" s="37" t="str">
        <f t="shared" si="79"/>
        <v xml:space="preserve"> </v>
      </c>
      <c r="W1520" s="12" t="e">
        <f>IF(#REF!="normal",("Aortic root is normal."), (""))</f>
        <v>#REF!</v>
      </c>
      <c r="X1520" s="12" t="e">
        <f>IF(#REF!="normal",("Aortic valve is normal. The valve is tricuspid. There is normal mobility."), (""))</f>
        <v>#REF!</v>
      </c>
      <c r="Y1520" s="12" t="e">
        <f>IF(#REF!="normal",("Normal sized Left Atrium."), (""))</f>
        <v>#REF!</v>
      </c>
      <c r="Z1520" s="12" t="e">
        <f>IF(#REF!="normal",("Mitral valve has normal mobility and thickness and there was no mitral annular calcification."), (""))</f>
        <v>#REF!</v>
      </c>
      <c r="AA1520" s="12" t="e">
        <f>IF(#REF!="normal",("Tricuspid and pulmonary valve are well visualized and are normal."), (""))</f>
        <v>#REF!</v>
      </c>
      <c r="AB1520" s="12" t="e">
        <f>IF(#REF!="normal",("Normal sized left ventricle with good left ventricular systolic function. Systolic wall motion analysis is normal"), (""))</f>
        <v>#REF!</v>
      </c>
      <c r="AC1520" s="11" t="e">
        <f>IF(#REF!="normal",("GOOD BIVETRICULAR SYSTOLIC FUNCTION."), (""))</f>
        <v>#REF!</v>
      </c>
      <c r="AD1520" s="12"/>
    </row>
    <row r="1521" spans="1:30" ht="24.95" customHeight="1">
      <c r="A1521" s="28">
        <v>1519</v>
      </c>
      <c r="K1521" s="24"/>
      <c r="Q1521" s="37" t="str">
        <f t="shared" si="80"/>
        <v xml:space="preserve"> </v>
      </c>
      <c r="R1521" s="37" t="str">
        <f t="shared" si="79"/>
        <v xml:space="preserve"> </v>
      </c>
      <c r="W1521" s="12" t="e">
        <f>IF(#REF!="normal",("Aortic root is normal."), (""))</f>
        <v>#REF!</v>
      </c>
      <c r="X1521" s="12" t="e">
        <f>IF(#REF!="normal",("Aortic valve is normal. The valve is tricuspid. There is normal mobility."), (""))</f>
        <v>#REF!</v>
      </c>
      <c r="Y1521" s="12" t="e">
        <f>IF(#REF!="normal",("Normal sized Left Atrium."), (""))</f>
        <v>#REF!</v>
      </c>
      <c r="Z1521" s="12" t="e">
        <f>IF(#REF!="normal",("Mitral valve has normal mobility and thickness and there was no mitral annular calcification."), (""))</f>
        <v>#REF!</v>
      </c>
      <c r="AA1521" s="12" t="e">
        <f>IF(#REF!="normal",("Tricuspid and pulmonary valve are well visualized and are normal."), (""))</f>
        <v>#REF!</v>
      </c>
      <c r="AB1521" s="12" t="e">
        <f>IF(#REF!="normal",("Normal sized left ventricle with good left ventricular systolic function. Systolic wall motion analysis is normal"), (""))</f>
        <v>#REF!</v>
      </c>
      <c r="AC1521" s="11" t="e">
        <f>IF(#REF!="normal",("GOOD BIVETRICULAR SYSTOLIC FUNCTION."), (""))</f>
        <v>#REF!</v>
      </c>
      <c r="AD1521" s="12"/>
    </row>
    <row r="1522" spans="1:30" ht="24.95" customHeight="1">
      <c r="A1522" s="28">
        <v>1520</v>
      </c>
      <c r="K1522" s="24"/>
      <c r="Q1522" s="37" t="str">
        <f t="shared" si="80"/>
        <v xml:space="preserve"> </v>
      </c>
      <c r="R1522" s="37" t="str">
        <f t="shared" si="79"/>
        <v xml:space="preserve"> </v>
      </c>
      <c r="W1522" s="12" t="e">
        <f>IF(#REF!="normal",("Aortic root is normal."), (""))</f>
        <v>#REF!</v>
      </c>
      <c r="X1522" s="12" t="e">
        <f>IF(#REF!="normal",("Aortic valve is normal. The valve is tricuspid. There is normal mobility."), (""))</f>
        <v>#REF!</v>
      </c>
      <c r="Y1522" s="12" t="e">
        <f>IF(#REF!="normal",("Normal sized Left Atrium."), (""))</f>
        <v>#REF!</v>
      </c>
      <c r="Z1522" s="12" t="e">
        <f>IF(#REF!="normal",("Mitral valve has normal mobility and thickness and there was no mitral annular calcification."), (""))</f>
        <v>#REF!</v>
      </c>
      <c r="AA1522" s="12" t="e">
        <f>IF(#REF!="normal",("Tricuspid and pulmonary valve are well visualized and are normal."), (""))</f>
        <v>#REF!</v>
      </c>
      <c r="AB1522" s="12" t="e">
        <f>IF(#REF!="normal",("Normal sized left ventricle with good left ventricular systolic function. Systolic wall motion analysis is normal"), (""))</f>
        <v>#REF!</v>
      </c>
      <c r="AC1522" s="11" t="e">
        <f>IF(#REF!="normal",("GOOD BIVETRICULAR SYSTOLIC FUNCTION."), (""))</f>
        <v>#REF!</v>
      </c>
      <c r="AD1522" s="12"/>
    </row>
    <row r="1523" spans="1:30" ht="24.95" customHeight="1">
      <c r="A1523" s="28">
        <v>1521</v>
      </c>
      <c r="K1523" s="24"/>
      <c r="Q1523" s="37" t="str">
        <f t="shared" si="80"/>
        <v xml:space="preserve"> </v>
      </c>
      <c r="R1523" s="37" t="str">
        <f t="shared" si="79"/>
        <v xml:space="preserve"> </v>
      </c>
      <c r="W1523" s="12" t="e">
        <f>IF(#REF!="normal",("Aortic root is normal."), (""))</f>
        <v>#REF!</v>
      </c>
      <c r="X1523" s="12" t="e">
        <f>IF(#REF!="normal",("Aortic valve is normal. The valve is tricuspid. There is normal mobility."), (""))</f>
        <v>#REF!</v>
      </c>
      <c r="Y1523" s="12" t="e">
        <f>IF(#REF!="normal",("Normal sized Left Atrium."), (""))</f>
        <v>#REF!</v>
      </c>
      <c r="Z1523" s="12" t="e">
        <f>IF(#REF!="normal",("Mitral valve has normal mobility and thickness and there was no mitral annular calcification."), (""))</f>
        <v>#REF!</v>
      </c>
      <c r="AA1523" s="12" t="e">
        <f>IF(#REF!="normal",("Tricuspid and pulmonary valve are well visualized and are normal."), (""))</f>
        <v>#REF!</v>
      </c>
      <c r="AB1523" s="12" t="e">
        <f>IF(#REF!="normal",("Normal sized left ventricle with good left ventricular systolic function. Systolic wall motion analysis is normal"), (""))</f>
        <v>#REF!</v>
      </c>
      <c r="AC1523" s="11" t="e">
        <f>IF(#REF!="normal",("GOOD BIVETRICULAR SYSTOLIC FUNCTION."), (""))</f>
        <v>#REF!</v>
      </c>
      <c r="AD1523" s="12"/>
    </row>
    <row r="1524" spans="1:30" ht="24.95" customHeight="1">
      <c r="A1524" s="28">
        <v>1522</v>
      </c>
      <c r="K1524" s="24"/>
      <c r="Q1524" s="37" t="str">
        <f t="shared" si="80"/>
        <v xml:space="preserve"> </v>
      </c>
      <c r="R1524" s="37" t="str">
        <f t="shared" si="79"/>
        <v xml:space="preserve"> </v>
      </c>
      <c r="W1524" s="12" t="e">
        <f>IF(#REF!="normal",("Aortic root is normal."), (""))</f>
        <v>#REF!</v>
      </c>
      <c r="X1524" s="12" t="e">
        <f>IF(#REF!="normal",("Aortic valve is normal. The valve is tricuspid. There is normal mobility."), (""))</f>
        <v>#REF!</v>
      </c>
      <c r="Y1524" s="12" t="e">
        <f>IF(#REF!="normal",("Normal sized Left Atrium."), (""))</f>
        <v>#REF!</v>
      </c>
      <c r="Z1524" s="12" t="e">
        <f>IF(#REF!="normal",("Mitral valve has normal mobility and thickness and there was no mitral annular calcification."), (""))</f>
        <v>#REF!</v>
      </c>
      <c r="AA1524" s="12" t="e">
        <f>IF(#REF!="normal",("Tricuspid and pulmonary valve are well visualized and are normal."), (""))</f>
        <v>#REF!</v>
      </c>
      <c r="AB1524" s="12" t="e">
        <f>IF(#REF!="normal",("Normal sized left ventricle with good left ventricular systolic function. Systolic wall motion analysis is normal"), (""))</f>
        <v>#REF!</v>
      </c>
      <c r="AC1524" s="11" t="e">
        <f>IF(#REF!="normal",("GOOD BIVETRICULAR SYSTOLIC FUNCTION."), (""))</f>
        <v>#REF!</v>
      </c>
      <c r="AD1524" s="12"/>
    </row>
    <row r="1525" spans="1:30" ht="24.95" customHeight="1">
      <c r="A1525" s="28">
        <v>1523</v>
      </c>
      <c r="K1525" s="24"/>
      <c r="Q1525" s="37" t="str">
        <f t="shared" si="80"/>
        <v xml:space="preserve"> </v>
      </c>
      <c r="R1525" s="37" t="str">
        <f t="shared" si="79"/>
        <v xml:space="preserve"> </v>
      </c>
      <c r="W1525" s="12" t="e">
        <f>IF(#REF!="normal",("Aortic root is normal."), (""))</f>
        <v>#REF!</v>
      </c>
      <c r="X1525" s="12" t="e">
        <f>IF(#REF!="normal",("Aortic valve is normal. The valve is tricuspid. There is normal mobility."), (""))</f>
        <v>#REF!</v>
      </c>
      <c r="Y1525" s="12" t="e">
        <f>IF(#REF!="normal",("Normal sized Left Atrium."), (""))</f>
        <v>#REF!</v>
      </c>
      <c r="Z1525" s="12" t="e">
        <f>IF(#REF!="normal",("Mitral valve has normal mobility and thickness and there was no mitral annular calcification."), (""))</f>
        <v>#REF!</v>
      </c>
      <c r="AA1525" s="12" t="e">
        <f>IF(#REF!="normal",("Tricuspid and pulmonary valve are well visualized and are normal."), (""))</f>
        <v>#REF!</v>
      </c>
      <c r="AB1525" s="12" t="e">
        <f>IF(#REF!="normal",("Normal sized left ventricle with good left ventricular systolic function. Systolic wall motion analysis is normal"), (""))</f>
        <v>#REF!</v>
      </c>
      <c r="AC1525" s="11" t="e">
        <f>IF(#REF!="normal",("GOOD BIVETRICULAR SYSTOLIC FUNCTION."), (""))</f>
        <v>#REF!</v>
      </c>
      <c r="AD1525" s="12"/>
    </row>
    <row r="1526" spans="1:30" ht="24.95" customHeight="1">
      <c r="A1526" s="28">
        <v>1524</v>
      </c>
      <c r="K1526" s="24"/>
      <c r="Q1526" s="37" t="str">
        <f t="shared" si="80"/>
        <v xml:space="preserve"> </v>
      </c>
      <c r="R1526" s="37" t="str">
        <f t="shared" si="79"/>
        <v xml:space="preserve"> </v>
      </c>
      <c r="W1526" s="12" t="e">
        <f>IF(#REF!="normal",("Aortic root is normal."), (""))</f>
        <v>#REF!</v>
      </c>
      <c r="X1526" s="12" t="e">
        <f>IF(#REF!="normal",("Aortic valve is normal. The valve is tricuspid. There is normal mobility."), (""))</f>
        <v>#REF!</v>
      </c>
      <c r="Y1526" s="12" t="e">
        <f>IF(#REF!="normal",("Normal sized Left Atrium."), (""))</f>
        <v>#REF!</v>
      </c>
      <c r="Z1526" s="12" t="e">
        <f>IF(#REF!="normal",("Mitral valve has normal mobility and thickness and there was no mitral annular calcification."), (""))</f>
        <v>#REF!</v>
      </c>
      <c r="AA1526" s="12" t="e">
        <f>IF(#REF!="normal",("Tricuspid and pulmonary valve are well visualized and are normal."), (""))</f>
        <v>#REF!</v>
      </c>
      <c r="AB1526" s="12" t="e">
        <f>IF(#REF!="normal",("Normal sized left ventricle with good left ventricular systolic function. Systolic wall motion analysis is normal"), (""))</f>
        <v>#REF!</v>
      </c>
      <c r="AC1526" s="11" t="e">
        <f>IF(#REF!="normal",("GOOD BIVETRICULAR SYSTOLIC FUNCTION."), (""))</f>
        <v>#REF!</v>
      </c>
      <c r="AD1526" s="12"/>
    </row>
    <row r="1527" spans="1:30" ht="24.95" customHeight="1">
      <c r="A1527" s="28">
        <v>1525</v>
      </c>
      <c r="K1527" s="24"/>
      <c r="Q1527" s="37" t="str">
        <f t="shared" si="80"/>
        <v xml:space="preserve"> </v>
      </c>
      <c r="R1527" s="37" t="str">
        <f t="shared" si="79"/>
        <v xml:space="preserve"> </v>
      </c>
      <c r="W1527" s="12" t="e">
        <f>IF(#REF!="normal",("Aortic root is normal."), (""))</f>
        <v>#REF!</v>
      </c>
      <c r="X1527" s="12" t="e">
        <f>IF(#REF!="normal",("Aortic valve is normal. The valve is tricuspid. There is normal mobility."), (""))</f>
        <v>#REF!</v>
      </c>
      <c r="Y1527" s="12" t="e">
        <f>IF(#REF!="normal",("Normal sized Left Atrium."), (""))</f>
        <v>#REF!</v>
      </c>
      <c r="Z1527" s="12" t="e">
        <f>IF(#REF!="normal",("Mitral valve has normal mobility and thickness and there was no mitral annular calcification."), (""))</f>
        <v>#REF!</v>
      </c>
      <c r="AA1527" s="12" t="e">
        <f>IF(#REF!="normal",("Tricuspid and pulmonary valve are well visualized and are normal."), (""))</f>
        <v>#REF!</v>
      </c>
      <c r="AB1527" s="12" t="e">
        <f>IF(#REF!="normal",("Normal sized left ventricle with good left ventricular systolic function. Systolic wall motion analysis is normal"), (""))</f>
        <v>#REF!</v>
      </c>
      <c r="AC1527" s="11" t="e">
        <f>IF(#REF!="normal",("GOOD BIVETRICULAR SYSTOLIC FUNCTION."), (""))</f>
        <v>#REF!</v>
      </c>
      <c r="AD1527" s="12"/>
    </row>
    <row r="1528" spans="1:30" ht="24.95" customHeight="1">
      <c r="A1528" s="28">
        <v>1526</v>
      </c>
      <c r="K1528" s="24"/>
      <c r="Q1528" s="37" t="str">
        <f t="shared" si="80"/>
        <v xml:space="preserve"> </v>
      </c>
      <c r="R1528" s="37" t="str">
        <f t="shared" si="79"/>
        <v xml:space="preserve"> </v>
      </c>
      <c r="W1528" s="12" t="e">
        <f>IF(#REF!="normal",("Aortic root is normal."), (""))</f>
        <v>#REF!</v>
      </c>
      <c r="X1528" s="12" t="e">
        <f>IF(#REF!="normal",("Aortic valve is normal. The valve is tricuspid. There is normal mobility."), (""))</f>
        <v>#REF!</v>
      </c>
      <c r="Y1528" s="12" t="e">
        <f>IF(#REF!="normal",("Normal sized Left Atrium."), (""))</f>
        <v>#REF!</v>
      </c>
      <c r="Z1528" s="12" t="e">
        <f>IF(#REF!="normal",("Mitral valve has normal mobility and thickness and there was no mitral annular calcification."), (""))</f>
        <v>#REF!</v>
      </c>
      <c r="AA1528" s="12" t="e">
        <f>IF(#REF!="normal",("Tricuspid and pulmonary valve are well visualized and are normal."), (""))</f>
        <v>#REF!</v>
      </c>
      <c r="AB1528" s="12" t="e">
        <f>IF(#REF!="normal",("Normal sized left ventricle with good left ventricular systolic function. Systolic wall motion analysis is normal"), (""))</f>
        <v>#REF!</v>
      </c>
      <c r="AC1528" s="11" t="e">
        <f>IF(#REF!="normal",("GOOD BIVETRICULAR SYSTOLIC FUNCTION."), (""))</f>
        <v>#REF!</v>
      </c>
      <c r="AD1528" s="12"/>
    </row>
    <row r="1529" spans="1:30" ht="24.95" customHeight="1">
      <c r="A1529" s="28">
        <v>1527</v>
      </c>
      <c r="K1529" s="24"/>
      <c r="Q1529" s="37" t="str">
        <f t="shared" si="80"/>
        <v xml:space="preserve"> </v>
      </c>
      <c r="R1529" s="37" t="str">
        <f t="shared" si="79"/>
        <v xml:space="preserve"> </v>
      </c>
      <c r="W1529" s="12" t="e">
        <f>IF(#REF!="normal",("Aortic root is normal."), (""))</f>
        <v>#REF!</v>
      </c>
      <c r="X1529" s="12" t="e">
        <f>IF(#REF!="normal",("Aortic valve is normal. The valve is tricuspid. There is normal mobility."), (""))</f>
        <v>#REF!</v>
      </c>
      <c r="Y1529" s="12" t="e">
        <f>IF(#REF!="normal",("Normal sized Left Atrium."), (""))</f>
        <v>#REF!</v>
      </c>
      <c r="Z1529" s="12" t="e">
        <f>IF(#REF!="normal",("Mitral valve has normal mobility and thickness and there was no mitral annular calcification."), (""))</f>
        <v>#REF!</v>
      </c>
      <c r="AA1529" s="12" t="e">
        <f>IF(#REF!="normal",("Tricuspid and pulmonary valve are well visualized and are normal."), (""))</f>
        <v>#REF!</v>
      </c>
      <c r="AB1529" s="12" t="e">
        <f>IF(#REF!="normal",("Normal sized left ventricle with good left ventricular systolic function. Systolic wall motion analysis is normal"), (""))</f>
        <v>#REF!</v>
      </c>
      <c r="AC1529" s="11" t="e">
        <f>IF(#REF!="normal",("GOOD BIVETRICULAR SYSTOLIC FUNCTION."), (""))</f>
        <v>#REF!</v>
      </c>
      <c r="AD1529" s="12"/>
    </row>
    <row r="1530" spans="1:30" ht="24.95" customHeight="1">
      <c r="A1530" s="28">
        <v>1528</v>
      </c>
      <c r="K1530" s="24"/>
      <c r="Q1530" s="37" t="str">
        <f t="shared" si="80"/>
        <v xml:space="preserve"> </v>
      </c>
      <c r="R1530" s="37" t="str">
        <f t="shared" si="79"/>
        <v xml:space="preserve"> </v>
      </c>
      <c r="W1530" s="12" t="e">
        <f>IF(#REF!="normal",("Aortic root is normal."), (""))</f>
        <v>#REF!</v>
      </c>
      <c r="X1530" s="12" t="e">
        <f>IF(#REF!="normal",("Aortic valve is normal. The valve is tricuspid. There is normal mobility."), (""))</f>
        <v>#REF!</v>
      </c>
      <c r="Y1530" s="12" t="e">
        <f>IF(#REF!="normal",("Normal sized Left Atrium."), (""))</f>
        <v>#REF!</v>
      </c>
      <c r="Z1530" s="12" t="e">
        <f>IF(#REF!="normal",("Mitral valve has normal mobility and thickness and there was no mitral annular calcification."), (""))</f>
        <v>#REF!</v>
      </c>
      <c r="AA1530" s="12" t="e">
        <f>IF(#REF!="normal",("Tricuspid and pulmonary valve are well visualized and are normal."), (""))</f>
        <v>#REF!</v>
      </c>
      <c r="AB1530" s="12" t="e">
        <f>IF(#REF!="normal",("Normal sized left ventricle with good left ventricular systolic function. Systolic wall motion analysis is normal"), (""))</f>
        <v>#REF!</v>
      </c>
      <c r="AC1530" s="11" t="e">
        <f>IF(#REF!="normal",("GOOD BIVETRICULAR SYSTOLIC FUNCTION."), (""))</f>
        <v>#REF!</v>
      </c>
      <c r="AD1530" s="12"/>
    </row>
    <row r="1531" spans="1:30" ht="24.95" customHeight="1">
      <c r="A1531" s="28">
        <v>1529</v>
      </c>
      <c r="K1531" s="24"/>
      <c r="Q1531" s="37" t="str">
        <f t="shared" si="80"/>
        <v xml:space="preserve"> </v>
      </c>
      <c r="R1531" s="37" t="str">
        <f t="shared" si="79"/>
        <v xml:space="preserve"> </v>
      </c>
      <c r="W1531" s="12" t="e">
        <f>IF(#REF!="normal",("Aortic root is normal."), (""))</f>
        <v>#REF!</v>
      </c>
      <c r="X1531" s="12" t="e">
        <f>IF(#REF!="normal",("Aortic valve is normal. The valve is tricuspid. There is normal mobility."), (""))</f>
        <v>#REF!</v>
      </c>
      <c r="Y1531" s="12" t="e">
        <f>IF(#REF!="normal",("Normal sized Left Atrium."), (""))</f>
        <v>#REF!</v>
      </c>
      <c r="Z1531" s="12" t="e">
        <f>IF(#REF!="normal",("Mitral valve has normal mobility and thickness and there was no mitral annular calcification."), (""))</f>
        <v>#REF!</v>
      </c>
      <c r="AA1531" s="12" t="e">
        <f>IF(#REF!="normal",("Tricuspid and pulmonary valve are well visualized and are normal."), (""))</f>
        <v>#REF!</v>
      </c>
      <c r="AB1531" s="12" t="e">
        <f>IF(#REF!="normal",("Normal sized left ventricle with good left ventricular systolic function. Systolic wall motion analysis is normal"), (""))</f>
        <v>#REF!</v>
      </c>
      <c r="AC1531" s="11" t="e">
        <f>IF(#REF!="normal",("GOOD BIVETRICULAR SYSTOLIC FUNCTION."), (""))</f>
        <v>#REF!</v>
      </c>
      <c r="AD1531" s="12"/>
    </row>
    <row r="1532" spans="1:30" ht="24.95" customHeight="1">
      <c r="A1532" s="28">
        <v>1530</v>
      </c>
      <c r="K1532" s="24"/>
      <c r="Q1532" s="37" t="str">
        <f t="shared" si="80"/>
        <v xml:space="preserve"> </v>
      </c>
      <c r="R1532" s="37" t="str">
        <f t="shared" si="79"/>
        <v xml:space="preserve"> </v>
      </c>
      <c r="W1532" s="12" t="e">
        <f>IF(#REF!="normal",("Aortic root is normal."), (""))</f>
        <v>#REF!</v>
      </c>
      <c r="X1532" s="12" t="e">
        <f>IF(#REF!="normal",("Aortic valve is normal. The valve is tricuspid. There is normal mobility."), (""))</f>
        <v>#REF!</v>
      </c>
      <c r="Y1532" s="12" t="e">
        <f>IF(#REF!="normal",("Normal sized Left Atrium."), (""))</f>
        <v>#REF!</v>
      </c>
      <c r="Z1532" s="12" t="e">
        <f>IF(#REF!="normal",("Mitral valve has normal mobility and thickness and there was no mitral annular calcification."), (""))</f>
        <v>#REF!</v>
      </c>
      <c r="AA1532" s="12" t="e">
        <f>IF(#REF!="normal",("Tricuspid and pulmonary valve are well visualized and are normal."), (""))</f>
        <v>#REF!</v>
      </c>
      <c r="AB1532" s="12" t="e">
        <f>IF(#REF!="normal",("Normal sized left ventricle with good left ventricular systolic function. Systolic wall motion analysis is normal"), (""))</f>
        <v>#REF!</v>
      </c>
      <c r="AC1532" s="11" t="e">
        <f>IF(#REF!="normal",("GOOD BIVETRICULAR SYSTOLIC FUNCTION."), (""))</f>
        <v>#REF!</v>
      </c>
      <c r="AD1532" s="12"/>
    </row>
    <row r="1533" spans="1:30" ht="24.95" customHeight="1">
      <c r="A1533" s="28">
        <v>1531</v>
      </c>
      <c r="K1533" s="24"/>
      <c r="Q1533" s="37" t="str">
        <f t="shared" si="80"/>
        <v xml:space="preserve"> </v>
      </c>
      <c r="R1533" s="37" t="str">
        <f t="shared" si="79"/>
        <v xml:space="preserve"> </v>
      </c>
      <c r="W1533" s="12" t="e">
        <f>IF(#REF!="normal",("Aortic root is normal."), (""))</f>
        <v>#REF!</v>
      </c>
      <c r="X1533" s="12" t="e">
        <f>IF(#REF!="normal",("Aortic valve is normal. The valve is tricuspid. There is normal mobility."), (""))</f>
        <v>#REF!</v>
      </c>
      <c r="Y1533" s="12" t="e">
        <f>IF(#REF!="normal",("Normal sized Left Atrium."), (""))</f>
        <v>#REF!</v>
      </c>
      <c r="Z1533" s="12" t="e">
        <f>IF(#REF!="normal",("Mitral valve has normal mobility and thickness and there was no mitral annular calcification."), (""))</f>
        <v>#REF!</v>
      </c>
      <c r="AA1533" s="12" t="e">
        <f>IF(#REF!="normal",("Tricuspid and pulmonary valve are well visualized and are normal."), (""))</f>
        <v>#REF!</v>
      </c>
      <c r="AB1533" s="12" t="e">
        <f>IF(#REF!="normal",("Normal sized left ventricle with good left ventricular systolic function. Systolic wall motion analysis is normal"), (""))</f>
        <v>#REF!</v>
      </c>
      <c r="AC1533" s="11" t="e">
        <f>IF(#REF!="normal",("GOOD BIVETRICULAR SYSTOLIC FUNCTION."), (""))</f>
        <v>#REF!</v>
      </c>
      <c r="AD1533" s="12"/>
    </row>
    <row r="1534" spans="1:30" ht="24.95" customHeight="1">
      <c r="A1534" s="28">
        <v>1532</v>
      </c>
      <c r="K1534" s="24"/>
      <c r="Q1534" s="37" t="str">
        <f t="shared" si="80"/>
        <v xml:space="preserve"> </v>
      </c>
      <c r="R1534" s="37" t="str">
        <f t="shared" si="79"/>
        <v xml:space="preserve"> </v>
      </c>
      <c r="W1534" s="12" t="e">
        <f>IF(#REF!="normal",("Aortic root is normal."), (""))</f>
        <v>#REF!</v>
      </c>
      <c r="X1534" s="12" t="e">
        <f>IF(#REF!="normal",("Aortic valve is normal. The valve is tricuspid. There is normal mobility."), (""))</f>
        <v>#REF!</v>
      </c>
      <c r="Y1534" s="12" t="e">
        <f>IF(#REF!="normal",("Normal sized Left Atrium."), (""))</f>
        <v>#REF!</v>
      </c>
      <c r="Z1534" s="12" t="e">
        <f>IF(#REF!="normal",("Mitral valve has normal mobility and thickness and there was no mitral annular calcification."), (""))</f>
        <v>#REF!</v>
      </c>
      <c r="AA1534" s="12" t="e">
        <f>IF(#REF!="normal",("Tricuspid and pulmonary valve are well visualized and are normal."), (""))</f>
        <v>#REF!</v>
      </c>
      <c r="AB1534" s="12" t="e">
        <f>IF(#REF!="normal",("Normal sized left ventricle with good left ventricular systolic function. Systolic wall motion analysis is normal"), (""))</f>
        <v>#REF!</v>
      </c>
      <c r="AC1534" s="11" t="e">
        <f>IF(#REF!="normal",("GOOD BIVETRICULAR SYSTOLIC FUNCTION."), (""))</f>
        <v>#REF!</v>
      </c>
      <c r="AD1534" s="12"/>
    </row>
    <row r="1535" spans="1:30" ht="24.95" customHeight="1">
      <c r="A1535" s="28">
        <v>1533</v>
      </c>
      <c r="K1535" s="24"/>
      <c r="Q1535" s="37" t="str">
        <f t="shared" si="80"/>
        <v xml:space="preserve"> </v>
      </c>
      <c r="R1535" s="37" t="str">
        <f t="shared" si="79"/>
        <v xml:space="preserve"> </v>
      </c>
      <c r="W1535" s="12" t="e">
        <f>IF(#REF!="normal",("Aortic root is normal."), (""))</f>
        <v>#REF!</v>
      </c>
      <c r="X1535" s="12" t="e">
        <f>IF(#REF!="normal",("Aortic valve is normal. The valve is tricuspid. There is normal mobility."), (""))</f>
        <v>#REF!</v>
      </c>
      <c r="Y1535" s="12" t="e">
        <f>IF(#REF!="normal",("Normal sized Left Atrium."), (""))</f>
        <v>#REF!</v>
      </c>
      <c r="Z1535" s="12" t="e">
        <f>IF(#REF!="normal",("Mitral valve has normal mobility and thickness and there was no mitral annular calcification."), (""))</f>
        <v>#REF!</v>
      </c>
      <c r="AA1535" s="12" t="e">
        <f>IF(#REF!="normal",("Tricuspid and pulmonary valve are well visualized and are normal."), (""))</f>
        <v>#REF!</v>
      </c>
      <c r="AB1535" s="12" t="e">
        <f>IF(#REF!="normal",("Normal sized left ventricle with good left ventricular systolic function. Systolic wall motion analysis is normal"), (""))</f>
        <v>#REF!</v>
      </c>
      <c r="AC1535" s="11" t="e">
        <f>IF(#REF!="normal",("GOOD BIVETRICULAR SYSTOLIC FUNCTION."), (""))</f>
        <v>#REF!</v>
      </c>
      <c r="AD1535" s="12"/>
    </row>
    <row r="1536" spans="1:30" ht="24.95" customHeight="1">
      <c r="A1536" s="28">
        <v>1534</v>
      </c>
      <c r="K1536" s="24"/>
      <c r="Q1536" s="37" t="str">
        <f t="shared" si="80"/>
        <v xml:space="preserve"> </v>
      </c>
      <c r="R1536" s="37" t="str">
        <f t="shared" ref="R1536:R1599" si="81">IF(N1536="DR. MUHAMMAD UMER","Interventionist"," ")</f>
        <v xml:space="preserve"> </v>
      </c>
      <c r="W1536" s="12" t="e">
        <f>IF(#REF!="normal",("Aortic root is normal."), (""))</f>
        <v>#REF!</v>
      </c>
      <c r="X1536" s="12" t="e">
        <f>IF(#REF!="normal",("Aortic valve is normal. The valve is tricuspid. There is normal mobility."), (""))</f>
        <v>#REF!</v>
      </c>
      <c r="Y1536" s="12" t="e">
        <f>IF(#REF!="normal",("Normal sized Left Atrium."), (""))</f>
        <v>#REF!</v>
      </c>
      <c r="Z1536" s="12" t="e">
        <f>IF(#REF!="normal",("Mitral valve has normal mobility and thickness and there was no mitral annular calcification."), (""))</f>
        <v>#REF!</v>
      </c>
      <c r="AA1536" s="12" t="e">
        <f>IF(#REF!="normal",("Tricuspid and pulmonary valve are well visualized and are normal."), (""))</f>
        <v>#REF!</v>
      </c>
      <c r="AB1536" s="12" t="e">
        <f>IF(#REF!="normal",("Normal sized left ventricle with good left ventricular systolic function. Systolic wall motion analysis is normal"), (""))</f>
        <v>#REF!</v>
      </c>
      <c r="AC1536" s="11" t="e">
        <f>IF(#REF!="normal",("GOOD BIVETRICULAR SYSTOLIC FUNCTION."), (""))</f>
        <v>#REF!</v>
      </c>
      <c r="AD1536" s="12"/>
    </row>
    <row r="1537" spans="1:30" ht="24.95" customHeight="1">
      <c r="A1537" s="28">
        <v>1535</v>
      </c>
      <c r="K1537" s="24"/>
      <c r="Q1537" s="37" t="str">
        <f t="shared" si="80"/>
        <v xml:space="preserve"> </v>
      </c>
      <c r="R1537" s="37" t="str">
        <f t="shared" si="81"/>
        <v xml:space="preserve"> </v>
      </c>
      <c r="W1537" s="12" t="e">
        <f>IF(#REF!="normal",("Aortic root is normal."), (""))</f>
        <v>#REF!</v>
      </c>
      <c r="X1537" s="12" t="e">
        <f>IF(#REF!="normal",("Aortic valve is normal. The valve is tricuspid. There is normal mobility."), (""))</f>
        <v>#REF!</v>
      </c>
      <c r="Y1537" s="12" t="e">
        <f>IF(#REF!="normal",("Normal sized Left Atrium."), (""))</f>
        <v>#REF!</v>
      </c>
      <c r="Z1537" s="12" t="e">
        <f>IF(#REF!="normal",("Mitral valve has normal mobility and thickness and there was no mitral annular calcification."), (""))</f>
        <v>#REF!</v>
      </c>
      <c r="AA1537" s="12" t="e">
        <f>IF(#REF!="normal",("Tricuspid and pulmonary valve are well visualized and are normal."), (""))</f>
        <v>#REF!</v>
      </c>
      <c r="AB1537" s="12" t="e">
        <f>IF(#REF!="normal",("Normal sized left ventricle with good left ventricular systolic function. Systolic wall motion analysis is normal"), (""))</f>
        <v>#REF!</v>
      </c>
      <c r="AC1537" s="11" t="e">
        <f>IF(#REF!="normal",("GOOD BIVETRICULAR SYSTOLIC FUNCTION."), (""))</f>
        <v>#REF!</v>
      </c>
      <c r="AD1537" s="12"/>
    </row>
    <row r="1538" spans="1:30" ht="24.95" customHeight="1">
      <c r="A1538" s="28">
        <v>1536</v>
      </c>
      <c r="K1538" s="24"/>
      <c r="Q1538" s="37" t="str">
        <f t="shared" si="80"/>
        <v xml:space="preserve"> </v>
      </c>
      <c r="R1538" s="37" t="str">
        <f t="shared" si="81"/>
        <v xml:space="preserve"> </v>
      </c>
      <c r="W1538" s="12" t="e">
        <f>IF(#REF!="normal",("Aortic root is normal."), (""))</f>
        <v>#REF!</v>
      </c>
      <c r="X1538" s="12" t="e">
        <f>IF(#REF!="normal",("Aortic valve is normal. The valve is tricuspid. There is normal mobility."), (""))</f>
        <v>#REF!</v>
      </c>
      <c r="Y1538" s="12" t="e">
        <f>IF(#REF!="normal",("Normal sized Left Atrium."), (""))</f>
        <v>#REF!</v>
      </c>
      <c r="Z1538" s="12" t="e">
        <f>IF(#REF!="normal",("Mitral valve has normal mobility and thickness and there was no mitral annular calcification."), (""))</f>
        <v>#REF!</v>
      </c>
      <c r="AA1538" s="12" t="e">
        <f>IF(#REF!="normal",("Tricuspid and pulmonary valve are well visualized and are normal."), (""))</f>
        <v>#REF!</v>
      </c>
      <c r="AB1538" s="12" t="e">
        <f>IF(#REF!="normal",("Normal sized left ventricle with good left ventricular systolic function. Systolic wall motion analysis is normal"), (""))</f>
        <v>#REF!</v>
      </c>
      <c r="AC1538" s="11" t="e">
        <f>IF(#REF!="normal",("GOOD BIVETRICULAR SYSTOLIC FUNCTION."), (""))</f>
        <v>#REF!</v>
      </c>
      <c r="AD1538" s="12"/>
    </row>
    <row r="1539" spans="1:30" ht="24.95" customHeight="1">
      <c r="A1539" s="28">
        <v>1537</v>
      </c>
      <c r="K1539" s="24"/>
      <c r="Q1539" s="37" t="str">
        <f t="shared" si="80"/>
        <v xml:space="preserve"> </v>
      </c>
      <c r="R1539" s="37" t="str">
        <f t="shared" si="81"/>
        <v xml:space="preserve"> </v>
      </c>
      <c r="W1539" s="12" t="e">
        <f>IF(#REF!="normal",("Aortic root is normal."), (""))</f>
        <v>#REF!</v>
      </c>
      <c r="X1539" s="12" t="e">
        <f>IF(#REF!="normal",("Aortic valve is normal. The valve is tricuspid. There is normal mobility."), (""))</f>
        <v>#REF!</v>
      </c>
      <c r="Y1539" s="12" t="e">
        <f>IF(#REF!="normal",("Normal sized Left Atrium."), (""))</f>
        <v>#REF!</v>
      </c>
      <c r="Z1539" s="12" t="e">
        <f>IF(#REF!="normal",("Mitral valve has normal mobility and thickness and there was no mitral annular calcification."), (""))</f>
        <v>#REF!</v>
      </c>
      <c r="AA1539" s="12" t="e">
        <f>IF(#REF!="normal",("Tricuspid and pulmonary valve are well visualized and are normal."), (""))</f>
        <v>#REF!</v>
      </c>
      <c r="AB1539" s="12" t="e">
        <f>IF(#REF!="normal",("Normal sized left ventricle with good left ventricular systolic function. Systolic wall motion analysis is normal"), (""))</f>
        <v>#REF!</v>
      </c>
      <c r="AC1539" s="11" t="e">
        <f>IF(#REF!="normal",("GOOD BIVETRICULAR SYSTOLIC FUNCTION."), (""))</f>
        <v>#REF!</v>
      </c>
      <c r="AD1539" s="12"/>
    </row>
    <row r="1540" spans="1:30" ht="24.95" customHeight="1">
      <c r="A1540" s="28">
        <v>1538</v>
      </c>
      <c r="K1540" s="24"/>
      <c r="Q1540" s="37" t="str">
        <f t="shared" ref="Q1540:Q1603" si="82">IF(N1540="DR. MUHAMMAD UMER","Consultant Cardiologist"," ")</f>
        <v xml:space="preserve"> </v>
      </c>
      <c r="R1540" s="37" t="str">
        <f t="shared" si="81"/>
        <v xml:space="preserve"> </v>
      </c>
      <c r="W1540" s="12" t="e">
        <f>IF(#REF!="normal",("Aortic root is normal."), (""))</f>
        <v>#REF!</v>
      </c>
      <c r="X1540" s="12" t="e">
        <f>IF(#REF!="normal",("Aortic valve is normal. The valve is tricuspid. There is normal mobility."), (""))</f>
        <v>#REF!</v>
      </c>
      <c r="Y1540" s="12" t="e">
        <f>IF(#REF!="normal",("Normal sized Left Atrium."), (""))</f>
        <v>#REF!</v>
      </c>
      <c r="Z1540" s="12" t="e">
        <f>IF(#REF!="normal",("Mitral valve has normal mobility and thickness and there was no mitral annular calcification."), (""))</f>
        <v>#REF!</v>
      </c>
      <c r="AA1540" s="12" t="e">
        <f>IF(#REF!="normal",("Tricuspid and pulmonary valve are well visualized and are normal."), (""))</f>
        <v>#REF!</v>
      </c>
      <c r="AB1540" s="12" t="e">
        <f>IF(#REF!="normal",("Normal sized left ventricle with good left ventricular systolic function. Systolic wall motion analysis is normal"), (""))</f>
        <v>#REF!</v>
      </c>
      <c r="AC1540" s="11" t="e">
        <f>IF(#REF!="normal",("GOOD BIVETRICULAR SYSTOLIC FUNCTION."), (""))</f>
        <v>#REF!</v>
      </c>
      <c r="AD1540" s="12"/>
    </row>
    <row r="1541" spans="1:30" ht="24.95" customHeight="1">
      <c r="A1541" s="28">
        <v>1539</v>
      </c>
      <c r="K1541" s="24"/>
      <c r="Q1541" s="37" t="str">
        <f t="shared" si="82"/>
        <v xml:space="preserve"> </v>
      </c>
      <c r="R1541" s="37" t="str">
        <f t="shared" si="81"/>
        <v xml:space="preserve"> </v>
      </c>
      <c r="W1541" s="12" t="e">
        <f>IF(#REF!="normal",("Aortic root is normal."), (""))</f>
        <v>#REF!</v>
      </c>
      <c r="X1541" s="12" t="e">
        <f>IF(#REF!="normal",("Aortic valve is normal. The valve is tricuspid. There is normal mobility."), (""))</f>
        <v>#REF!</v>
      </c>
      <c r="Y1541" s="12" t="e">
        <f>IF(#REF!="normal",("Normal sized Left Atrium."), (""))</f>
        <v>#REF!</v>
      </c>
      <c r="Z1541" s="12" t="e">
        <f>IF(#REF!="normal",("Mitral valve has normal mobility and thickness and there was no mitral annular calcification."), (""))</f>
        <v>#REF!</v>
      </c>
      <c r="AA1541" s="12" t="e">
        <f>IF(#REF!="normal",("Tricuspid and pulmonary valve are well visualized and are normal."), (""))</f>
        <v>#REF!</v>
      </c>
      <c r="AB1541" s="12" t="e">
        <f>IF(#REF!="normal",("Normal sized left ventricle with good left ventricular systolic function. Systolic wall motion analysis is normal"), (""))</f>
        <v>#REF!</v>
      </c>
      <c r="AC1541" s="11" t="e">
        <f>IF(#REF!="normal",("GOOD BIVETRICULAR SYSTOLIC FUNCTION."), (""))</f>
        <v>#REF!</v>
      </c>
      <c r="AD1541" s="12"/>
    </row>
    <row r="1542" spans="1:30" ht="24.95" customHeight="1">
      <c r="A1542" s="28">
        <v>1540</v>
      </c>
      <c r="K1542" s="24"/>
      <c r="Q1542" s="37" t="str">
        <f t="shared" si="82"/>
        <v xml:space="preserve"> </v>
      </c>
      <c r="R1542" s="37" t="str">
        <f t="shared" si="81"/>
        <v xml:space="preserve"> </v>
      </c>
      <c r="W1542" s="12" t="e">
        <f>IF(#REF!="normal",("Aortic root is normal."), (""))</f>
        <v>#REF!</v>
      </c>
      <c r="X1542" s="12" t="e">
        <f>IF(#REF!="normal",("Aortic valve is normal. The valve is tricuspid. There is normal mobility."), (""))</f>
        <v>#REF!</v>
      </c>
      <c r="Y1542" s="12" t="e">
        <f>IF(#REF!="normal",("Normal sized Left Atrium."), (""))</f>
        <v>#REF!</v>
      </c>
      <c r="Z1542" s="12" t="e">
        <f>IF(#REF!="normal",("Mitral valve has normal mobility and thickness and there was no mitral annular calcification."), (""))</f>
        <v>#REF!</v>
      </c>
      <c r="AA1542" s="12" t="e">
        <f>IF(#REF!="normal",("Tricuspid and pulmonary valve are well visualized and are normal."), (""))</f>
        <v>#REF!</v>
      </c>
      <c r="AB1542" s="12" t="e">
        <f>IF(#REF!="normal",("Normal sized left ventricle with good left ventricular systolic function. Systolic wall motion analysis is normal"), (""))</f>
        <v>#REF!</v>
      </c>
      <c r="AC1542" s="11" t="e">
        <f>IF(#REF!="normal",("GOOD BIVETRICULAR SYSTOLIC FUNCTION."), (""))</f>
        <v>#REF!</v>
      </c>
      <c r="AD1542" s="12"/>
    </row>
    <row r="1543" spans="1:30" ht="24.95" customHeight="1">
      <c r="A1543" s="28">
        <v>1541</v>
      </c>
      <c r="K1543" s="24"/>
      <c r="Q1543" s="37" t="str">
        <f t="shared" si="82"/>
        <v xml:space="preserve"> </v>
      </c>
      <c r="R1543" s="37" t="str">
        <f t="shared" si="81"/>
        <v xml:space="preserve"> </v>
      </c>
      <c r="W1543" s="12" t="e">
        <f>IF(#REF!="normal",("Aortic root is normal."), (""))</f>
        <v>#REF!</v>
      </c>
      <c r="X1543" s="12" t="e">
        <f>IF(#REF!="normal",("Aortic valve is normal. The valve is tricuspid. There is normal mobility."), (""))</f>
        <v>#REF!</v>
      </c>
      <c r="Y1543" s="12" t="e">
        <f>IF(#REF!="normal",("Normal sized Left Atrium."), (""))</f>
        <v>#REF!</v>
      </c>
      <c r="Z1543" s="12" t="e">
        <f>IF(#REF!="normal",("Mitral valve has normal mobility and thickness and there was no mitral annular calcification."), (""))</f>
        <v>#REF!</v>
      </c>
      <c r="AA1543" s="12" t="e">
        <f>IF(#REF!="normal",("Tricuspid and pulmonary valve are well visualized and are normal."), (""))</f>
        <v>#REF!</v>
      </c>
      <c r="AB1543" s="12" t="e">
        <f>IF(#REF!="normal",("Normal sized left ventricle with good left ventricular systolic function. Systolic wall motion analysis is normal"), (""))</f>
        <v>#REF!</v>
      </c>
      <c r="AC1543" s="11" t="e">
        <f>IF(#REF!="normal",("GOOD BIVETRICULAR SYSTOLIC FUNCTION."), (""))</f>
        <v>#REF!</v>
      </c>
      <c r="AD1543" s="12"/>
    </row>
    <row r="1544" spans="1:30" ht="24.95" customHeight="1">
      <c r="A1544" s="28">
        <v>1542</v>
      </c>
      <c r="K1544" s="24"/>
      <c r="Q1544" s="37" t="str">
        <f t="shared" si="82"/>
        <v xml:space="preserve"> </v>
      </c>
      <c r="R1544" s="37" t="str">
        <f t="shared" si="81"/>
        <v xml:space="preserve"> </v>
      </c>
      <c r="W1544" s="12" t="e">
        <f>IF(#REF!="normal",("Aortic root is normal."), (""))</f>
        <v>#REF!</v>
      </c>
      <c r="X1544" s="12" t="e">
        <f>IF(#REF!="normal",("Aortic valve is normal. The valve is tricuspid. There is normal mobility."), (""))</f>
        <v>#REF!</v>
      </c>
      <c r="Y1544" s="12" t="e">
        <f>IF(#REF!="normal",("Normal sized Left Atrium."), (""))</f>
        <v>#REF!</v>
      </c>
      <c r="Z1544" s="12" t="e">
        <f>IF(#REF!="normal",("Mitral valve has normal mobility and thickness and there was no mitral annular calcification."), (""))</f>
        <v>#REF!</v>
      </c>
      <c r="AA1544" s="12" t="e">
        <f>IF(#REF!="normal",("Tricuspid and pulmonary valve are well visualized and are normal."), (""))</f>
        <v>#REF!</v>
      </c>
      <c r="AB1544" s="12" t="e">
        <f>IF(#REF!="normal",("Normal sized left ventricle with good left ventricular systolic function. Systolic wall motion analysis is normal"), (""))</f>
        <v>#REF!</v>
      </c>
      <c r="AC1544" s="11" t="e">
        <f>IF(#REF!="normal",("GOOD BIVETRICULAR SYSTOLIC FUNCTION."), (""))</f>
        <v>#REF!</v>
      </c>
      <c r="AD1544" s="12"/>
    </row>
    <row r="1545" spans="1:30" ht="24.95" customHeight="1">
      <c r="A1545" s="28">
        <v>1543</v>
      </c>
      <c r="K1545" s="24"/>
      <c r="Q1545" s="37" t="str">
        <f t="shared" si="82"/>
        <v xml:space="preserve"> </v>
      </c>
      <c r="R1545" s="37" t="str">
        <f t="shared" si="81"/>
        <v xml:space="preserve"> </v>
      </c>
      <c r="W1545" s="12" t="e">
        <f>IF(#REF!="normal",("Aortic root is normal."), (""))</f>
        <v>#REF!</v>
      </c>
      <c r="X1545" s="12" t="e">
        <f>IF(#REF!="normal",("Aortic valve is normal. The valve is tricuspid. There is normal mobility."), (""))</f>
        <v>#REF!</v>
      </c>
      <c r="Y1545" s="12" t="e">
        <f>IF(#REF!="normal",("Normal sized Left Atrium."), (""))</f>
        <v>#REF!</v>
      </c>
      <c r="Z1545" s="12" t="e">
        <f>IF(#REF!="normal",("Mitral valve has normal mobility and thickness and there was no mitral annular calcification."), (""))</f>
        <v>#REF!</v>
      </c>
      <c r="AA1545" s="12" t="e">
        <f>IF(#REF!="normal",("Tricuspid and pulmonary valve are well visualized and are normal."), (""))</f>
        <v>#REF!</v>
      </c>
      <c r="AB1545" s="12" t="e">
        <f>IF(#REF!="normal",("Normal sized left ventricle with good left ventricular systolic function. Systolic wall motion analysis is normal"), (""))</f>
        <v>#REF!</v>
      </c>
      <c r="AC1545" s="11" t="e">
        <f>IF(#REF!="normal",("GOOD BIVETRICULAR SYSTOLIC FUNCTION."), (""))</f>
        <v>#REF!</v>
      </c>
      <c r="AD1545" s="12"/>
    </row>
    <row r="1546" spans="1:30" ht="24.95" customHeight="1">
      <c r="A1546" s="28">
        <v>1544</v>
      </c>
      <c r="K1546" s="24"/>
      <c r="Q1546" s="37" t="str">
        <f t="shared" si="82"/>
        <v xml:space="preserve"> </v>
      </c>
      <c r="R1546" s="37" t="str">
        <f t="shared" si="81"/>
        <v xml:space="preserve"> </v>
      </c>
      <c r="W1546" s="12" t="e">
        <f>IF(#REF!="normal",("Aortic root is normal."), (""))</f>
        <v>#REF!</v>
      </c>
      <c r="X1546" s="12" t="e">
        <f>IF(#REF!="normal",("Aortic valve is normal. The valve is tricuspid. There is normal mobility."), (""))</f>
        <v>#REF!</v>
      </c>
      <c r="Y1546" s="12" t="e">
        <f>IF(#REF!="normal",("Normal sized Left Atrium."), (""))</f>
        <v>#REF!</v>
      </c>
      <c r="Z1546" s="12" t="e">
        <f>IF(#REF!="normal",("Mitral valve has normal mobility and thickness and there was no mitral annular calcification."), (""))</f>
        <v>#REF!</v>
      </c>
      <c r="AA1546" s="12" t="e">
        <f>IF(#REF!="normal",("Tricuspid and pulmonary valve are well visualized and are normal."), (""))</f>
        <v>#REF!</v>
      </c>
      <c r="AB1546" s="12" t="e">
        <f>IF(#REF!="normal",("Normal sized left ventricle with good left ventricular systolic function. Systolic wall motion analysis is normal"), (""))</f>
        <v>#REF!</v>
      </c>
      <c r="AC1546" s="11" t="e">
        <f>IF(#REF!="normal",("GOOD BIVETRICULAR SYSTOLIC FUNCTION."), (""))</f>
        <v>#REF!</v>
      </c>
      <c r="AD1546" s="12"/>
    </row>
    <row r="1547" spans="1:30" ht="24.95" customHeight="1">
      <c r="A1547" s="28">
        <v>1545</v>
      </c>
      <c r="K1547" s="24"/>
      <c r="Q1547" s="37" t="str">
        <f t="shared" si="82"/>
        <v xml:space="preserve"> </v>
      </c>
      <c r="R1547" s="37" t="str">
        <f t="shared" si="81"/>
        <v xml:space="preserve"> </v>
      </c>
      <c r="W1547" s="12" t="e">
        <f>IF(#REF!="normal",("Aortic root is normal."), (""))</f>
        <v>#REF!</v>
      </c>
      <c r="X1547" s="12" t="e">
        <f>IF(#REF!="normal",("Aortic valve is normal. The valve is tricuspid. There is normal mobility."), (""))</f>
        <v>#REF!</v>
      </c>
      <c r="Y1547" s="12" t="e">
        <f>IF(#REF!="normal",("Normal sized Left Atrium."), (""))</f>
        <v>#REF!</v>
      </c>
      <c r="Z1547" s="12" t="e">
        <f>IF(#REF!="normal",("Mitral valve has normal mobility and thickness and there was no mitral annular calcification."), (""))</f>
        <v>#REF!</v>
      </c>
      <c r="AA1547" s="12" t="e">
        <f>IF(#REF!="normal",("Tricuspid and pulmonary valve are well visualized and are normal."), (""))</f>
        <v>#REF!</v>
      </c>
      <c r="AB1547" s="12" t="e">
        <f>IF(#REF!="normal",("Normal sized left ventricle with good left ventricular systolic function. Systolic wall motion analysis is normal"), (""))</f>
        <v>#REF!</v>
      </c>
      <c r="AC1547" s="11" t="e">
        <f>IF(#REF!="normal",("GOOD BIVETRICULAR SYSTOLIC FUNCTION."), (""))</f>
        <v>#REF!</v>
      </c>
      <c r="AD1547" s="12"/>
    </row>
    <row r="1548" spans="1:30" ht="24.95" customHeight="1">
      <c r="A1548" s="28">
        <v>1546</v>
      </c>
      <c r="K1548" s="24"/>
      <c r="Q1548" s="37" t="str">
        <f t="shared" si="82"/>
        <v xml:space="preserve"> </v>
      </c>
      <c r="R1548" s="37" t="str">
        <f t="shared" si="81"/>
        <v xml:space="preserve"> </v>
      </c>
      <c r="W1548" s="12" t="e">
        <f>IF(#REF!="normal",("Aortic root is normal."), (""))</f>
        <v>#REF!</v>
      </c>
      <c r="X1548" s="12" t="e">
        <f>IF(#REF!="normal",("Aortic valve is normal. The valve is tricuspid. There is normal mobility."), (""))</f>
        <v>#REF!</v>
      </c>
      <c r="Y1548" s="12" t="e">
        <f>IF(#REF!="normal",("Normal sized Left Atrium."), (""))</f>
        <v>#REF!</v>
      </c>
      <c r="Z1548" s="12" t="e">
        <f>IF(#REF!="normal",("Mitral valve has normal mobility and thickness and there was no mitral annular calcification."), (""))</f>
        <v>#REF!</v>
      </c>
      <c r="AA1548" s="12" t="e">
        <f>IF(#REF!="normal",("Tricuspid and pulmonary valve are well visualized and are normal."), (""))</f>
        <v>#REF!</v>
      </c>
      <c r="AB1548" s="12" t="e">
        <f>IF(#REF!="normal",("Normal sized left ventricle with good left ventricular systolic function. Systolic wall motion analysis is normal"), (""))</f>
        <v>#REF!</v>
      </c>
      <c r="AC1548" s="11" t="e">
        <f>IF(#REF!="normal",("GOOD BIVETRICULAR SYSTOLIC FUNCTION."), (""))</f>
        <v>#REF!</v>
      </c>
      <c r="AD1548" s="12"/>
    </row>
    <row r="1549" spans="1:30" ht="24.95" customHeight="1">
      <c r="A1549" s="28">
        <v>1547</v>
      </c>
      <c r="K1549" s="24"/>
      <c r="Q1549" s="37" t="str">
        <f t="shared" si="82"/>
        <v xml:space="preserve"> </v>
      </c>
      <c r="R1549" s="37" t="str">
        <f t="shared" si="81"/>
        <v xml:space="preserve"> </v>
      </c>
      <c r="W1549" s="12" t="e">
        <f>IF(#REF!="normal",("Aortic root is normal."), (""))</f>
        <v>#REF!</v>
      </c>
      <c r="X1549" s="12" t="e">
        <f>IF(#REF!="normal",("Aortic valve is normal. The valve is tricuspid. There is normal mobility."), (""))</f>
        <v>#REF!</v>
      </c>
      <c r="Y1549" s="12" t="e">
        <f>IF(#REF!="normal",("Normal sized Left Atrium."), (""))</f>
        <v>#REF!</v>
      </c>
      <c r="Z1549" s="12" t="e">
        <f>IF(#REF!="normal",("Mitral valve has normal mobility and thickness and there was no mitral annular calcification."), (""))</f>
        <v>#REF!</v>
      </c>
      <c r="AA1549" s="12" t="e">
        <f>IF(#REF!="normal",("Tricuspid and pulmonary valve are well visualized and are normal."), (""))</f>
        <v>#REF!</v>
      </c>
      <c r="AB1549" s="12" t="e">
        <f>IF(#REF!="normal",("Normal sized left ventricle with good left ventricular systolic function. Systolic wall motion analysis is normal"), (""))</f>
        <v>#REF!</v>
      </c>
      <c r="AC1549" s="11" t="e">
        <f>IF(#REF!="normal",("GOOD BIVETRICULAR SYSTOLIC FUNCTION."), (""))</f>
        <v>#REF!</v>
      </c>
      <c r="AD1549" s="12"/>
    </row>
    <row r="1550" spans="1:30" ht="24.95" customHeight="1">
      <c r="A1550" s="28">
        <v>1548</v>
      </c>
      <c r="K1550" s="24"/>
      <c r="Q1550" s="37" t="str">
        <f t="shared" si="82"/>
        <v xml:space="preserve"> </v>
      </c>
      <c r="R1550" s="37" t="str">
        <f t="shared" si="81"/>
        <v xml:space="preserve"> </v>
      </c>
      <c r="W1550" s="12" t="e">
        <f>IF(#REF!="normal",("Aortic root is normal."), (""))</f>
        <v>#REF!</v>
      </c>
      <c r="X1550" s="12" t="e">
        <f>IF(#REF!="normal",("Aortic valve is normal. The valve is tricuspid. There is normal mobility."), (""))</f>
        <v>#REF!</v>
      </c>
      <c r="Y1550" s="12" t="e">
        <f>IF(#REF!="normal",("Normal sized Left Atrium."), (""))</f>
        <v>#REF!</v>
      </c>
      <c r="Z1550" s="12" t="e">
        <f>IF(#REF!="normal",("Mitral valve has normal mobility and thickness and there was no mitral annular calcification."), (""))</f>
        <v>#REF!</v>
      </c>
      <c r="AA1550" s="12" t="e">
        <f>IF(#REF!="normal",("Tricuspid and pulmonary valve are well visualized and are normal."), (""))</f>
        <v>#REF!</v>
      </c>
      <c r="AB1550" s="12" t="e">
        <f>IF(#REF!="normal",("Normal sized left ventricle with good left ventricular systolic function. Systolic wall motion analysis is normal"), (""))</f>
        <v>#REF!</v>
      </c>
      <c r="AC1550" s="11" t="e">
        <f>IF(#REF!="normal",("GOOD BIVETRICULAR SYSTOLIC FUNCTION."), (""))</f>
        <v>#REF!</v>
      </c>
      <c r="AD1550" s="12"/>
    </row>
    <row r="1551" spans="1:30" ht="24.95" customHeight="1">
      <c r="A1551" s="28">
        <v>1549</v>
      </c>
      <c r="K1551" s="24"/>
      <c r="Q1551" s="37" t="str">
        <f t="shared" si="82"/>
        <v xml:space="preserve"> </v>
      </c>
      <c r="R1551" s="37" t="str">
        <f t="shared" si="81"/>
        <v xml:space="preserve"> </v>
      </c>
      <c r="W1551" s="12" t="e">
        <f>IF(#REF!="normal",("Aortic root is normal."), (""))</f>
        <v>#REF!</v>
      </c>
      <c r="X1551" s="12" t="e">
        <f>IF(#REF!="normal",("Aortic valve is normal. The valve is tricuspid. There is normal mobility."), (""))</f>
        <v>#REF!</v>
      </c>
      <c r="Y1551" s="12" t="e">
        <f>IF(#REF!="normal",("Normal sized Left Atrium."), (""))</f>
        <v>#REF!</v>
      </c>
      <c r="Z1551" s="12" t="e">
        <f>IF(#REF!="normal",("Mitral valve has normal mobility and thickness and there was no mitral annular calcification."), (""))</f>
        <v>#REF!</v>
      </c>
      <c r="AA1551" s="12" t="e">
        <f>IF(#REF!="normal",("Tricuspid and pulmonary valve are well visualized and are normal."), (""))</f>
        <v>#REF!</v>
      </c>
      <c r="AB1551" s="12" t="e">
        <f>IF(#REF!="normal",("Normal sized left ventricle with good left ventricular systolic function. Systolic wall motion analysis is normal"), (""))</f>
        <v>#REF!</v>
      </c>
      <c r="AC1551" s="11" t="e">
        <f>IF(#REF!="normal",("GOOD BIVETRICULAR SYSTOLIC FUNCTION."), (""))</f>
        <v>#REF!</v>
      </c>
      <c r="AD1551" s="12"/>
    </row>
    <row r="1552" spans="1:30" ht="24.95" customHeight="1">
      <c r="A1552" s="28">
        <v>1550</v>
      </c>
      <c r="K1552" s="24"/>
      <c r="Q1552" s="37" t="str">
        <f t="shared" si="82"/>
        <v xml:space="preserve"> </v>
      </c>
      <c r="R1552" s="37" t="str">
        <f t="shared" si="81"/>
        <v xml:space="preserve"> </v>
      </c>
      <c r="W1552" s="12" t="e">
        <f>IF(#REF!="normal",("Aortic root is normal."), (""))</f>
        <v>#REF!</v>
      </c>
      <c r="X1552" s="12" t="e">
        <f>IF(#REF!="normal",("Aortic valve is normal. The valve is tricuspid. There is normal mobility."), (""))</f>
        <v>#REF!</v>
      </c>
      <c r="Y1552" s="12" t="e">
        <f>IF(#REF!="normal",("Normal sized Left Atrium."), (""))</f>
        <v>#REF!</v>
      </c>
      <c r="Z1552" s="12" t="e">
        <f>IF(#REF!="normal",("Mitral valve has normal mobility and thickness and there was no mitral annular calcification."), (""))</f>
        <v>#REF!</v>
      </c>
      <c r="AA1552" s="12" t="e">
        <f>IF(#REF!="normal",("Tricuspid and pulmonary valve are well visualized and are normal."), (""))</f>
        <v>#REF!</v>
      </c>
      <c r="AB1552" s="12" t="e">
        <f>IF(#REF!="normal",("Normal sized left ventricle with good left ventricular systolic function. Systolic wall motion analysis is normal"), (""))</f>
        <v>#REF!</v>
      </c>
      <c r="AC1552" s="11" t="e">
        <f>IF(#REF!="normal",("GOOD BIVETRICULAR SYSTOLIC FUNCTION."), (""))</f>
        <v>#REF!</v>
      </c>
      <c r="AD1552" s="12"/>
    </row>
    <row r="1553" spans="1:30" ht="24.95" customHeight="1">
      <c r="A1553" s="28">
        <v>1551</v>
      </c>
      <c r="K1553" s="24"/>
      <c r="Q1553" s="37" t="str">
        <f t="shared" si="82"/>
        <v xml:space="preserve"> </v>
      </c>
      <c r="R1553" s="37" t="str">
        <f t="shared" si="81"/>
        <v xml:space="preserve"> </v>
      </c>
      <c r="W1553" s="12" t="e">
        <f>IF(#REF!="normal",("Aortic root is normal."), (""))</f>
        <v>#REF!</v>
      </c>
      <c r="X1553" s="12" t="e">
        <f>IF(#REF!="normal",("Aortic valve is normal. The valve is tricuspid. There is normal mobility."), (""))</f>
        <v>#REF!</v>
      </c>
      <c r="Y1553" s="12" t="e">
        <f>IF(#REF!="normal",("Normal sized Left Atrium."), (""))</f>
        <v>#REF!</v>
      </c>
      <c r="Z1553" s="12" t="e">
        <f>IF(#REF!="normal",("Mitral valve has normal mobility and thickness and there was no mitral annular calcification."), (""))</f>
        <v>#REF!</v>
      </c>
      <c r="AA1553" s="12" t="e">
        <f>IF(#REF!="normal",("Tricuspid and pulmonary valve are well visualized and are normal."), (""))</f>
        <v>#REF!</v>
      </c>
      <c r="AB1553" s="12" t="e">
        <f>IF(#REF!="normal",("Normal sized left ventricle with good left ventricular systolic function. Systolic wall motion analysis is normal"), (""))</f>
        <v>#REF!</v>
      </c>
      <c r="AC1553" s="11" t="e">
        <f>IF(#REF!="normal",("GOOD BIVETRICULAR SYSTOLIC FUNCTION."), (""))</f>
        <v>#REF!</v>
      </c>
      <c r="AD1553" s="12"/>
    </row>
    <row r="1554" spans="1:30" ht="24.95" customHeight="1">
      <c r="A1554" s="28">
        <v>1552</v>
      </c>
      <c r="K1554" s="24"/>
      <c r="Q1554" s="37" t="str">
        <f t="shared" si="82"/>
        <v xml:space="preserve"> </v>
      </c>
      <c r="R1554" s="37" t="str">
        <f t="shared" si="81"/>
        <v xml:space="preserve"> </v>
      </c>
      <c r="W1554" s="12" t="e">
        <f>IF(#REF!="normal",("Aortic root is normal."), (""))</f>
        <v>#REF!</v>
      </c>
      <c r="X1554" s="12" t="e">
        <f>IF(#REF!="normal",("Aortic valve is normal. The valve is tricuspid. There is normal mobility."), (""))</f>
        <v>#REF!</v>
      </c>
      <c r="Y1554" s="12" t="e">
        <f>IF(#REF!="normal",("Normal sized Left Atrium."), (""))</f>
        <v>#REF!</v>
      </c>
      <c r="Z1554" s="12" t="e">
        <f>IF(#REF!="normal",("Mitral valve has normal mobility and thickness and there was no mitral annular calcification."), (""))</f>
        <v>#REF!</v>
      </c>
      <c r="AA1554" s="12" t="e">
        <f>IF(#REF!="normal",("Tricuspid and pulmonary valve are well visualized and are normal."), (""))</f>
        <v>#REF!</v>
      </c>
      <c r="AB1554" s="12" t="e">
        <f>IF(#REF!="normal",("Normal sized left ventricle with good left ventricular systolic function. Systolic wall motion analysis is normal"), (""))</f>
        <v>#REF!</v>
      </c>
      <c r="AC1554" s="11" t="e">
        <f>IF(#REF!="normal",("GOOD BIVETRICULAR SYSTOLIC FUNCTION."), (""))</f>
        <v>#REF!</v>
      </c>
      <c r="AD1554" s="12"/>
    </row>
    <row r="1555" spans="1:30" ht="24.95" customHeight="1">
      <c r="A1555" s="28">
        <v>1553</v>
      </c>
      <c r="K1555" s="24"/>
      <c r="Q1555" s="37" t="str">
        <f t="shared" si="82"/>
        <v xml:space="preserve"> </v>
      </c>
      <c r="R1555" s="37" t="str">
        <f t="shared" si="81"/>
        <v xml:space="preserve"> </v>
      </c>
      <c r="W1555" s="12" t="e">
        <f>IF(#REF!="normal",("Aortic root is normal."), (""))</f>
        <v>#REF!</v>
      </c>
      <c r="X1555" s="12" t="e">
        <f>IF(#REF!="normal",("Aortic valve is normal. The valve is tricuspid. There is normal mobility."), (""))</f>
        <v>#REF!</v>
      </c>
      <c r="Y1555" s="12" t="e">
        <f>IF(#REF!="normal",("Normal sized Left Atrium."), (""))</f>
        <v>#REF!</v>
      </c>
      <c r="Z1555" s="12" t="e">
        <f>IF(#REF!="normal",("Mitral valve has normal mobility and thickness and there was no mitral annular calcification."), (""))</f>
        <v>#REF!</v>
      </c>
      <c r="AA1555" s="12" t="e">
        <f>IF(#REF!="normal",("Tricuspid and pulmonary valve are well visualized and are normal."), (""))</f>
        <v>#REF!</v>
      </c>
      <c r="AB1555" s="12" t="e">
        <f>IF(#REF!="normal",("Normal sized left ventricle with good left ventricular systolic function. Systolic wall motion analysis is normal"), (""))</f>
        <v>#REF!</v>
      </c>
      <c r="AC1555" s="11" t="e">
        <f>IF(#REF!="normal",("GOOD BIVETRICULAR SYSTOLIC FUNCTION."), (""))</f>
        <v>#REF!</v>
      </c>
      <c r="AD1555" s="12"/>
    </row>
    <row r="1556" spans="1:30" ht="24.95" customHeight="1">
      <c r="A1556" s="28">
        <v>1554</v>
      </c>
      <c r="K1556" s="24"/>
      <c r="Q1556" s="37" t="str">
        <f t="shared" si="82"/>
        <v xml:space="preserve"> </v>
      </c>
      <c r="R1556" s="37" t="str">
        <f t="shared" si="81"/>
        <v xml:space="preserve"> </v>
      </c>
      <c r="W1556" s="12" t="e">
        <f>IF(#REF!="normal",("Aortic root is normal."), (""))</f>
        <v>#REF!</v>
      </c>
      <c r="X1556" s="12" t="e">
        <f>IF(#REF!="normal",("Aortic valve is normal. The valve is tricuspid. There is normal mobility."), (""))</f>
        <v>#REF!</v>
      </c>
      <c r="Y1556" s="12" t="e">
        <f>IF(#REF!="normal",("Normal sized Left Atrium."), (""))</f>
        <v>#REF!</v>
      </c>
      <c r="Z1556" s="12" t="e">
        <f>IF(#REF!="normal",("Mitral valve has normal mobility and thickness and there was no mitral annular calcification."), (""))</f>
        <v>#REF!</v>
      </c>
      <c r="AA1556" s="12" t="e">
        <f>IF(#REF!="normal",("Tricuspid and pulmonary valve are well visualized and are normal."), (""))</f>
        <v>#REF!</v>
      </c>
      <c r="AB1556" s="12" t="e">
        <f>IF(#REF!="normal",("Normal sized left ventricle with good left ventricular systolic function. Systolic wall motion analysis is normal"), (""))</f>
        <v>#REF!</v>
      </c>
      <c r="AC1556" s="11" t="e">
        <f>IF(#REF!="normal",("GOOD BIVETRICULAR SYSTOLIC FUNCTION."), (""))</f>
        <v>#REF!</v>
      </c>
      <c r="AD1556" s="12"/>
    </row>
    <row r="1557" spans="1:30" ht="24.95" customHeight="1">
      <c r="A1557" s="28">
        <v>1555</v>
      </c>
      <c r="K1557" s="24"/>
      <c r="Q1557" s="37" t="str">
        <f t="shared" si="82"/>
        <v xml:space="preserve"> </v>
      </c>
      <c r="R1557" s="37" t="str">
        <f t="shared" si="81"/>
        <v xml:space="preserve"> </v>
      </c>
      <c r="W1557" s="12" t="e">
        <f>IF(#REF!="normal",("Aortic root is normal."), (""))</f>
        <v>#REF!</v>
      </c>
      <c r="X1557" s="12" t="e">
        <f>IF(#REF!="normal",("Aortic valve is normal. The valve is tricuspid. There is normal mobility."), (""))</f>
        <v>#REF!</v>
      </c>
      <c r="Y1557" s="12" t="e">
        <f>IF(#REF!="normal",("Normal sized Left Atrium."), (""))</f>
        <v>#REF!</v>
      </c>
      <c r="Z1557" s="12" t="e">
        <f>IF(#REF!="normal",("Mitral valve has normal mobility and thickness and there was no mitral annular calcification."), (""))</f>
        <v>#REF!</v>
      </c>
      <c r="AA1557" s="12" t="e">
        <f>IF(#REF!="normal",("Tricuspid and pulmonary valve are well visualized and are normal."), (""))</f>
        <v>#REF!</v>
      </c>
      <c r="AB1557" s="12" t="e">
        <f>IF(#REF!="normal",("Normal sized left ventricle with good left ventricular systolic function. Systolic wall motion analysis is normal"), (""))</f>
        <v>#REF!</v>
      </c>
      <c r="AC1557" s="11" t="e">
        <f>IF(#REF!="normal",("GOOD BIVETRICULAR SYSTOLIC FUNCTION."), (""))</f>
        <v>#REF!</v>
      </c>
      <c r="AD1557" s="12"/>
    </row>
    <row r="1558" spans="1:30" ht="24.95" customHeight="1">
      <c r="A1558" s="28">
        <v>1556</v>
      </c>
      <c r="K1558" s="24"/>
      <c r="Q1558" s="37" t="str">
        <f t="shared" si="82"/>
        <v xml:space="preserve"> </v>
      </c>
      <c r="R1558" s="37" t="str">
        <f t="shared" si="81"/>
        <v xml:space="preserve"> </v>
      </c>
      <c r="W1558" s="12" t="e">
        <f>IF(#REF!="normal",("Aortic root is normal."), (""))</f>
        <v>#REF!</v>
      </c>
      <c r="X1558" s="12" t="e">
        <f>IF(#REF!="normal",("Aortic valve is normal. The valve is tricuspid. There is normal mobility."), (""))</f>
        <v>#REF!</v>
      </c>
      <c r="Y1558" s="12" t="e">
        <f>IF(#REF!="normal",("Normal sized Left Atrium."), (""))</f>
        <v>#REF!</v>
      </c>
      <c r="Z1558" s="12" t="e">
        <f>IF(#REF!="normal",("Mitral valve has normal mobility and thickness and there was no mitral annular calcification."), (""))</f>
        <v>#REF!</v>
      </c>
      <c r="AA1558" s="12" t="e">
        <f>IF(#REF!="normal",("Tricuspid and pulmonary valve are well visualized and are normal."), (""))</f>
        <v>#REF!</v>
      </c>
      <c r="AB1558" s="12" t="e">
        <f>IF(#REF!="normal",("Normal sized left ventricle with good left ventricular systolic function. Systolic wall motion analysis is normal"), (""))</f>
        <v>#REF!</v>
      </c>
      <c r="AC1558" s="11" t="e">
        <f>IF(#REF!="normal",("GOOD BIVETRICULAR SYSTOLIC FUNCTION."), (""))</f>
        <v>#REF!</v>
      </c>
      <c r="AD1558" s="12"/>
    </row>
    <row r="1559" spans="1:30" ht="24.95" customHeight="1">
      <c r="A1559" s="28">
        <v>1557</v>
      </c>
      <c r="K1559" s="24"/>
      <c r="Q1559" s="37" t="str">
        <f t="shared" si="82"/>
        <v xml:space="preserve"> </v>
      </c>
      <c r="R1559" s="37" t="str">
        <f t="shared" si="81"/>
        <v xml:space="preserve"> </v>
      </c>
      <c r="W1559" s="12" t="e">
        <f>IF(#REF!="normal",("Aortic root is normal."), (""))</f>
        <v>#REF!</v>
      </c>
      <c r="X1559" s="12" t="e">
        <f>IF(#REF!="normal",("Aortic valve is normal. The valve is tricuspid. There is normal mobility."), (""))</f>
        <v>#REF!</v>
      </c>
      <c r="Y1559" s="12" t="e">
        <f>IF(#REF!="normal",("Normal sized Left Atrium."), (""))</f>
        <v>#REF!</v>
      </c>
      <c r="Z1559" s="12" t="e">
        <f>IF(#REF!="normal",("Mitral valve has normal mobility and thickness and there was no mitral annular calcification."), (""))</f>
        <v>#REF!</v>
      </c>
      <c r="AA1559" s="12" t="e">
        <f>IF(#REF!="normal",("Tricuspid and pulmonary valve are well visualized and are normal."), (""))</f>
        <v>#REF!</v>
      </c>
      <c r="AB1559" s="12" t="e">
        <f>IF(#REF!="normal",("Normal sized left ventricle with good left ventricular systolic function. Systolic wall motion analysis is normal"), (""))</f>
        <v>#REF!</v>
      </c>
      <c r="AC1559" s="11" t="e">
        <f>IF(#REF!="normal",("GOOD BIVETRICULAR SYSTOLIC FUNCTION."), (""))</f>
        <v>#REF!</v>
      </c>
      <c r="AD1559" s="12"/>
    </row>
    <row r="1560" spans="1:30" ht="24.95" customHeight="1">
      <c r="A1560" s="28">
        <v>1558</v>
      </c>
      <c r="K1560" s="24"/>
      <c r="Q1560" s="37" t="str">
        <f t="shared" si="82"/>
        <v xml:space="preserve"> </v>
      </c>
      <c r="R1560" s="37" t="str">
        <f t="shared" si="81"/>
        <v xml:space="preserve"> </v>
      </c>
      <c r="W1560" s="12" t="e">
        <f>IF(#REF!="normal",("Aortic root is normal."), (""))</f>
        <v>#REF!</v>
      </c>
      <c r="X1560" s="12" t="e">
        <f>IF(#REF!="normal",("Aortic valve is normal. The valve is tricuspid. There is normal mobility."), (""))</f>
        <v>#REF!</v>
      </c>
      <c r="Y1560" s="12" t="e">
        <f>IF(#REF!="normal",("Normal sized Left Atrium."), (""))</f>
        <v>#REF!</v>
      </c>
      <c r="Z1560" s="12" t="e">
        <f>IF(#REF!="normal",("Mitral valve has normal mobility and thickness and there was no mitral annular calcification."), (""))</f>
        <v>#REF!</v>
      </c>
      <c r="AA1560" s="12" t="e">
        <f>IF(#REF!="normal",("Tricuspid and pulmonary valve are well visualized and are normal."), (""))</f>
        <v>#REF!</v>
      </c>
      <c r="AB1560" s="12" t="e">
        <f>IF(#REF!="normal",("Normal sized left ventricle with good left ventricular systolic function. Systolic wall motion analysis is normal"), (""))</f>
        <v>#REF!</v>
      </c>
      <c r="AC1560" s="11" t="e">
        <f>IF(#REF!="normal",("GOOD BIVETRICULAR SYSTOLIC FUNCTION."), (""))</f>
        <v>#REF!</v>
      </c>
      <c r="AD1560" s="12"/>
    </row>
    <row r="1561" spans="1:30" ht="24.95" customHeight="1">
      <c r="A1561" s="28">
        <v>1559</v>
      </c>
      <c r="K1561" s="24"/>
      <c r="Q1561" s="37" t="str">
        <f t="shared" si="82"/>
        <v xml:space="preserve"> </v>
      </c>
      <c r="R1561" s="37" t="str">
        <f t="shared" si="81"/>
        <v xml:space="preserve"> </v>
      </c>
      <c r="W1561" s="12" t="e">
        <f>IF(#REF!="normal",("Aortic root is normal."), (""))</f>
        <v>#REF!</v>
      </c>
      <c r="X1561" s="12" t="e">
        <f>IF(#REF!="normal",("Aortic valve is normal. The valve is tricuspid. There is normal mobility."), (""))</f>
        <v>#REF!</v>
      </c>
      <c r="Y1561" s="12" t="e">
        <f>IF(#REF!="normal",("Normal sized Left Atrium."), (""))</f>
        <v>#REF!</v>
      </c>
      <c r="Z1561" s="12" t="e">
        <f>IF(#REF!="normal",("Mitral valve has normal mobility and thickness and there was no mitral annular calcification."), (""))</f>
        <v>#REF!</v>
      </c>
      <c r="AA1561" s="12" t="e">
        <f>IF(#REF!="normal",("Tricuspid and pulmonary valve are well visualized and are normal."), (""))</f>
        <v>#REF!</v>
      </c>
      <c r="AB1561" s="12" t="e">
        <f>IF(#REF!="normal",("Normal sized left ventricle with good left ventricular systolic function. Systolic wall motion analysis is normal"), (""))</f>
        <v>#REF!</v>
      </c>
      <c r="AC1561" s="11" t="e">
        <f>IF(#REF!="normal",("GOOD BIVETRICULAR SYSTOLIC FUNCTION."), (""))</f>
        <v>#REF!</v>
      </c>
      <c r="AD1561" s="12"/>
    </row>
    <row r="1562" spans="1:30" ht="24.95" customHeight="1">
      <c r="A1562" s="28">
        <v>1560</v>
      </c>
      <c r="K1562" s="24"/>
      <c r="Q1562" s="37" t="str">
        <f t="shared" si="82"/>
        <v xml:space="preserve"> </v>
      </c>
      <c r="R1562" s="37" t="str">
        <f t="shared" si="81"/>
        <v xml:space="preserve"> </v>
      </c>
      <c r="W1562" s="12" t="e">
        <f>IF(#REF!="normal",("Aortic root is normal."), (""))</f>
        <v>#REF!</v>
      </c>
      <c r="X1562" s="12" t="e">
        <f>IF(#REF!="normal",("Aortic valve is normal. The valve is tricuspid. There is normal mobility."), (""))</f>
        <v>#REF!</v>
      </c>
      <c r="Y1562" s="12" t="e">
        <f>IF(#REF!="normal",("Normal sized Left Atrium."), (""))</f>
        <v>#REF!</v>
      </c>
      <c r="Z1562" s="12" t="e">
        <f>IF(#REF!="normal",("Mitral valve has normal mobility and thickness and there was no mitral annular calcification."), (""))</f>
        <v>#REF!</v>
      </c>
      <c r="AA1562" s="12" t="e">
        <f>IF(#REF!="normal",("Tricuspid and pulmonary valve are well visualized and are normal."), (""))</f>
        <v>#REF!</v>
      </c>
      <c r="AB1562" s="12" t="e">
        <f>IF(#REF!="normal",("Normal sized left ventricle with good left ventricular systolic function. Systolic wall motion analysis is normal"), (""))</f>
        <v>#REF!</v>
      </c>
      <c r="AC1562" s="11" t="e">
        <f>IF(#REF!="normal",("GOOD BIVETRICULAR SYSTOLIC FUNCTION."), (""))</f>
        <v>#REF!</v>
      </c>
      <c r="AD1562" s="12"/>
    </row>
    <row r="1563" spans="1:30" ht="24.95" customHeight="1">
      <c r="A1563" s="28">
        <v>1561</v>
      </c>
      <c r="K1563" s="24"/>
      <c r="Q1563" s="37" t="str">
        <f t="shared" si="82"/>
        <v xml:space="preserve"> </v>
      </c>
      <c r="R1563" s="37" t="str">
        <f t="shared" si="81"/>
        <v xml:space="preserve"> </v>
      </c>
      <c r="W1563" s="12" t="e">
        <f>IF(#REF!="normal",("Aortic root is normal."), (""))</f>
        <v>#REF!</v>
      </c>
      <c r="X1563" s="12" t="e">
        <f>IF(#REF!="normal",("Aortic valve is normal. The valve is tricuspid. There is normal mobility."), (""))</f>
        <v>#REF!</v>
      </c>
      <c r="Y1563" s="12" t="e">
        <f>IF(#REF!="normal",("Normal sized Left Atrium."), (""))</f>
        <v>#REF!</v>
      </c>
      <c r="Z1563" s="12" t="e">
        <f>IF(#REF!="normal",("Mitral valve has normal mobility and thickness and there was no mitral annular calcification."), (""))</f>
        <v>#REF!</v>
      </c>
      <c r="AA1563" s="12" t="e">
        <f>IF(#REF!="normal",("Tricuspid and pulmonary valve are well visualized and are normal."), (""))</f>
        <v>#REF!</v>
      </c>
      <c r="AB1563" s="12" t="e">
        <f>IF(#REF!="normal",("Normal sized left ventricle with good left ventricular systolic function. Systolic wall motion analysis is normal"), (""))</f>
        <v>#REF!</v>
      </c>
      <c r="AC1563" s="11" t="e">
        <f>IF(#REF!="normal",("GOOD BIVETRICULAR SYSTOLIC FUNCTION."), (""))</f>
        <v>#REF!</v>
      </c>
      <c r="AD1563" s="12"/>
    </row>
    <row r="1564" spans="1:30" ht="24.95" customHeight="1">
      <c r="A1564" s="28">
        <v>1562</v>
      </c>
      <c r="K1564" s="24"/>
      <c r="Q1564" s="37" t="str">
        <f t="shared" si="82"/>
        <v xml:space="preserve"> </v>
      </c>
      <c r="R1564" s="37" t="str">
        <f t="shared" si="81"/>
        <v xml:space="preserve"> </v>
      </c>
      <c r="W1564" s="12" t="e">
        <f>IF(#REF!="normal",("Aortic root is normal."), (""))</f>
        <v>#REF!</v>
      </c>
      <c r="X1564" s="12" t="e">
        <f>IF(#REF!="normal",("Aortic valve is normal. The valve is tricuspid. There is normal mobility."), (""))</f>
        <v>#REF!</v>
      </c>
      <c r="Y1564" s="12" t="e">
        <f>IF(#REF!="normal",("Normal sized Left Atrium."), (""))</f>
        <v>#REF!</v>
      </c>
      <c r="Z1564" s="12" t="e">
        <f>IF(#REF!="normal",("Mitral valve has normal mobility and thickness and there was no mitral annular calcification."), (""))</f>
        <v>#REF!</v>
      </c>
      <c r="AA1564" s="12" t="e">
        <f>IF(#REF!="normal",("Tricuspid and pulmonary valve are well visualized and are normal."), (""))</f>
        <v>#REF!</v>
      </c>
      <c r="AB1564" s="12" t="e">
        <f>IF(#REF!="normal",("Normal sized left ventricle with good left ventricular systolic function. Systolic wall motion analysis is normal"), (""))</f>
        <v>#REF!</v>
      </c>
      <c r="AC1564" s="11" t="e">
        <f>IF(#REF!="normal",("GOOD BIVETRICULAR SYSTOLIC FUNCTION."), (""))</f>
        <v>#REF!</v>
      </c>
      <c r="AD1564" s="12"/>
    </row>
    <row r="1565" spans="1:30" ht="24.95" customHeight="1">
      <c r="A1565" s="28">
        <v>1563</v>
      </c>
      <c r="K1565" s="24"/>
      <c r="Q1565" s="37" t="str">
        <f t="shared" si="82"/>
        <v xml:space="preserve"> </v>
      </c>
      <c r="R1565" s="37" t="str">
        <f t="shared" si="81"/>
        <v xml:space="preserve"> </v>
      </c>
      <c r="W1565" s="12" t="e">
        <f>IF(#REF!="normal",("Aortic root is normal."), (""))</f>
        <v>#REF!</v>
      </c>
      <c r="X1565" s="12" t="e">
        <f>IF(#REF!="normal",("Aortic valve is normal. The valve is tricuspid. There is normal mobility."), (""))</f>
        <v>#REF!</v>
      </c>
      <c r="Y1565" s="12" t="e">
        <f>IF(#REF!="normal",("Normal sized Left Atrium."), (""))</f>
        <v>#REF!</v>
      </c>
      <c r="Z1565" s="12" t="e">
        <f>IF(#REF!="normal",("Mitral valve has normal mobility and thickness and there was no mitral annular calcification."), (""))</f>
        <v>#REF!</v>
      </c>
      <c r="AA1565" s="12" t="e">
        <f>IF(#REF!="normal",("Tricuspid and pulmonary valve are well visualized and are normal."), (""))</f>
        <v>#REF!</v>
      </c>
      <c r="AB1565" s="12" t="e">
        <f>IF(#REF!="normal",("Normal sized left ventricle with good left ventricular systolic function. Systolic wall motion analysis is normal"), (""))</f>
        <v>#REF!</v>
      </c>
      <c r="AC1565" s="11" t="e">
        <f>IF(#REF!="normal",("GOOD BIVETRICULAR SYSTOLIC FUNCTION."), (""))</f>
        <v>#REF!</v>
      </c>
      <c r="AD1565" s="12"/>
    </row>
    <row r="1566" spans="1:30" ht="24.95" customHeight="1">
      <c r="A1566" s="28">
        <v>1564</v>
      </c>
      <c r="K1566" s="24"/>
      <c r="Q1566" s="37" t="str">
        <f t="shared" si="82"/>
        <v xml:space="preserve"> </v>
      </c>
      <c r="R1566" s="37" t="str">
        <f t="shared" si="81"/>
        <v xml:space="preserve"> </v>
      </c>
      <c r="W1566" s="12" t="e">
        <f>IF(#REF!="normal",("Aortic root is normal."), (""))</f>
        <v>#REF!</v>
      </c>
      <c r="X1566" s="12" t="e">
        <f>IF(#REF!="normal",("Aortic valve is normal. The valve is tricuspid. There is normal mobility."), (""))</f>
        <v>#REF!</v>
      </c>
      <c r="Y1566" s="12" t="e">
        <f>IF(#REF!="normal",("Normal sized Left Atrium."), (""))</f>
        <v>#REF!</v>
      </c>
      <c r="Z1566" s="12" t="e">
        <f>IF(#REF!="normal",("Mitral valve has normal mobility and thickness and there was no mitral annular calcification."), (""))</f>
        <v>#REF!</v>
      </c>
      <c r="AA1566" s="12" t="e">
        <f>IF(#REF!="normal",("Tricuspid and pulmonary valve are well visualized and are normal."), (""))</f>
        <v>#REF!</v>
      </c>
      <c r="AB1566" s="12" t="e">
        <f>IF(#REF!="normal",("Normal sized left ventricle with good left ventricular systolic function. Systolic wall motion analysis is normal"), (""))</f>
        <v>#REF!</v>
      </c>
      <c r="AC1566" s="11" t="e">
        <f>IF(#REF!="normal",("GOOD BIVETRICULAR SYSTOLIC FUNCTION."), (""))</f>
        <v>#REF!</v>
      </c>
      <c r="AD1566" s="12"/>
    </row>
    <row r="1567" spans="1:30" ht="24.95" customHeight="1">
      <c r="A1567" s="28">
        <v>1565</v>
      </c>
      <c r="K1567" s="24"/>
      <c r="Q1567" s="37" t="str">
        <f t="shared" si="82"/>
        <v xml:space="preserve"> </v>
      </c>
      <c r="R1567" s="37" t="str">
        <f t="shared" si="81"/>
        <v xml:space="preserve"> </v>
      </c>
      <c r="W1567" s="12" t="e">
        <f>IF(#REF!="normal",("Aortic root is normal."), (""))</f>
        <v>#REF!</v>
      </c>
      <c r="X1567" s="12" t="e">
        <f>IF(#REF!="normal",("Aortic valve is normal. The valve is tricuspid. There is normal mobility."), (""))</f>
        <v>#REF!</v>
      </c>
      <c r="Y1567" s="12" t="e">
        <f>IF(#REF!="normal",("Normal sized Left Atrium."), (""))</f>
        <v>#REF!</v>
      </c>
      <c r="Z1567" s="12" t="e">
        <f>IF(#REF!="normal",("Mitral valve has normal mobility and thickness and there was no mitral annular calcification."), (""))</f>
        <v>#REF!</v>
      </c>
      <c r="AA1567" s="12" t="e">
        <f>IF(#REF!="normal",("Tricuspid and pulmonary valve are well visualized and are normal."), (""))</f>
        <v>#REF!</v>
      </c>
      <c r="AB1567" s="12" t="e">
        <f>IF(#REF!="normal",("Normal sized left ventricle with good left ventricular systolic function. Systolic wall motion analysis is normal"), (""))</f>
        <v>#REF!</v>
      </c>
      <c r="AC1567" s="11" t="e">
        <f>IF(#REF!="normal",("GOOD BIVETRICULAR SYSTOLIC FUNCTION."), (""))</f>
        <v>#REF!</v>
      </c>
      <c r="AD1567" s="12"/>
    </row>
    <row r="1568" spans="1:30" ht="24.95" customHeight="1">
      <c r="A1568" s="28">
        <v>1566</v>
      </c>
      <c r="K1568" s="24"/>
      <c r="Q1568" s="37" t="str">
        <f t="shared" si="82"/>
        <v xml:space="preserve"> </v>
      </c>
      <c r="R1568" s="37" t="str">
        <f t="shared" si="81"/>
        <v xml:space="preserve"> </v>
      </c>
      <c r="W1568" s="12" t="e">
        <f>IF(#REF!="normal",("Aortic root is normal."), (""))</f>
        <v>#REF!</v>
      </c>
      <c r="X1568" s="12" t="e">
        <f>IF(#REF!="normal",("Aortic valve is normal. The valve is tricuspid. There is normal mobility."), (""))</f>
        <v>#REF!</v>
      </c>
      <c r="Y1568" s="12" t="e">
        <f>IF(#REF!="normal",("Normal sized Left Atrium."), (""))</f>
        <v>#REF!</v>
      </c>
      <c r="Z1568" s="12" t="e">
        <f>IF(#REF!="normal",("Mitral valve has normal mobility and thickness and there was no mitral annular calcification."), (""))</f>
        <v>#REF!</v>
      </c>
      <c r="AA1568" s="12" t="e">
        <f>IF(#REF!="normal",("Tricuspid and pulmonary valve are well visualized and are normal."), (""))</f>
        <v>#REF!</v>
      </c>
      <c r="AB1568" s="12" t="e">
        <f>IF(#REF!="normal",("Normal sized left ventricle with good left ventricular systolic function. Systolic wall motion analysis is normal"), (""))</f>
        <v>#REF!</v>
      </c>
      <c r="AC1568" s="11" t="e">
        <f>IF(#REF!="normal",("GOOD BIVETRICULAR SYSTOLIC FUNCTION."), (""))</f>
        <v>#REF!</v>
      </c>
      <c r="AD1568" s="12"/>
    </row>
    <row r="1569" spans="1:30" ht="24.95" customHeight="1">
      <c r="A1569" s="28">
        <v>1567</v>
      </c>
      <c r="K1569" s="24"/>
      <c r="Q1569" s="37" t="str">
        <f t="shared" si="82"/>
        <v xml:space="preserve"> </v>
      </c>
      <c r="R1569" s="37" t="str">
        <f t="shared" si="81"/>
        <v xml:space="preserve"> </v>
      </c>
      <c r="W1569" s="12" t="e">
        <f>IF(#REF!="normal",("Aortic root is normal."), (""))</f>
        <v>#REF!</v>
      </c>
      <c r="X1569" s="12" t="e">
        <f>IF(#REF!="normal",("Aortic valve is normal. The valve is tricuspid. There is normal mobility."), (""))</f>
        <v>#REF!</v>
      </c>
      <c r="Y1569" s="12" t="e">
        <f>IF(#REF!="normal",("Normal sized Left Atrium."), (""))</f>
        <v>#REF!</v>
      </c>
      <c r="Z1569" s="12" t="e">
        <f>IF(#REF!="normal",("Mitral valve has normal mobility and thickness and there was no mitral annular calcification."), (""))</f>
        <v>#REF!</v>
      </c>
      <c r="AA1569" s="12" t="e">
        <f>IF(#REF!="normal",("Tricuspid and pulmonary valve are well visualized and are normal."), (""))</f>
        <v>#REF!</v>
      </c>
      <c r="AB1569" s="12" t="e">
        <f>IF(#REF!="normal",("Normal sized left ventricle with good left ventricular systolic function. Systolic wall motion analysis is normal"), (""))</f>
        <v>#REF!</v>
      </c>
      <c r="AC1569" s="11" t="e">
        <f>IF(#REF!="normal",("GOOD BIVETRICULAR SYSTOLIC FUNCTION."), (""))</f>
        <v>#REF!</v>
      </c>
      <c r="AD1569" s="12"/>
    </row>
    <row r="1570" spans="1:30" ht="24.95" customHeight="1">
      <c r="A1570" s="28">
        <v>1568</v>
      </c>
      <c r="K1570" s="24"/>
      <c r="Q1570" s="37" t="str">
        <f t="shared" si="82"/>
        <v xml:space="preserve"> </v>
      </c>
      <c r="R1570" s="37" t="str">
        <f t="shared" si="81"/>
        <v xml:space="preserve"> </v>
      </c>
      <c r="W1570" s="12" t="e">
        <f>IF(#REF!="normal",("Aortic root is normal."), (""))</f>
        <v>#REF!</v>
      </c>
      <c r="X1570" s="12" t="e">
        <f>IF(#REF!="normal",("Aortic valve is normal. The valve is tricuspid. There is normal mobility."), (""))</f>
        <v>#REF!</v>
      </c>
      <c r="Y1570" s="12" t="e">
        <f>IF(#REF!="normal",("Normal sized Left Atrium."), (""))</f>
        <v>#REF!</v>
      </c>
      <c r="Z1570" s="12" t="e">
        <f>IF(#REF!="normal",("Mitral valve has normal mobility and thickness and there was no mitral annular calcification."), (""))</f>
        <v>#REF!</v>
      </c>
      <c r="AA1570" s="12" t="e">
        <f>IF(#REF!="normal",("Tricuspid and pulmonary valve are well visualized and are normal."), (""))</f>
        <v>#REF!</v>
      </c>
      <c r="AB1570" s="12" t="e">
        <f>IF(#REF!="normal",("Normal sized left ventricle with good left ventricular systolic function. Systolic wall motion analysis is normal"), (""))</f>
        <v>#REF!</v>
      </c>
      <c r="AC1570" s="11" t="e">
        <f>IF(#REF!="normal",("GOOD BIVETRICULAR SYSTOLIC FUNCTION."), (""))</f>
        <v>#REF!</v>
      </c>
      <c r="AD1570" s="12"/>
    </row>
    <row r="1571" spans="1:30" ht="24.95" customHeight="1">
      <c r="A1571" s="28">
        <v>1569</v>
      </c>
      <c r="K1571" s="24"/>
      <c r="Q1571" s="37" t="str">
        <f t="shared" si="82"/>
        <v xml:space="preserve"> </v>
      </c>
      <c r="R1571" s="37" t="str">
        <f t="shared" si="81"/>
        <v xml:space="preserve"> </v>
      </c>
      <c r="W1571" s="12" t="e">
        <f>IF(#REF!="normal",("Aortic root is normal."), (""))</f>
        <v>#REF!</v>
      </c>
      <c r="X1571" s="12" t="e">
        <f>IF(#REF!="normal",("Aortic valve is normal. The valve is tricuspid. There is normal mobility."), (""))</f>
        <v>#REF!</v>
      </c>
      <c r="Y1571" s="12" t="e">
        <f>IF(#REF!="normal",("Normal sized Left Atrium."), (""))</f>
        <v>#REF!</v>
      </c>
      <c r="Z1571" s="12" t="e">
        <f>IF(#REF!="normal",("Mitral valve has normal mobility and thickness and there was no mitral annular calcification."), (""))</f>
        <v>#REF!</v>
      </c>
      <c r="AA1571" s="12" t="e">
        <f>IF(#REF!="normal",("Tricuspid and pulmonary valve are well visualized and are normal."), (""))</f>
        <v>#REF!</v>
      </c>
      <c r="AB1571" s="12" t="e">
        <f>IF(#REF!="normal",("Normal sized left ventricle with good left ventricular systolic function. Systolic wall motion analysis is normal"), (""))</f>
        <v>#REF!</v>
      </c>
      <c r="AC1571" s="11" t="e">
        <f>IF(#REF!="normal",("GOOD BIVETRICULAR SYSTOLIC FUNCTION."), (""))</f>
        <v>#REF!</v>
      </c>
      <c r="AD1571" s="12"/>
    </row>
    <row r="1572" spans="1:30" ht="24.95" customHeight="1">
      <c r="A1572" s="28">
        <v>1570</v>
      </c>
      <c r="K1572" s="24"/>
      <c r="Q1572" s="37" t="str">
        <f t="shared" si="82"/>
        <v xml:space="preserve"> </v>
      </c>
      <c r="R1572" s="37" t="str">
        <f t="shared" si="81"/>
        <v xml:space="preserve"> </v>
      </c>
      <c r="W1572" s="12" t="e">
        <f>IF(#REF!="normal",("Aortic root is normal."), (""))</f>
        <v>#REF!</v>
      </c>
      <c r="X1572" s="12" t="e">
        <f>IF(#REF!="normal",("Aortic valve is normal. The valve is tricuspid. There is normal mobility."), (""))</f>
        <v>#REF!</v>
      </c>
      <c r="Y1572" s="12" t="e">
        <f>IF(#REF!="normal",("Normal sized Left Atrium."), (""))</f>
        <v>#REF!</v>
      </c>
      <c r="Z1572" s="12" t="e">
        <f>IF(#REF!="normal",("Mitral valve has normal mobility and thickness and there was no mitral annular calcification."), (""))</f>
        <v>#REF!</v>
      </c>
      <c r="AA1572" s="12" t="e">
        <f>IF(#REF!="normal",("Tricuspid and pulmonary valve are well visualized and are normal."), (""))</f>
        <v>#REF!</v>
      </c>
      <c r="AB1572" s="12" t="e">
        <f>IF(#REF!="normal",("Normal sized left ventricle with good left ventricular systolic function. Systolic wall motion analysis is normal"), (""))</f>
        <v>#REF!</v>
      </c>
      <c r="AC1572" s="11" t="e">
        <f>IF(#REF!="normal",("GOOD BIVETRICULAR SYSTOLIC FUNCTION."), (""))</f>
        <v>#REF!</v>
      </c>
      <c r="AD1572" s="12"/>
    </row>
    <row r="1573" spans="1:30" ht="24.95" customHeight="1">
      <c r="A1573" s="28">
        <v>1571</v>
      </c>
      <c r="K1573" s="24"/>
      <c r="Q1573" s="37" t="str">
        <f t="shared" si="82"/>
        <v xml:space="preserve"> </v>
      </c>
      <c r="R1573" s="37" t="str">
        <f t="shared" si="81"/>
        <v xml:space="preserve"> </v>
      </c>
      <c r="W1573" s="12" t="e">
        <f>IF(#REF!="normal",("Aortic root is normal."), (""))</f>
        <v>#REF!</v>
      </c>
      <c r="X1573" s="12" t="e">
        <f>IF(#REF!="normal",("Aortic valve is normal. The valve is tricuspid. There is normal mobility."), (""))</f>
        <v>#REF!</v>
      </c>
      <c r="Y1573" s="12" t="e">
        <f>IF(#REF!="normal",("Normal sized Left Atrium."), (""))</f>
        <v>#REF!</v>
      </c>
      <c r="Z1573" s="12" t="e">
        <f>IF(#REF!="normal",("Mitral valve has normal mobility and thickness and there was no mitral annular calcification."), (""))</f>
        <v>#REF!</v>
      </c>
      <c r="AA1573" s="12" t="e">
        <f>IF(#REF!="normal",("Tricuspid and pulmonary valve are well visualized and are normal."), (""))</f>
        <v>#REF!</v>
      </c>
      <c r="AB1573" s="12" t="e">
        <f>IF(#REF!="normal",("Normal sized left ventricle with good left ventricular systolic function. Systolic wall motion analysis is normal"), (""))</f>
        <v>#REF!</v>
      </c>
      <c r="AC1573" s="11" t="e">
        <f>IF(#REF!="normal",("GOOD BIVETRICULAR SYSTOLIC FUNCTION."), (""))</f>
        <v>#REF!</v>
      </c>
      <c r="AD1573" s="12"/>
    </row>
    <row r="1574" spans="1:30" ht="24.95" customHeight="1">
      <c r="A1574" s="28">
        <v>1572</v>
      </c>
      <c r="K1574" s="24"/>
      <c r="Q1574" s="37" t="str">
        <f t="shared" si="82"/>
        <v xml:space="preserve"> </v>
      </c>
      <c r="R1574" s="37" t="str">
        <f t="shared" si="81"/>
        <v xml:space="preserve"> </v>
      </c>
      <c r="W1574" s="12" t="e">
        <f>IF(#REF!="normal",("Aortic root is normal."), (""))</f>
        <v>#REF!</v>
      </c>
      <c r="X1574" s="12" t="e">
        <f>IF(#REF!="normal",("Aortic valve is normal. The valve is tricuspid. There is normal mobility."), (""))</f>
        <v>#REF!</v>
      </c>
      <c r="Y1574" s="12" t="e">
        <f>IF(#REF!="normal",("Normal sized Left Atrium."), (""))</f>
        <v>#REF!</v>
      </c>
      <c r="Z1574" s="12" t="e">
        <f>IF(#REF!="normal",("Mitral valve has normal mobility and thickness and there was no mitral annular calcification."), (""))</f>
        <v>#REF!</v>
      </c>
      <c r="AA1574" s="12" t="e">
        <f>IF(#REF!="normal",("Tricuspid and pulmonary valve are well visualized and are normal."), (""))</f>
        <v>#REF!</v>
      </c>
      <c r="AB1574" s="12" t="e">
        <f>IF(#REF!="normal",("Normal sized left ventricle with good left ventricular systolic function. Systolic wall motion analysis is normal"), (""))</f>
        <v>#REF!</v>
      </c>
      <c r="AC1574" s="11" t="e">
        <f>IF(#REF!="normal",("GOOD BIVETRICULAR SYSTOLIC FUNCTION."), (""))</f>
        <v>#REF!</v>
      </c>
      <c r="AD1574" s="12"/>
    </row>
    <row r="1575" spans="1:30" ht="24.95" customHeight="1">
      <c r="A1575" s="28">
        <v>1573</v>
      </c>
      <c r="K1575" s="24"/>
      <c r="Q1575" s="37" t="str">
        <f t="shared" si="82"/>
        <v xml:space="preserve"> </v>
      </c>
      <c r="R1575" s="37" t="str">
        <f t="shared" si="81"/>
        <v xml:space="preserve"> </v>
      </c>
      <c r="W1575" s="12" t="e">
        <f>IF(#REF!="normal",("Aortic root is normal."), (""))</f>
        <v>#REF!</v>
      </c>
      <c r="X1575" s="12" t="e">
        <f>IF(#REF!="normal",("Aortic valve is normal. The valve is tricuspid. There is normal mobility."), (""))</f>
        <v>#REF!</v>
      </c>
      <c r="Y1575" s="12" t="e">
        <f>IF(#REF!="normal",("Normal sized Left Atrium."), (""))</f>
        <v>#REF!</v>
      </c>
      <c r="Z1575" s="12" t="e">
        <f>IF(#REF!="normal",("Mitral valve has normal mobility and thickness and there was no mitral annular calcification."), (""))</f>
        <v>#REF!</v>
      </c>
      <c r="AA1575" s="12" t="e">
        <f>IF(#REF!="normal",("Tricuspid and pulmonary valve are well visualized and are normal."), (""))</f>
        <v>#REF!</v>
      </c>
      <c r="AB1575" s="12" t="e">
        <f>IF(#REF!="normal",("Normal sized left ventricle with good left ventricular systolic function. Systolic wall motion analysis is normal"), (""))</f>
        <v>#REF!</v>
      </c>
      <c r="AC1575" s="11" t="e">
        <f>IF(#REF!="normal",("GOOD BIVETRICULAR SYSTOLIC FUNCTION."), (""))</f>
        <v>#REF!</v>
      </c>
      <c r="AD1575" s="12"/>
    </row>
    <row r="1576" spans="1:30" ht="24.95" customHeight="1">
      <c r="A1576" s="28">
        <v>1574</v>
      </c>
      <c r="K1576" s="24"/>
      <c r="Q1576" s="37" t="str">
        <f t="shared" si="82"/>
        <v xml:space="preserve"> </v>
      </c>
      <c r="R1576" s="37" t="str">
        <f t="shared" si="81"/>
        <v xml:space="preserve"> </v>
      </c>
      <c r="W1576" s="12" t="e">
        <f>IF(#REF!="normal",("Aortic root is normal."), (""))</f>
        <v>#REF!</v>
      </c>
      <c r="X1576" s="12" t="e">
        <f>IF(#REF!="normal",("Aortic valve is normal. The valve is tricuspid. There is normal mobility."), (""))</f>
        <v>#REF!</v>
      </c>
      <c r="Y1576" s="12" t="e">
        <f>IF(#REF!="normal",("Normal sized Left Atrium."), (""))</f>
        <v>#REF!</v>
      </c>
      <c r="Z1576" s="12" t="e">
        <f>IF(#REF!="normal",("Mitral valve has normal mobility and thickness and there was no mitral annular calcification."), (""))</f>
        <v>#REF!</v>
      </c>
      <c r="AA1576" s="12" t="e">
        <f>IF(#REF!="normal",("Tricuspid and pulmonary valve are well visualized and are normal."), (""))</f>
        <v>#REF!</v>
      </c>
      <c r="AB1576" s="12" t="e">
        <f>IF(#REF!="normal",("Normal sized left ventricle with good left ventricular systolic function. Systolic wall motion analysis is normal"), (""))</f>
        <v>#REF!</v>
      </c>
      <c r="AC1576" s="11" t="e">
        <f>IF(#REF!="normal",("GOOD BIVETRICULAR SYSTOLIC FUNCTION."), (""))</f>
        <v>#REF!</v>
      </c>
      <c r="AD1576" s="12"/>
    </row>
    <row r="1577" spans="1:30" ht="24.95" customHeight="1">
      <c r="A1577" s="28">
        <v>1575</v>
      </c>
      <c r="K1577" s="24"/>
      <c r="Q1577" s="37" t="str">
        <f t="shared" si="82"/>
        <v xml:space="preserve"> </v>
      </c>
      <c r="R1577" s="37" t="str">
        <f t="shared" si="81"/>
        <v xml:space="preserve"> </v>
      </c>
      <c r="W1577" s="12" t="e">
        <f>IF(#REF!="normal",("Aortic root is normal."), (""))</f>
        <v>#REF!</v>
      </c>
      <c r="X1577" s="12" t="e">
        <f>IF(#REF!="normal",("Aortic valve is normal. The valve is tricuspid. There is normal mobility."), (""))</f>
        <v>#REF!</v>
      </c>
      <c r="Y1577" s="12" t="e">
        <f>IF(#REF!="normal",("Normal sized Left Atrium."), (""))</f>
        <v>#REF!</v>
      </c>
      <c r="Z1577" s="12" t="e">
        <f>IF(#REF!="normal",("Mitral valve has normal mobility and thickness and there was no mitral annular calcification."), (""))</f>
        <v>#REF!</v>
      </c>
      <c r="AA1577" s="12" t="e">
        <f>IF(#REF!="normal",("Tricuspid and pulmonary valve are well visualized and are normal."), (""))</f>
        <v>#REF!</v>
      </c>
      <c r="AB1577" s="12" t="e">
        <f>IF(#REF!="normal",("Normal sized left ventricle with good left ventricular systolic function. Systolic wall motion analysis is normal"), (""))</f>
        <v>#REF!</v>
      </c>
      <c r="AC1577" s="11" t="e">
        <f>IF(#REF!="normal",("GOOD BIVETRICULAR SYSTOLIC FUNCTION."), (""))</f>
        <v>#REF!</v>
      </c>
      <c r="AD1577" s="12"/>
    </row>
    <row r="1578" spans="1:30" ht="24.95" customHeight="1">
      <c r="A1578" s="28">
        <v>1576</v>
      </c>
      <c r="K1578" s="24"/>
      <c r="Q1578" s="37" t="str">
        <f t="shared" si="82"/>
        <v xml:space="preserve"> </v>
      </c>
      <c r="R1578" s="37" t="str">
        <f t="shared" si="81"/>
        <v xml:space="preserve"> </v>
      </c>
      <c r="W1578" s="12" t="e">
        <f>IF(#REF!="normal",("Aortic root is normal."), (""))</f>
        <v>#REF!</v>
      </c>
      <c r="X1578" s="12" t="e">
        <f>IF(#REF!="normal",("Aortic valve is normal. The valve is tricuspid. There is normal mobility."), (""))</f>
        <v>#REF!</v>
      </c>
      <c r="Y1578" s="12" t="e">
        <f>IF(#REF!="normal",("Normal sized Left Atrium."), (""))</f>
        <v>#REF!</v>
      </c>
      <c r="Z1578" s="12" t="e">
        <f>IF(#REF!="normal",("Mitral valve has normal mobility and thickness and there was no mitral annular calcification."), (""))</f>
        <v>#REF!</v>
      </c>
      <c r="AA1578" s="12" t="e">
        <f>IF(#REF!="normal",("Tricuspid and pulmonary valve are well visualized and are normal."), (""))</f>
        <v>#REF!</v>
      </c>
      <c r="AB1578" s="12" t="e">
        <f>IF(#REF!="normal",("Normal sized left ventricle with good left ventricular systolic function. Systolic wall motion analysis is normal"), (""))</f>
        <v>#REF!</v>
      </c>
      <c r="AC1578" s="11" t="e">
        <f>IF(#REF!="normal",("GOOD BIVETRICULAR SYSTOLIC FUNCTION."), (""))</f>
        <v>#REF!</v>
      </c>
      <c r="AD1578" s="12"/>
    </row>
    <row r="1579" spans="1:30" ht="24.95" customHeight="1">
      <c r="A1579" s="28">
        <v>1577</v>
      </c>
      <c r="K1579" s="24"/>
      <c r="Q1579" s="37" t="str">
        <f t="shared" si="82"/>
        <v xml:space="preserve"> </v>
      </c>
      <c r="R1579" s="37" t="str">
        <f t="shared" si="81"/>
        <v xml:space="preserve"> </v>
      </c>
      <c r="W1579" s="12" t="e">
        <f>IF(#REF!="normal",("Aortic root is normal."), (""))</f>
        <v>#REF!</v>
      </c>
      <c r="X1579" s="12" t="e">
        <f>IF(#REF!="normal",("Aortic valve is normal. The valve is tricuspid. There is normal mobility."), (""))</f>
        <v>#REF!</v>
      </c>
      <c r="Y1579" s="12" t="e">
        <f>IF(#REF!="normal",("Normal sized Left Atrium."), (""))</f>
        <v>#REF!</v>
      </c>
      <c r="Z1579" s="12" t="e">
        <f>IF(#REF!="normal",("Mitral valve has normal mobility and thickness and there was no mitral annular calcification."), (""))</f>
        <v>#REF!</v>
      </c>
      <c r="AA1579" s="12" t="e">
        <f>IF(#REF!="normal",("Tricuspid and pulmonary valve are well visualized and are normal."), (""))</f>
        <v>#REF!</v>
      </c>
      <c r="AB1579" s="12" t="e">
        <f>IF(#REF!="normal",("Normal sized left ventricle with good left ventricular systolic function. Systolic wall motion analysis is normal"), (""))</f>
        <v>#REF!</v>
      </c>
      <c r="AC1579" s="11" t="e">
        <f>IF(#REF!="normal",("GOOD BIVETRICULAR SYSTOLIC FUNCTION."), (""))</f>
        <v>#REF!</v>
      </c>
      <c r="AD1579" s="12"/>
    </row>
    <row r="1580" spans="1:30" ht="24.95" customHeight="1">
      <c r="A1580" s="28">
        <v>1578</v>
      </c>
      <c r="K1580" s="24"/>
      <c r="Q1580" s="37" t="str">
        <f t="shared" si="82"/>
        <v xml:space="preserve"> </v>
      </c>
      <c r="R1580" s="37" t="str">
        <f t="shared" si="81"/>
        <v xml:space="preserve"> </v>
      </c>
      <c r="W1580" s="12" t="e">
        <f>IF(#REF!="normal",("Aortic root is normal."), (""))</f>
        <v>#REF!</v>
      </c>
      <c r="X1580" s="12" t="e">
        <f>IF(#REF!="normal",("Aortic valve is normal. The valve is tricuspid. There is normal mobility."), (""))</f>
        <v>#REF!</v>
      </c>
      <c r="Y1580" s="12" t="e">
        <f>IF(#REF!="normal",("Normal sized Left Atrium."), (""))</f>
        <v>#REF!</v>
      </c>
      <c r="Z1580" s="12" t="e">
        <f>IF(#REF!="normal",("Mitral valve has normal mobility and thickness and there was no mitral annular calcification."), (""))</f>
        <v>#REF!</v>
      </c>
      <c r="AA1580" s="12" t="e">
        <f>IF(#REF!="normal",("Tricuspid and pulmonary valve are well visualized and are normal."), (""))</f>
        <v>#REF!</v>
      </c>
      <c r="AB1580" s="12" t="e">
        <f>IF(#REF!="normal",("Normal sized left ventricle with good left ventricular systolic function. Systolic wall motion analysis is normal"), (""))</f>
        <v>#REF!</v>
      </c>
      <c r="AC1580" s="11" t="e">
        <f>IF(#REF!="normal",("GOOD BIVETRICULAR SYSTOLIC FUNCTION."), (""))</f>
        <v>#REF!</v>
      </c>
      <c r="AD1580" s="12"/>
    </row>
    <row r="1581" spans="1:30" ht="24.95" customHeight="1">
      <c r="A1581" s="28">
        <v>1579</v>
      </c>
      <c r="K1581" s="24"/>
      <c r="Q1581" s="37" t="str">
        <f t="shared" si="82"/>
        <v xml:space="preserve"> </v>
      </c>
      <c r="R1581" s="37" t="str">
        <f t="shared" si="81"/>
        <v xml:space="preserve"> </v>
      </c>
      <c r="W1581" s="12" t="e">
        <f>IF(#REF!="normal",("Aortic root is normal."), (""))</f>
        <v>#REF!</v>
      </c>
      <c r="X1581" s="12" t="e">
        <f>IF(#REF!="normal",("Aortic valve is normal. The valve is tricuspid. There is normal mobility."), (""))</f>
        <v>#REF!</v>
      </c>
      <c r="Y1581" s="12" t="e">
        <f>IF(#REF!="normal",("Normal sized Left Atrium."), (""))</f>
        <v>#REF!</v>
      </c>
      <c r="Z1581" s="12" t="e">
        <f>IF(#REF!="normal",("Mitral valve has normal mobility and thickness and there was no mitral annular calcification."), (""))</f>
        <v>#REF!</v>
      </c>
      <c r="AA1581" s="12" t="e">
        <f>IF(#REF!="normal",("Tricuspid and pulmonary valve are well visualized and are normal."), (""))</f>
        <v>#REF!</v>
      </c>
      <c r="AB1581" s="12" t="e">
        <f>IF(#REF!="normal",("Normal sized left ventricle with good left ventricular systolic function. Systolic wall motion analysis is normal"), (""))</f>
        <v>#REF!</v>
      </c>
      <c r="AC1581" s="11" t="e">
        <f>IF(#REF!="normal",("GOOD BIVETRICULAR SYSTOLIC FUNCTION."), (""))</f>
        <v>#REF!</v>
      </c>
      <c r="AD1581" s="12"/>
    </row>
    <row r="1582" spans="1:30" ht="24.95" customHeight="1">
      <c r="A1582" s="28">
        <v>1580</v>
      </c>
      <c r="K1582" s="24"/>
      <c r="Q1582" s="37" t="str">
        <f t="shared" si="82"/>
        <v xml:space="preserve"> </v>
      </c>
      <c r="R1582" s="37" t="str">
        <f t="shared" si="81"/>
        <v xml:space="preserve"> </v>
      </c>
      <c r="W1582" s="12" t="e">
        <f>IF(#REF!="normal",("Aortic root is normal."), (""))</f>
        <v>#REF!</v>
      </c>
      <c r="X1582" s="12" t="e">
        <f>IF(#REF!="normal",("Aortic valve is normal. The valve is tricuspid. There is normal mobility."), (""))</f>
        <v>#REF!</v>
      </c>
      <c r="Y1582" s="12" t="e">
        <f>IF(#REF!="normal",("Normal sized Left Atrium."), (""))</f>
        <v>#REF!</v>
      </c>
      <c r="Z1582" s="12" t="e">
        <f>IF(#REF!="normal",("Mitral valve has normal mobility and thickness and there was no mitral annular calcification."), (""))</f>
        <v>#REF!</v>
      </c>
      <c r="AA1582" s="12" t="e">
        <f>IF(#REF!="normal",("Tricuspid and pulmonary valve are well visualized and are normal."), (""))</f>
        <v>#REF!</v>
      </c>
      <c r="AB1582" s="12" t="e">
        <f>IF(#REF!="normal",("Normal sized left ventricle with good left ventricular systolic function. Systolic wall motion analysis is normal"), (""))</f>
        <v>#REF!</v>
      </c>
      <c r="AC1582" s="11" t="e">
        <f>IF(#REF!="normal",("GOOD BIVETRICULAR SYSTOLIC FUNCTION."), (""))</f>
        <v>#REF!</v>
      </c>
      <c r="AD1582" s="12"/>
    </row>
    <row r="1583" spans="1:30" ht="24.95" customHeight="1">
      <c r="A1583" s="28">
        <v>1581</v>
      </c>
      <c r="K1583" s="24"/>
      <c r="Q1583" s="37" t="str">
        <f t="shared" si="82"/>
        <v xml:space="preserve"> </v>
      </c>
      <c r="R1583" s="37" t="str">
        <f t="shared" si="81"/>
        <v xml:space="preserve"> </v>
      </c>
      <c r="W1583" s="12" t="e">
        <f>IF(#REF!="normal",("Aortic root is normal."), (""))</f>
        <v>#REF!</v>
      </c>
      <c r="X1583" s="12" t="e">
        <f>IF(#REF!="normal",("Aortic valve is normal. The valve is tricuspid. There is normal mobility."), (""))</f>
        <v>#REF!</v>
      </c>
      <c r="Y1583" s="12" t="e">
        <f>IF(#REF!="normal",("Normal sized Left Atrium."), (""))</f>
        <v>#REF!</v>
      </c>
      <c r="Z1583" s="12" t="e">
        <f>IF(#REF!="normal",("Mitral valve has normal mobility and thickness and there was no mitral annular calcification."), (""))</f>
        <v>#REF!</v>
      </c>
      <c r="AA1583" s="12" t="e">
        <f>IF(#REF!="normal",("Tricuspid and pulmonary valve are well visualized and are normal."), (""))</f>
        <v>#REF!</v>
      </c>
      <c r="AB1583" s="12" t="e">
        <f>IF(#REF!="normal",("Normal sized left ventricle with good left ventricular systolic function. Systolic wall motion analysis is normal"), (""))</f>
        <v>#REF!</v>
      </c>
      <c r="AC1583" s="11" t="e">
        <f>IF(#REF!="normal",("GOOD BIVETRICULAR SYSTOLIC FUNCTION."), (""))</f>
        <v>#REF!</v>
      </c>
      <c r="AD1583" s="12"/>
    </row>
    <row r="1584" spans="1:30" ht="24.95" customHeight="1">
      <c r="A1584" s="28">
        <v>1582</v>
      </c>
      <c r="K1584" s="24"/>
      <c r="Q1584" s="37" t="str">
        <f t="shared" si="82"/>
        <v xml:space="preserve"> </v>
      </c>
      <c r="R1584" s="37" t="str">
        <f t="shared" si="81"/>
        <v xml:space="preserve"> </v>
      </c>
      <c r="W1584" s="12" t="e">
        <f>IF(#REF!="normal",("Aortic root is normal."), (""))</f>
        <v>#REF!</v>
      </c>
      <c r="X1584" s="12" t="e">
        <f>IF(#REF!="normal",("Aortic valve is normal. The valve is tricuspid. There is normal mobility."), (""))</f>
        <v>#REF!</v>
      </c>
      <c r="Y1584" s="12" t="e">
        <f>IF(#REF!="normal",("Normal sized Left Atrium."), (""))</f>
        <v>#REF!</v>
      </c>
      <c r="Z1584" s="12" t="e">
        <f>IF(#REF!="normal",("Mitral valve has normal mobility and thickness and there was no mitral annular calcification."), (""))</f>
        <v>#REF!</v>
      </c>
      <c r="AA1584" s="12" t="e">
        <f>IF(#REF!="normal",("Tricuspid and pulmonary valve are well visualized and are normal."), (""))</f>
        <v>#REF!</v>
      </c>
      <c r="AB1584" s="12" t="e">
        <f>IF(#REF!="normal",("Normal sized left ventricle with good left ventricular systolic function. Systolic wall motion analysis is normal"), (""))</f>
        <v>#REF!</v>
      </c>
      <c r="AC1584" s="11" t="e">
        <f>IF(#REF!="normal",("GOOD BIVETRICULAR SYSTOLIC FUNCTION."), (""))</f>
        <v>#REF!</v>
      </c>
      <c r="AD1584" s="12"/>
    </row>
    <row r="1585" spans="1:30" ht="24.95" customHeight="1">
      <c r="A1585" s="28">
        <v>1583</v>
      </c>
      <c r="K1585" s="24"/>
      <c r="Q1585" s="37" t="str">
        <f t="shared" si="82"/>
        <v xml:space="preserve"> </v>
      </c>
      <c r="R1585" s="37" t="str">
        <f t="shared" si="81"/>
        <v xml:space="preserve"> </v>
      </c>
      <c r="W1585" s="12" t="e">
        <f>IF(#REF!="normal",("Aortic root is normal."), (""))</f>
        <v>#REF!</v>
      </c>
      <c r="X1585" s="12" t="e">
        <f>IF(#REF!="normal",("Aortic valve is normal. The valve is tricuspid. There is normal mobility."), (""))</f>
        <v>#REF!</v>
      </c>
      <c r="Y1585" s="12" t="e">
        <f>IF(#REF!="normal",("Normal sized Left Atrium."), (""))</f>
        <v>#REF!</v>
      </c>
      <c r="Z1585" s="12" t="e">
        <f>IF(#REF!="normal",("Mitral valve has normal mobility and thickness and there was no mitral annular calcification."), (""))</f>
        <v>#REF!</v>
      </c>
      <c r="AA1585" s="12" t="e">
        <f>IF(#REF!="normal",("Tricuspid and pulmonary valve are well visualized and are normal."), (""))</f>
        <v>#REF!</v>
      </c>
      <c r="AB1585" s="12" t="e">
        <f>IF(#REF!="normal",("Normal sized left ventricle with good left ventricular systolic function. Systolic wall motion analysis is normal"), (""))</f>
        <v>#REF!</v>
      </c>
      <c r="AC1585" s="11" t="e">
        <f>IF(#REF!="normal",("GOOD BIVETRICULAR SYSTOLIC FUNCTION."), (""))</f>
        <v>#REF!</v>
      </c>
      <c r="AD1585" s="12"/>
    </row>
    <row r="1586" spans="1:30" ht="24.95" customHeight="1">
      <c r="A1586" s="28">
        <v>1584</v>
      </c>
      <c r="K1586" s="24"/>
      <c r="Q1586" s="37" t="str">
        <f t="shared" si="82"/>
        <v xml:space="preserve"> </v>
      </c>
      <c r="R1586" s="37" t="str">
        <f t="shared" si="81"/>
        <v xml:space="preserve"> </v>
      </c>
      <c r="W1586" s="12" t="e">
        <f>IF(#REF!="normal",("Aortic root is normal."), (""))</f>
        <v>#REF!</v>
      </c>
      <c r="X1586" s="12" t="e">
        <f>IF(#REF!="normal",("Aortic valve is normal. The valve is tricuspid. There is normal mobility."), (""))</f>
        <v>#REF!</v>
      </c>
      <c r="Y1586" s="12" t="e">
        <f>IF(#REF!="normal",("Normal sized Left Atrium."), (""))</f>
        <v>#REF!</v>
      </c>
      <c r="Z1586" s="12" t="e">
        <f>IF(#REF!="normal",("Mitral valve has normal mobility and thickness and there was no mitral annular calcification."), (""))</f>
        <v>#REF!</v>
      </c>
      <c r="AA1586" s="12" t="e">
        <f>IF(#REF!="normal",("Tricuspid and pulmonary valve are well visualized and are normal."), (""))</f>
        <v>#REF!</v>
      </c>
      <c r="AB1586" s="12" t="e">
        <f>IF(#REF!="normal",("Normal sized left ventricle with good left ventricular systolic function. Systolic wall motion analysis is normal"), (""))</f>
        <v>#REF!</v>
      </c>
      <c r="AC1586" s="11" t="e">
        <f>IF(#REF!="normal",("GOOD BIVETRICULAR SYSTOLIC FUNCTION."), (""))</f>
        <v>#REF!</v>
      </c>
      <c r="AD1586" s="12"/>
    </row>
    <row r="1587" spans="1:30" ht="24.95" customHeight="1">
      <c r="A1587" s="28">
        <v>1585</v>
      </c>
      <c r="K1587" s="24"/>
      <c r="Q1587" s="37" t="str">
        <f t="shared" si="82"/>
        <v xml:space="preserve"> </v>
      </c>
      <c r="R1587" s="37" t="str">
        <f t="shared" si="81"/>
        <v xml:space="preserve"> </v>
      </c>
      <c r="W1587" s="12" t="e">
        <f>IF(#REF!="normal",("Aortic root is normal."), (""))</f>
        <v>#REF!</v>
      </c>
      <c r="X1587" s="12" t="e">
        <f>IF(#REF!="normal",("Aortic valve is normal. The valve is tricuspid. There is normal mobility."), (""))</f>
        <v>#REF!</v>
      </c>
      <c r="Y1587" s="12" t="e">
        <f>IF(#REF!="normal",("Normal sized Left Atrium."), (""))</f>
        <v>#REF!</v>
      </c>
      <c r="Z1587" s="12" t="e">
        <f>IF(#REF!="normal",("Mitral valve has normal mobility and thickness and there was no mitral annular calcification."), (""))</f>
        <v>#REF!</v>
      </c>
      <c r="AA1587" s="12" t="e">
        <f>IF(#REF!="normal",("Tricuspid and pulmonary valve are well visualized and are normal."), (""))</f>
        <v>#REF!</v>
      </c>
      <c r="AB1587" s="12" t="e">
        <f>IF(#REF!="normal",("Normal sized left ventricle with good left ventricular systolic function. Systolic wall motion analysis is normal"), (""))</f>
        <v>#REF!</v>
      </c>
      <c r="AC1587" s="11" t="e">
        <f>IF(#REF!="normal",("GOOD BIVETRICULAR SYSTOLIC FUNCTION."), (""))</f>
        <v>#REF!</v>
      </c>
      <c r="AD1587" s="12"/>
    </row>
    <row r="1588" spans="1:30" ht="24.95" customHeight="1">
      <c r="A1588" s="28">
        <v>1586</v>
      </c>
      <c r="K1588" s="24"/>
      <c r="Q1588" s="37" t="str">
        <f t="shared" si="82"/>
        <v xml:space="preserve"> </v>
      </c>
      <c r="R1588" s="37" t="str">
        <f t="shared" si="81"/>
        <v xml:space="preserve"> </v>
      </c>
      <c r="W1588" s="12" t="e">
        <f>IF(#REF!="normal",("Aortic root is normal."), (""))</f>
        <v>#REF!</v>
      </c>
      <c r="X1588" s="12" t="e">
        <f>IF(#REF!="normal",("Aortic valve is normal. The valve is tricuspid. There is normal mobility."), (""))</f>
        <v>#REF!</v>
      </c>
      <c r="Y1588" s="12" t="e">
        <f>IF(#REF!="normal",("Normal sized Left Atrium."), (""))</f>
        <v>#REF!</v>
      </c>
      <c r="Z1588" s="12" t="e">
        <f>IF(#REF!="normal",("Mitral valve has normal mobility and thickness and there was no mitral annular calcification."), (""))</f>
        <v>#REF!</v>
      </c>
      <c r="AA1588" s="12" t="e">
        <f>IF(#REF!="normal",("Tricuspid and pulmonary valve are well visualized and are normal."), (""))</f>
        <v>#REF!</v>
      </c>
      <c r="AB1588" s="12" t="e">
        <f>IF(#REF!="normal",("Normal sized left ventricle with good left ventricular systolic function. Systolic wall motion analysis is normal"), (""))</f>
        <v>#REF!</v>
      </c>
      <c r="AC1588" s="11" t="e">
        <f>IF(#REF!="normal",("GOOD BIVETRICULAR SYSTOLIC FUNCTION."), (""))</f>
        <v>#REF!</v>
      </c>
      <c r="AD1588" s="12"/>
    </row>
    <row r="1589" spans="1:30" ht="24.95" customHeight="1">
      <c r="A1589" s="28">
        <v>1587</v>
      </c>
      <c r="K1589" s="24"/>
      <c r="Q1589" s="37" t="str">
        <f t="shared" si="82"/>
        <v xml:space="preserve"> </v>
      </c>
      <c r="R1589" s="37" t="str">
        <f t="shared" si="81"/>
        <v xml:space="preserve"> </v>
      </c>
      <c r="W1589" s="12" t="e">
        <f>IF(#REF!="normal",("Aortic root is normal."), (""))</f>
        <v>#REF!</v>
      </c>
      <c r="X1589" s="12" t="e">
        <f>IF(#REF!="normal",("Aortic valve is normal. The valve is tricuspid. There is normal mobility."), (""))</f>
        <v>#REF!</v>
      </c>
      <c r="Y1589" s="12" t="e">
        <f>IF(#REF!="normal",("Normal sized Left Atrium."), (""))</f>
        <v>#REF!</v>
      </c>
      <c r="Z1589" s="12" t="e">
        <f>IF(#REF!="normal",("Mitral valve has normal mobility and thickness and there was no mitral annular calcification."), (""))</f>
        <v>#REF!</v>
      </c>
      <c r="AA1589" s="12" t="e">
        <f>IF(#REF!="normal",("Tricuspid and pulmonary valve are well visualized and are normal."), (""))</f>
        <v>#REF!</v>
      </c>
      <c r="AB1589" s="12" t="e">
        <f>IF(#REF!="normal",("Normal sized left ventricle with good left ventricular systolic function. Systolic wall motion analysis is normal"), (""))</f>
        <v>#REF!</v>
      </c>
      <c r="AC1589" s="11" t="e">
        <f>IF(#REF!="normal",("GOOD BIVETRICULAR SYSTOLIC FUNCTION."), (""))</f>
        <v>#REF!</v>
      </c>
      <c r="AD1589" s="12"/>
    </row>
    <row r="1590" spans="1:30" ht="24.95" customHeight="1">
      <c r="A1590" s="28">
        <v>1588</v>
      </c>
      <c r="K1590" s="24"/>
      <c r="Q1590" s="37" t="str">
        <f t="shared" si="82"/>
        <v xml:space="preserve"> </v>
      </c>
      <c r="R1590" s="37" t="str">
        <f t="shared" si="81"/>
        <v xml:space="preserve"> </v>
      </c>
      <c r="W1590" s="12" t="e">
        <f>IF(#REF!="normal",("Aortic root is normal."), (""))</f>
        <v>#REF!</v>
      </c>
      <c r="X1590" s="12" t="e">
        <f>IF(#REF!="normal",("Aortic valve is normal. The valve is tricuspid. There is normal mobility."), (""))</f>
        <v>#REF!</v>
      </c>
      <c r="Y1590" s="12" t="e">
        <f>IF(#REF!="normal",("Normal sized Left Atrium."), (""))</f>
        <v>#REF!</v>
      </c>
      <c r="Z1590" s="12" t="e">
        <f>IF(#REF!="normal",("Mitral valve has normal mobility and thickness and there was no mitral annular calcification."), (""))</f>
        <v>#REF!</v>
      </c>
      <c r="AA1590" s="12" t="e">
        <f>IF(#REF!="normal",("Tricuspid and pulmonary valve are well visualized and are normal."), (""))</f>
        <v>#REF!</v>
      </c>
      <c r="AB1590" s="12" t="e">
        <f>IF(#REF!="normal",("Normal sized left ventricle with good left ventricular systolic function. Systolic wall motion analysis is normal"), (""))</f>
        <v>#REF!</v>
      </c>
      <c r="AC1590" s="11" t="e">
        <f>IF(#REF!="normal",("GOOD BIVETRICULAR SYSTOLIC FUNCTION."), (""))</f>
        <v>#REF!</v>
      </c>
      <c r="AD1590" s="12"/>
    </row>
    <row r="1591" spans="1:30" ht="24.95" customHeight="1">
      <c r="A1591" s="28">
        <v>1589</v>
      </c>
      <c r="K1591" s="24"/>
      <c r="Q1591" s="37" t="str">
        <f t="shared" si="82"/>
        <v xml:space="preserve"> </v>
      </c>
      <c r="R1591" s="37" t="str">
        <f t="shared" si="81"/>
        <v xml:space="preserve"> </v>
      </c>
      <c r="W1591" s="12" t="e">
        <f>IF(#REF!="normal",("Aortic root is normal."), (""))</f>
        <v>#REF!</v>
      </c>
      <c r="X1591" s="12" t="e">
        <f>IF(#REF!="normal",("Aortic valve is normal. The valve is tricuspid. There is normal mobility."), (""))</f>
        <v>#REF!</v>
      </c>
      <c r="Y1591" s="12" t="e">
        <f>IF(#REF!="normal",("Normal sized Left Atrium."), (""))</f>
        <v>#REF!</v>
      </c>
      <c r="Z1591" s="12" t="e">
        <f>IF(#REF!="normal",("Mitral valve has normal mobility and thickness and there was no mitral annular calcification."), (""))</f>
        <v>#REF!</v>
      </c>
      <c r="AA1591" s="12" t="e">
        <f>IF(#REF!="normal",("Tricuspid and pulmonary valve are well visualized and are normal."), (""))</f>
        <v>#REF!</v>
      </c>
      <c r="AB1591" s="12" t="e">
        <f>IF(#REF!="normal",("Normal sized left ventricle with good left ventricular systolic function. Systolic wall motion analysis is normal"), (""))</f>
        <v>#REF!</v>
      </c>
      <c r="AC1591" s="11" t="e">
        <f>IF(#REF!="normal",("GOOD BIVETRICULAR SYSTOLIC FUNCTION."), (""))</f>
        <v>#REF!</v>
      </c>
      <c r="AD1591" s="12"/>
    </row>
    <row r="1592" spans="1:30" ht="24.95" customHeight="1">
      <c r="A1592" s="28">
        <v>1590</v>
      </c>
      <c r="K1592" s="24"/>
      <c r="Q1592" s="37" t="str">
        <f t="shared" si="82"/>
        <v xml:space="preserve"> </v>
      </c>
      <c r="R1592" s="37" t="str">
        <f t="shared" si="81"/>
        <v xml:space="preserve"> </v>
      </c>
      <c r="W1592" s="12" t="e">
        <f>IF(#REF!="normal",("Aortic root is normal."), (""))</f>
        <v>#REF!</v>
      </c>
      <c r="X1592" s="12" t="e">
        <f>IF(#REF!="normal",("Aortic valve is normal. The valve is tricuspid. There is normal mobility."), (""))</f>
        <v>#REF!</v>
      </c>
      <c r="Y1592" s="12" t="e">
        <f>IF(#REF!="normal",("Normal sized Left Atrium."), (""))</f>
        <v>#REF!</v>
      </c>
      <c r="Z1592" s="12" t="e">
        <f>IF(#REF!="normal",("Mitral valve has normal mobility and thickness and there was no mitral annular calcification."), (""))</f>
        <v>#REF!</v>
      </c>
      <c r="AA1592" s="12" t="e">
        <f>IF(#REF!="normal",("Tricuspid and pulmonary valve are well visualized and are normal."), (""))</f>
        <v>#REF!</v>
      </c>
      <c r="AB1592" s="12" t="e">
        <f>IF(#REF!="normal",("Normal sized left ventricle with good left ventricular systolic function. Systolic wall motion analysis is normal"), (""))</f>
        <v>#REF!</v>
      </c>
      <c r="AC1592" s="11" t="e">
        <f>IF(#REF!="normal",("GOOD BIVETRICULAR SYSTOLIC FUNCTION."), (""))</f>
        <v>#REF!</v>
      </c>
      <c r="AD1592" s="12"/>
    </row>
    <row r="1593" spans="1:30" ht="24.95" customHeight="1">
      <c r="A1593" s="28">
        <v>1591</v>
      </c>
      <c r="K1593" s="24"/>
      <c r="Q1593" s="37" t="str">
        <f t="shared" si="82"/>
        <v xml:space="preserve"> </v>
      </c>
      <c r="R1593" s="37" t="str">
        <f t="shared" si="81"/>
        <v xml:space="preserve"> </v>
      </c>
      <c r="W1593" s="12" t="e">
        <f>IF(#REF!="normal",("Aortic root is normal."), (""))</f>
        <v>#REF!</v>
      </c>
      <c r="X1593" s="12" t="e">
        <f>IF(#REF!="normal",("Aortic valve is normal. The valve is tricuspid. There is normal mobility."), (""))</f>
        <v>#REF!</v>
      </c>
      <c r="Y1593" s="12" t="e">
        <f>IF(#REF!="normal",("Normal sized Left Atrium."), (""))</f>
        <v>#REF!</v>
      </c>
      <c r="Z1593" s="12" t="e">
        <f>IF(#REF!="normal",("Mitral valve has normal mobility and thickness and there was no mitral annular calcification."), (""))</f>
        <v>#REF!</v>
      </c>
      <c r="AA1593" s="12" t="e">
        <f>IF(#REF!="normal",("Tricuspid and pulmonary valve are well visualized and are normal."), (""))</f>
        <v>#REF!</v>
      </c>
      <c r="AB1593" s="12" t="e">
        <f>IF(#REF!="normal",("Normal sized left ventricle with good left ventricular systolic function. Systolic wall motion analysis is normal"), (""))</f>
        <v>#REF!</v>
      </c>
      <c r="AC1593" s="11" t="e">
        <f>IF(#REF!="normal",("GOOD BIVETRICULAR SYSTOLIC FUNCTION."), (""))</f>
        <v>#REF!</v>
      </c>
      <c r="AD1593" s="12"/>
    </row>
    <row r="1594" spans="1:30" ht="24.95" customHeight="1">
      <c r="A1594" s="28">
        <v>1592</v>
      </c>
      <c r="K1594" s="24"/>
      <c r="Q1594" s="37" t="str">
        <f t="shared" si="82"/>
        <v xml:space="preserve"> </v>
      </c>
      <c r="R1594" s="37" t="str">
        <f t="shared" si="81"/>
        <v xml:space="preserve"> </v>
      </c>
      <c r="W1594" s="12" t="e">
        <f>IF(#REF!="normal",("Aortic root is normal."), (""))</f>
        <v>#REF!</v>
      </c>
      <c r="X1594" s="12" t="e">
        <f>IF(#REF!="normal",("Aortic valve is normal. The valve is tricuspid. There is normal mobility."), (""))</f>
        <v>#REF!</v>
      </c>
      <c r="Y1594" s="12" t="e">
        <f>IF(#REF!="normal",("Normal sized Left Atrium."), (""))</f>
        <v>#REF!</v>
      </c>
      <c r="Z1594" s="12" t="e">
        <f>IF(#REF!="normal",("Mitral valve has normal mobility and thickness and there was no mitral annular calcification."), (""))</f>
        <v>#REF!</v>
      </c>
      <c r="AA1594" s="12" t="e">
        <f>IF(#REF!="normal",("Tricuspid and pulmonary valve are well visualized and are normal."), (""))</f>
        <v>#REF!</v>
      </c>
      <c r="AB1594" s="12" t="e">
        <f>IF(#REF!="normal",("Normal sized left ventricle with good left ventricular systolic function. Systolic wall motion analysis is normal"), (""))</f>
        <v>#REF!</v>
      </c>
      <c r="AC1594" s="11" t="e">
        <f>IF(#REF!="normal",("GOOD BIVETRICULAR SYSTOLIC FUNCTION."), (""))</f>
        <v>#REF!</v>
      </c>
      <c r="AD1594" s="12"/>
    </row>
    <row r="1595" spans="1:30" ht="24.95" customHeight="1">
      <c r="A1595" s="28">
        <v>1593</v>
      </c>
      <c r="K1595" s="24"/>
      <c r="Q1595" s="37" t="str">
        <f t="shared" si="82"/>
        <v xml:space="preserve"> </v>
      </c>
      <c r="R1595" s="37" t="str">
        <f t="shared" si="81"/>
        <v xml:space="preserve"> </v>
      </c>
      <c r="W1595" s="12" t="e">
        <f>IF(#REF!="normal",("Aortic root is normal."), (""))</f>
        <v>#REF!</v>
      </c>
      <c r="X1595" s="12" t="e">
        <f>IF(#REF!="normal",("Aortic valve is normal. The valve is tricuspid. There is normal mobility."), (""))</f>
        <v>#REF!</v>
      </c>
      <c r="Y1595" s="12" t="e">
        <f>IF(#REF!="normal",("Normal sized Left Atrium."), (""))</f>
        <v>#REF!</v>
      </c>
      <c r="Z1595" s="12" t="e">
        <f>IF(#REF!="normal",("Mitral valve has normal mobility and thickness and there was no mitral annular calcification."), (""))</f>
        <v>#REF!</v>
      </c>
      <c r="AA1595" s="12" t="e">
        <f>IF(#REF!="normal",("Tricuspid and pulmonary valve are well visualized and are normal."), (""))</f>
        <v>#REF!</v>
      </c>
      <c r="AB1595" s="12" t="e">
        <f>IF(#REF!="normal",("Normal sized left ventricle with good left ventricular systolic function. Systolic wall motion analysis is normal"), (""))</f>
        <v>#REF!</v>
      </c>
      <c r="AC1595" s="11" t="e">
        <f>IF(#REF!="normal",("GOOD BIVETRICULAR SYSTOLIC FUNCTION."), (""))</f>
        <v>#REF!</v>
      </c>
      <c r="AD1595" s="12"/>
    </row>
    <row r="1596" spans="1:30" ht="24.95" customHeight="1">
      <c r="A1596" s="28">
        <v>1594</v>
      </c>
      <c r="K1596" s="24"/>
      <c r="Q1596" s="37" t="str">
        <f t="shared" si="82"/>
        <v xml:space="preserve"> </v>
      </c>
      <c r="R1596" s="37" t="str">
        <f t="shared" si="81"/>
        <v xml:space="preserve"> </v>
      </c>
      <c r="W1596" s="12" t="e">
        <f>IF(#REF!="normal",("Aortic root is normal."), (""))</f>
        <v>#REF!</v>
      </c>
      <c r="X1596" s="12" t="e">
        <f>IF(#REF!="normal",("Aortic valve is normal. The valve is tricuspid. There is normal mobility."), (""))</f>
        <v>#REF!</v>
      </c>
      <c r="Y1596" s="12" t="e">
        <f>IF(#REF!="normal",("Normal sized Left Atrium."), (""))</f>
        <v>#REF!</v>
      </c>
      <c r="Z1596" s="12" t="e">
        <f>IF(#REF!="normal",("Mitral valve has normal mobility and thickness and there was no mitral annular calcification."), (""))</f>
        <v>#REF!</v>
      </c>
      <c r="AA1596" s="12" t="e">
        <f>IF(#REF!="normal",("Tricuspid and pulmonary valve are well visualized and are normal."), (""))</f>
        <v>#REF!</v>
      </c>
      <c r="AB1596" s="12" t="e">
        <f>IF(#REF!="normal",("Normal sized left ventricle with good left ventricular systolic function. Systolic wall motion analysis is normal"), (""))</f>
        <v>#REF!</v>
      </c>
      <c r="AC1596" s="11" t="e">
        <f>IF(#REF!="normal",("GOOD BIVETRICULAR SYSTOLIC FUNCTION."), (""))</f>
        <v>#REF!</v>
      </c>
      <c r="AD1596" s="12"/>
    </row>
    <row r="1597" spans="1:30" ht="24.95" customHeight="1">
      <c r="A1597" s="28">
        <v>1595</v>
      </c>
      <c r="K1597" s="24"/>
      <c r="Q1597" s="37" t="str">
        <f t="shared" si="82"/>
        <v xml:space="preserve"> </v>
      </c>
      <c r="R1597" s="37" t="str">
        <f t="shared" si="81"/>
        <v xml:space="preserve"> </v>
      </c>
      <c r="W1597" s="12" t="e">
        <f>IF(#REF!="normal",("Aortic root is normal."), (""))</f>
        <v>#REF!</v>
      </c>
      <c r="X1597" s="12" t="e">
        <f>IF(#REF!="normal",("Aortic valve is normal. The valve is tricuspid. There is normal mobility."), (""))</f>
        <v>#REF!</v>
      </c>
      <c r="Y1597" s="12" t="e">
        <f>IF(#REF!="normal",("Normal sized Left Atrium."), (""))</f>
        <v>#REF!</v>
      </c>
      <c r="Z1597" s="12" t="e">
        <f>IF(#REF!="normal",("Mitral valve has normal mobility and thickness and there was no mitral annular calcification."), (""))</f>
        <v>#REF!</v>
      </c>
      <c r="AA1597" s="12" t="e">
        <f>IF(#REF!="normal",("Tricuspid and pulmonary valve are well visualized and are normal."), (""))</f>
        <v>#REF!</v>
      </c>
      <c r="AB1597" s="12" t="e">
        <f>IF(#REF!="normal",("Normal sized left ventricle with good left ventricular systolic function. Systolic wall motion analysis is normal"), (""))</f>
        <v>#REF!</v>
      </c>
      <c r="AC1597" s="11" t="e">
        <f>IF(#REF!="normal",("GOOD BIVETRICULAR SYSTOLIC FUNCTION."), (""))</f>
        <v>#REF!</v>
      </c>
      <c r="AD1597" s="12"/>
    </row>
    <row r="1598" spans="1:30" ht="24.95" customHeight="1">
      <c r="A1598" s="28">
        <v>1596</v>
      </c>
      <c r="K1598" s="24"/>
      <c r="Q1598" s="37" t="str">
        <f t="shared" si="82"/>
        <v xml:space="preserve"> </v>
      </c>
      <c r="R1598" s="37" t="str">
        <f t="shared" si="81"/>
        <v xml:space="preserve"> </v>
      </c>
      <c r="W1598" s="12" t="e">
        <f>IF(#REF!="normal",("Aortic root is normal."), (""))</f>
        <v>#REF!</v>
      </c>
      <c r="X1598" s="12" t="e">
        <f>IF(#REF!="normal",("Aortic valve is normal. The valve is tricuspid. There is normal mobility."), (""))</f>
        <v>#REF!</v>
      </c>
      <c r="Y1598" s="12" t="e">
        <f>IF(#REF!="normal",("Normal sized Left Atrium."), (""))</f>
        <v>#REF!</v>
      </c>
      <c r="Z1598" s="12" t="e">
        <f>IF(#REF!="normal",("Mitral valve has normal mobility and thickness and there was no mitral annular calcification."), (""))</f>
        <v>#REF!</v>
      </c>
      <c r="AA1598" s="12" t="e">
        <f>IF(#REF!="normal",("Tricuspid and pulmonary valve are well visualized and are normal."), (""))</f>
        <v>#REF!</v>
      </c>
      <c r="AB1598" s="12" t="e">
        <f>IF(#REF!="normal",("Normal sized left ventricle with good left ventricular systolic function. Systolic wall motion analysis is normal"), (""))</f>
        <v>#REF!</v>
      </c>
      <c r="AC1598" s="11" t="e">
        <f>IF(#REF!="normal",("GOOD BIVETRICULAR SYSTOLIC FUNCTION."), (""))</f>
        <v>#REF!</v>
      </c>
      <c r="AD1598" s="12"/>
    </row>
    <row r="1599" spans="1:30" ht="24.95" customHeight="1">
      <c r="A1599" s="28">
        <v>1597</v>
      </c>
      <c r="K1599" s="24"/>
      <c r="Q1599" s="37" t="str">
        <f t="shared" si="82"/>
        <v xml:space="preserve"> </v>
      </c>
      <c r="R1599" s="37" t="str">
        <f t="shared" si="81"/>
        <v xml:space="preserve"> </v>
      </c>
      <c r="W1599" s="12" t="e">
        <f>IF(#REF!="normal",("Aortic root is normal."), (""))</f>
        <v>#REF!</v>
      </c>
      <c r="X1599" s="12" t="e">
        <f>IF(#REF!="normal",("Aortic valve is normal. The valve is tricuspid. There is normal mobility."), (""))</f>
        <v>#REF!</v>
      </c>
      <c r="Y1599" s="12" t="e">
        <f>IF(#REF!="normal",("Normal sized Left Atrium."), (""))</f>
        <v>#REF!</v>
      </c>
      <c r="Z1599" s="12" t="e">
        <f>IF(#REF!="normal",("Mitral valve has normal mobility and thickness and there was no mitral annular calcification."), (""))</f>
        <v>#REF!</v>
      </c>
      <c r="AA1599" s="12" t="e">
        <f>IF(#REF!="normal",("Tricuspid and pulmonary valve are well visualized and are normal."), (""))</f>
        <v>#REF!</v>
      </c>
      <c r="AB1599" s="12" t="e">
        <f>IF(#REF!="normal",("Normal sized left ventricle with good left ventricular systolic function. Systolic wall motion analysis is normal"), (""))</f>
        <v>#REF!</v>
      </c>
      <c r="AC1599" s="11" t="e">
        <f>IF(#REF!="normal",("GOOD BIVETRICULAR SYSTOLIC FUNCTION."), (""))</f>
        <v>#REF!</v>
      </c>
      <c r="AD1599" s="12"/>
    </row>
    <row r="1600" spans="1:30" ht="24.95" customHeight="1">
      <c r="A1600" s="28">
        <v>1598</v>
      </c>
      <c r="K1600" s="24"/>
      <c r="Q1600" s="37" t="str">
        <f t="shared" si="82"/>
        <v xml:space="preserve"> </v>
      </c>
      <c r="R1600" s="37" t="str">
        <f t="shared" ref="R1600:R1663" si="83">IF(N1600="DR. MUHAMMAD UMER","Interventionist"," ")</f>
        <v xml:space="preserve"> </v>
      </c>
      <c r="W1600" s="12" t="e">
        <f>IF(#REF!="normal",("Aortic root is normal."), (""))</f>
        <v>#REF!</v>
      </c>
      <c r="X1600" s="12" t="e">
        <f>IF(#REF!="normal",("Aortic valve is normal. The valve is tricuspid. There is normal mobility."), (""))</f>
        <v>#REF!</v>
      </c>
      <c r="Y1600" s="12" t="e">
        <f>IF(#REF!="normal",("Normal sized Left Atrium."), (""))</f>
        <v>#REF!</v>
      </c>
      <c r="Z1600" s="12" t="e">
        <f>IF(#REF!="normal",("Mitral valve has normal mobility and thickness and there was no mitral annular calcification."), (""))</f>
        <v>#REF!</v>
      </c>
      <c r="AA1600" s="12" t="e">
        <f>IF(#REF!="normal",("Tricuspid and pulmonary valve are well visualized and are normal."), (""))</f>
        <v>#REF!</v>
      </c>
      <c r="AB1600" s="12" t="e">
        <f>IF(#REF!="normal",("Normal sized left ventricle with good left ventricular systolic function. Systolic wall motion analysis is normal"), (""))</f>
        <v>#REF!</v>
      </c>
      <c r="AC1600" s="11" t="e">
        <f>IF(#REF!="normal",("GOOD BIVETRICULAR SYSTOLIC FUNCTION."), (""))</f>
        <v>#REF!</v>
      </c>
      <c r="AD1600" s="12"/>
    </row>
    <row r="1601" spans="1:30" ht="24.95" customHeight="1">
      <c r="A1601" s="28">
        <v>1599</v>
      </c>
      <c r="K1601" s="24"/>
      <c r="Q1601" s="37" t="str">
        <f t="shared" si="82"/>
        <v xml:space="preserve"> </v>
      </c>
      <c r="R1601" s="37" t="str">
        <f t="shared" si="83"/>
        <v xml:space="preserve"> </v>
      </c>
      <c r="W1601" s="12" t="e">
        <f>IF(#REF!="normal",("Aortic root is normal."), (""))</f>
        <v>#REF!</v>
      </c>
      <c r="X1601" s="12" t="e">
        <f>IF(#REF!="normal",("Aortic valve is normal. The valve is tricuspid. There is normal mobility."), (""))</f>
        <v>#REF!</v>
      </c>
      <c r="Y1601" s="12" t="e">
        <f>IF(#REF!="normal",("Normal sized Left Atrium."), (""))</f>
        <v>#REF!</v>
      </c>
      <c r="Z1601" s="12" t="e">
        <f>IF(#REF!="normal",("Mitral valve has normal mobility and thickness and there was no mitral annular calcification."), (""))</f>
        <v>#REF!</v>
      </c>
      <c r="AA1601" s="12" t="e">
        <f>IF(#REF!="normal",("Tricuspid and pulmonary valve are well visualized and are normal."), (""))</f>
        <v>#REF!</v>
      </c>
      <c r="AB1601" s="12" t="e">
        <f>IF(#REF!="normal",("Normal sized left ventricle with good left ventricular systolic function. Systolic wall motion analysis is normal"), (""))</f>
        <v>#REF!</v>
      </c>
      <c r="AC1601" s="11" t="e">
        <f>IF(#REF!="normal",("GOOD BIVETRICULAR SYSTOLIC FUNCTION."), (""))</f>
        <v>#REF!</v>
      </c>
      <c r="AD1601" s="12"/>
    </row>
    <row r="1602" spans="1:30" ht="24.95" customHeight="1">
      <c r="A1602" s="28">
        <v>1600</v>
      </c>
      <c r="K1602" s="24"/>
      <c r="Q1602" s="37" t="str">
        <f t="shared" si="82"/>
        <v xml:space="preserve"> </v>
      </c>
      <c r="R1602" s="37" t="str">
        <f t="shared" si="83"/>
        <v xml:space="preserve"> </v>
      </c>
      <c r="W1602" s="12" t="e">
        <f>IF(#REF!="normal",("Aortic root is normal."), (""))</f>
        <v>#REF!</v>
      </c>
      <c r="X1602" s="12" t="e">
        <f>IF(#REF!="normal",("Aortic valve is normal. The valve is tricuspid. There is normal mobility."), (""))</f>
        <v>#REF!</v>
      </c>
      <c r="Y1602" s="12" t="e">
        <f>IF(#REF!="normal",("Normal sized Left Atrium."), (""))</f>
        <v>#REF!</v>
      </c>
      <c r="Z1602" s="12" t="e">
        <f>IF(#REF!="normal",("Mitral valve has normal mobility and thickness and there was no mitral annular calcification."), (""))</f>
        <v>#REF!</v>
      </c>
      <c r="AA1602" s="12" t="e">
        <f>IF(#REF!="normal",("Tricuspid and pulmonary valve are well visualized and are normal."), (""))</f>
        <v>#REF!</v>
      </c>
      <c r="AB1602" s="12" t="e">
        <f>IF(#REF!="normal",("Normal sized left ventricle with good left ventricular systolic function. Systolic wall motion analysis is normal"), (""))</f>
        <v>#REF!</v>
      </c>
      <c r="AC1602" s="11" t="e">
        <f>IF(#REF!="normal",("GOOD BIVETRICULAR SYSTOLIC FUNCTION."), (""))</f>
        <v>#REF!</v>
      </c>
      <c r="AD1602" s="12"/>
    </row>
    <row r="1603" spans="1:30" ht="24.95" customHeight="1">
      <c r="A1603" s="28">
        <v>1601</v>
      </c>
      <c r="K1603" s="24"/>
      <c r="Q1603" s="37" t="str">
        <f t="shared" si="82"/>
        <v xml:space="preserve"> </v>
      </c>
      <c r="R1603" s="37" t="str">
        <f t="shared" si="83"/>
        <v xml:space="preserve"> </v>
      </c>
      <c r="W1603" s="12" t="e">
        <f>IF(#REF!="normal",("Aortic root is normal."), (""))</f>
        <v>#REF!</v>
      </c>
      <c r="X1603" s="12" t="e">
        <f>IF(#REF!="normal",("Aortic valve is normal. The valve is tricuspid. There is normal mobility."), (""))</f>
        <v>#REF!</v>
      </c>
      <c r="Y1603" s="12" t="e">
        <f>IF(#REF!="normal",("Normal sized Left Atrium."), (""))</f>
        <v>#REF!</v>
      </c>
      <c r="Z1603" s="12" t="e">
        <f>IF(#REF!="normal",("Mitral valve has normal mobility and thickness and there was no mitral annular calcification."), (""))</f>
        <v>#REF!</v>
      </c>
      <c r="AA1603" s="12" t="e">
        <f>IF(#REF!="normal",("Tricuspid and pulmonary valve are well visualized and are normal."), (""))</f>
        <v>#REF!</v>
      </c>
      <c r="AB1603" s="12" t="e">
        <f>IF(#REF!="normal",("Normal sized left ventricle with good left ventricular systolic function. Systolic wall motion analysis is normal"), (""))</f>
        <v>#REF!</v>
      </c>
      <c r="AC1603" s="11" t="e">
        <f>IF(#REF!="normal",("GOOD BIVETRICULAR SYSTOLIC FUNCTION."), (""))</f>
        <v>#REF!</v>
      </c>
      <c r="AD1603" s="12"/>
    </row>
    <row r="1604" spans="1:30" ht="24.95" customHeight="1">
      <c r="A1604" s="28">
        <v>1602</v>
      </c>
      <c r="K1604" s="24"/>
      <c r="Q1604" s="37" t="str">
        <f t="shared" ref="Q1604:Q1667" si="84">IF(N1604="DR. MUHAMMAD UMER","Consultant Cardiologist"," ")</f>
        <v xml:space="preserve"> </v>
      </c>
      <c r="R1604" s="37" t="str">
        <f t="shared" si="83"/>
        <v xml:space="preserve"> </v>
      </c>
      <c r="W1604" s="12" t="e">
        <f>IF(#REF!="normal",("Aortic root is normal."), (""))</f>
        <v>#REF!</v>
      </c>
      <c r="X1604" s="12" t="e">
        <f>IF(#REF!="normal",("Aortic valve is normal. The valve is tricuspid. There is normal mobility."), (""))</f>
        <v>#REF!</v>
      </c>
      <c r="Y1604" s="12" t="e">
        <f>IF(#REF!="normal",("Normal sized Left Atrium."), (""))</f>
        <v>#REF!</v>
      </c>
      <c r="Z1604" s="12" t="e">
        <f>IF(#REF!="normal",("Mitral valve has normal mobility and thickness and there was no mitral annular calcification."), (""))</f>
        <v>#REF!</v>
      </c>
      <c r="AA1604" s="12" t="e">
        <f>IF(#REF!="normal",("Tricuspid and pulmonary valve are well visualized and are normal."), (""))</f>
        <v>#REF!</v>
      </c>
      <c r="AB1604" s="12" t="e">
        <f>IF(#REF!="normal",("Normal sized left ventricle with good left ventricular systolic function. Systolic wall motion analysis is normal"), (""))</f>
        <v>#REF!</v>
      </c>
      <c r="AC1604" s="11" t="e">
        <f>IF(#REF!="normal",("GOOD BIVETRICULAR SYSTOLIC FUNCTION."), (""))</f>
        <v>#REF!</v>
      </c>
      <c r="AD1604" s="12"/>
    </row>
    <row r="1605" spans="1:30" ht="24.95" customHeight="1">
      <c r="A1605" s="28">
        <v>1603</v>
      </c>
      <c r="K1605" s="24"/>
      <c r="Q1605" s="37" t="str">
        <f t="shared" si="84"/>
        <v xml:space="preserve"> </v>
      </c>
      <c r="R1605" s="37" t="str">
        <f t="shared" si="83"/>
        <v xml:space="preserve"> </v>
      </c>
      <c r="W1605" s="12" t="e">
        <f>IF(#REF!="normal",("Aortic root is normal."), (""))</f>
        <v>#REF!</v>
      </c>
      <c r="X1605" s="12" t="e">
        <f>IF(#REF!="normal",("Aortic valve is normal. The valve is tricuspid. There is normal mobility."), (""))</f>
        <v>#REF!</v>
      </c>
      <c r="Y1605" s="12" t="e">
        <f>IF(#REF!="normal",("Normal sized Left Atrium."), (""))</f>
        <v>#REF!</v>
      </c>
      <c r="Z1605" s="12" t="e">
        <f>IF(#REF!="normal",("Mitral valve has normal mobility and thickness and there was no mitral annular calcification."), (""))</f>
        <v>#REF!</v>
      </c>
      <c r="AA1605" s="12" t="e">
        <f>IF(#REF!="normal",("Tricuspid and pulmonary valve are well visualized and are normal."), (""))</f>
        <v>#REF!</v>
      </c>
      <c r="AB1605" s="12" t="e">
        <f>IF(#REF!="normal",("Normal sized left ventricle with good left ventricular systolic function. Systolic wall motion analysis is normal"), (""))</f>
        <v>#REF!</v>
      </c>
      <c r="AC1605" s="11" t="e">
        <f>IF(#REF!="normal",("GOOD BIVETRICULAR SYSTOLIC FUNCTION."), (""))</f>
        <v>#REF!</v>
      </c>
      <c r="AD1605" s="12"/>
    </row>
    <row r="1606" spans="1:30" ht="24.95" customHeight="1">
      <c r="A1606" s="28">
        <v>1604</v>
      </c>
      <c r="K1606" s="24"/>
      <c r="Q1606" s="37" t="str">
        <f t="shared" si="84"/>
        <v xml:space="preserve"> </v>
      </c>
      <c r="R1606" s="37" t="str">
        <f t="shared" si="83"/>
        <v xml:space="preserve"> </v>
      </c>
      <c r="W1606" s="12" t="e">
        <f>IF(#REF!="normal",("Aortic root is normal."), (""))</f>
        <v>#REF!</v>
      </c>
      <c r="X1606" s="12" t="e">
        <f>IF(#REF!="normal",("Aortic valve is normal. The valve is tricuspid. There is normal mobility."), (""))</f>
        <v>#REF!</v>
      </c>
      <c r="Y1606" s="12" t="e">
        <f>IF(#REF!="normal",("Normal sized Left Atrium."), (""))</f>
        <v>#REF!</v>
      </c>
      <c r="Z1606" s="12" t="e">
        <f>IF(#REF!="normal",("Mitral valve has normal mobility and thickness and there was no mitral annular calcification."), (""))</f>
        <v>#REF!</v>
      </c>
      <c r="AA1606" s="12" t="e">
        <f>IF(#REF!="normal",("Tricuspid and pulmonary valve are well visualized and are normal."), (""))</f>
        <v>#REF!</v>
      </c>
      <c r="AB1606" s="12" t="e">
        <f>IF(#REF!="normal",("Normal sized left ventricle with good left ventricular systolic function. Systolic wall motion analysis is normal"), (""))</f>
        <v>#REF!</v>
      </c>
      <c r="AC1606" s="11" t="e">
        <f>IF(#REF!="normal",("GOOD BIVETRICULAR SYSTOLIC FUNCTION."), (""))</f>
        <v>#REF!</v>
      </c>
      <c r="AD1606" s="12"/>
    </row>
    <row r="1607" spans="1:30" ht="24.95" customHeight="1">
      <c r="A1607" s="28">
        <v>1605</v>
      </c>
      <c r="K1607" s="24"/>
      <c r="Q1607" s="37" t="str">
        <f t="shared" si="84"/>
        <v xml:space="preserve"> </v>
      </c>
      <c r="R1607" s="37" t="str">
        <f t="shared" si="83"/>
        <v xml:space="preserve"> </v>
      </c>
      <c r="W1607" s="12" t="e">
        <f>IF(#REF!="normal",("Aortic root is normal."), (""))</f>
        <v>#REF!</v>
      </c>
      <c r="X1607" s="12" t="e">
        <f>IF(#REF!="normal",("Aortic valve is normal. The valve is tricuspid. There is normal mobility."), (""))</f>
        <v>#REF!</v>
      </c>
      <c r="Y1607" s="12" t="e">
        <f>IF(#REF!="normal",("Normal sized Left Atrium."), (""))</f>
        <v>#REF!</v>
      </c>
      <c r="Z1607" s="12" t="e">
        <f>IF(#REF!="normal",("Mitral valve has normal mobility and thickness and there was no mitral annular calcification."), (""))</f>
        <v>#REF!</v>
      </c>
      <c r="AA1607" s="12" t="e">
        <f>IF(#REF!="normal",("Tricuspid and pulmonary valve are well visualized and are normal."), (""))</f>
        <v>#REF!</v>
      </c>
      <c r="AB1607" s="12" t="e">
        <f>IF(#REF!="normal",("Normal sized left ventricle with good left ventricular systolic function. Systolic wall motion analysis is normal"), (""))</f>
        <v>#REF!</v>
      </c>
      <c r="AC1607" s="11" t="e">
        <f>IF(#REF!="normal",("GOOD BIVETRICULAR SYSTOLIC FUNCTION."), (""))</f>
        <v>#REF!</v>
      </c>
      <c r="AD1607" s="12"/>
    </row>
    <row r="1608" spans="1:30" ht="24.95" customHeight="1">
      <c r="A1608" s="28">
        <v>1606</v>
      </c>
      <c r="K1608" s="24"/>
      <c r="Q1608" s="37" t="str">
        <f t="shared" si="84"/>
        <v xml:space="preserve"> </v>
      </c>
      <c r="R1608" s="37" t="str">
        <f t="shared" si="83"/>
        <v xml:space="preserve"> </v>
      </c>
      <c r="W1608" s="12" t="e">
        <f>IF(#REF!="normal",("Aortic root is normal."), (""))</f>
        <v>#REF!</v>
      </c>
      <c r="X1608" s="12" t="e">
        <f>IF(#REF!="normal",("Aortic valve is normal. The valve is tricuspid. There is normal mobility."), (""))</f>
        <v>#REF!</v>
      </c>
      <c r="Y1608" s="12" t="e">
        <f>IF(#REF!="normal",("Normal sized Left Atrium."), (""))</f>
        <v>#REF!</v>
      </c>
      <c r="Z1608" s="12" t="e">
        <f>IF(#REF!="normal",("Mitral valve has normal mobility and thickness and there was no mitral annular calcification."), (""))</f>
        <v>#REF!</v>
      </c>
      <c r="AA1608" s="12" t="e">
        <f>IF(#REF!="normal",("Tricuspid and pulmonary valve are well visualized and are normal."), (""))</f>
        <v>#REF!</v>
      </c>
      <c r="AB1608" s="12" t="e">
        <f>IF(#REF!="normal",("Normal sized left ventricle with good left ventricular systolic function. Systolic wall motion analysis is normal"), (""))</f>
        <v>#REF!</v>
      </c>
      <c r="AC1608" s="11" t="e">
        <f>IF(#REF!="normal",("GOOD BIVETRICULAR SYSTOLIC FUNCTION."), (""))</f>
        <v>#REF!</v>
      </c>
      <c r="AD1608" s="12"/>
    </row>
    <row r="1609" spans="1:30" ht="24.95" customHeight="1">
      <c r="A1609" s="28">
        <v>1607</v>
      </c>
      <c r="K1609" s="24"/>
      <c r="Q1609" s="37" t="str">
        <f t="shared" si="84"/>
        <v xml:space="preserve"> </v>
      </c>
      <c r="R1609" s="37" t="str">
        <f t="shared" si="83"/>
        <v xml:space="preserve"> </v>
      </c>
      <c r="W1609" s="12" t="e">
        <f>IF(#REF!="normal",("Aortic root is normal."), (""))</f>
        <v>#REF!</v>
      </c>
      <c r="X1609" s="12" t="e">
        <f>IF(#REF!="normal",("Aortic valve is normal. The valve is tricuspid. There is normal mobility."), (""))</f>
        <v>#REF!</v>
      </c>
      <c r="Y1609" s="12" t="e">
        <f>IF(#REF!="normal",("Normal sized Left Atrium."), (""))</f>
        <v>#REF!</v>
      </c>
      <c r="Z1609" s="12" t="e">
        <f>IF(#REF!="normal",("Mitral valve has normal mobility and thickness and there was no mitral annular calcification."), (""))</f>
        <v>#REF!</v>
      </c>
      <c r="AA1609" s="12" t="e">
        <f>IF(#REF!="normal",("Tricuspid and pulmonary valve are well visualized and are normal."), (""))</f>
        <v>#REF!</v>
      </c>
      <c r="AB1609" s="12" t="e">
        <f>IF(#REF!="normal",("Normal sized left ventricle with good left ventricular systolic function. Systolic wall motion analysis is normal"), (""))</f>
        <v>#REF!</v>
      </c>
      <c r="AC1609" s="11" t="e">
        <f>IF(#REF!="normal",("GOOD BIVETRICULAR SYSTOLIC FUNCTION."), (""))</f>
        <v>#REF!</v>
      </c>
      <c r="AD1609" s="12"/>
    </row>
    <row r="1610" spans="1:30" ht="24.95" customHeight="1">
      <c r="A1610" s="28">
        <v>1608</v>
      </c>
      <c r="K1610" s="24"/>
      <c r="Q1610" s="37" t="str">
        <f t="shared" si="84"/>
        <v xml:space="preserve"> </v>
      </c>
      <c r="R1610" s="37" t="str">
        <f t="shared" si="83"/>
        <v xml:space="preserve"> </v>
      </c>
      <c r="W1610" s="12" t="e">
        <f>IF(#REF!="normal",("Aortic root is normal."), (""))</f>
        <v>#REF!</v>
      </c>
      <c r="X1610" s="12" t="e">
        <f>IF(#REF!="normal",("Aortic valve is normal. The valve is tricuspid. There is normal mobility."), (""))</f>
        <v>#REF!</v>
      </c>
      <c r="Y1610" s="12" t="e">
        <f>IF(#REF!="normal",("Normal sized Left Atrium."), (""))</f>
        <v>#REF!</v>
      </c>
      <c r="Z1610" s="12" t="e">
        <f>IF(#REF!="normal",("Mitral valve has normal mobility and thickness and there was no mitral annular calcification."), (""))</f>
        <v>#REF!</v>
      </c>
      <c r="AA1610" s="12" t="e">
        <f>IF(#REF!="normal",("Tricuspid and pulmonary valve are well visualized and are normal."), (""))</f>
        <v>#REF!</v>
      </c>
      <c r="AB1610" s="12" t="e">
        <f>IF(#REF!="normal",("Normal sized left ventricle with good left ventricular systolic function. Systolic wall motion analysis is normal"), (""))</f>
        <v>#REF!</v>
      </c>
      <c r="AC1610" s="11" t="e">
        <f>IF(#REF!="normal",("GOOD BIVETRICULAR SYSTOLIC FUNCTION."), (""))</f>
        <v>#REF!</v>
      </c>
      <c r="AD1610" s="12"/>
    </row>
    <row r="1611" spans="1:30" ht="24.95" customHeight="1">
      <c r="A1611" s="28">
        <v>1609</v>
      </c>
      <c r="K1611" s="24"/>
      <c r="Q1611" s="37" t="str">
        <f t="shared" si="84"/>
        <v xml:space="preserve"> </v>
      </c>
      <c r="R1611" s="37" t="str">
        <f t="shared" si="83"/>
        <v xml:space="preserve"> </v>
      </c>
      <c r="W1611" s="12" t="e">
        <f>IF(#REF!="normal",("Aortic root is normal."), (""))</f>
        <v>#REF!</v>
      </c>
      <c r="X1611" s="12" t="e">
        <f>IF(#REF!="normal",("Aortic valve is normal. The valve is tricuspid. There is normal mobility."), (""))</f>
        <v>#REF!</v>
      </c>
      <c r="Y1611" s="12" t="e">
        <f>IF(#REF!="normal",("Normal sized Left Atrium."), (""))</f>
        <v>#REF!</v>
      </c>
      <c r="Z1611" s="12" t="e">
        <f>IF(#REF!="normal",("Mitral valve has normal mobility and thickness and there was no mitral annular calcification."), (""))</f>
        <v>#REF!</v>
      </c>
      <c r="AA1611" s="12" t="e">
        <f>IF(#REF!="normal",("Tricuspid and pulmonary valve are well visualized and are normal."), (""))</f>
        <v>#REF!</v>
      </c>
      <c r="AB1611" s="12" t="e">
        <f>IF(#REF!="normal",("Normal sized left ventricle with good left ventricular systolic function. Systolic wall motion analysis is normal"), (""))</f>
        <v>#REF!</v>
      </c>
      <c r="AC1611" s="11" t="e">
        <f>IF(#REF!="normal",("GOOD BIVETRICULAR SYSTOLIC FUNCTION."), (""))</f>
        <v>#REF!</v>
      </c>
      <c r="AD1611" s="12"/>
    </row>
    <row r="1612" spans="1:30" ht="24.95" customHeight="1">
      <c r="A1612" s="28">
        <v>1610</v>
      </c>
      <c r="K1612" s="24"/>
      <c r="Q1612" s="37" t="str">
        <f t="shared" si="84"/>
        <v xml:space="preserve"> </v>
      </c>
      <c r="R1612" s="37" t="str">
        <f t="shared" si="83"/>
        <v xml:space="preserve"> </v>
      </c>
      <c r="W1612" s="12" t="e">
        <f>IF(#REF!="normal",("Aortic root is normal."), (""))</f>
        <v>#REF!</v>
      </c>
      <c r="X1612" s="12" t="e">
        <f>IF(#REF!="normal",("Aortic valve is normal. The valve is tricuspid. There is normal mobility."), (""))</f>
        <v>#REF!</v>
      </c>
      <c r="Y1612" s="12" t="e">
        <f>IF(#REF!="normal",("Normal sized Left Atrium."), (""))</f>
        <v>#REF!</v>
      </c>
      <c r="Z1612" s="12" t="e">
        <f>IF(#REF!="normal",("Mitral valve has normal mobility and thickness and there was no mitral annular calcification."), (""))</f>
        <v>#REF!</v>
      </c>
      <c r="AA1612" s="12" t="e">
        <f>IF(#REF!="normal",("Tricuspid and pulmonary valve are well visualized and are normal."), (""))</f>
        <v>#REF!</v>
      </c>
      <c r="AB1612" s="12" t="e">
        <f>IF(#REF!="normal",("Normal sized left ventricle with good left ventricular systolic function. Systolic wall motion analysis is normal"), (""))</f>
        <v>#REF!</v>
      </c>
      <c r="AC1612" s="11" t="e">
        <f>IF(#REF!="normal",("GOOD BIVETRICULAR SYSTOLIC FUNCTION."), (""))</f>
        <v>#REF!</v>
      </c>
      <c r="AD1612" s="12"/>
    </row>
    <row r="1613" spans="1:30" ht="24.95" customHeight="1">
      <c r="A1613" s="28">
        <v>1611</v>
      </c>
      <c r="K1613" s="24"/>
      <c r="Q1613" s="37" t="str">
        <f t="shared" si="84"/>
        <v xml:space="preserve"> </v>
      </c>
      <c r="R1613" s="37" t="str">
        <f t="shared" si="83"/>
        <v xml:space="preserve"> </v>
      </c>
      <c r="W1613" s="12" t="e">
        <f>IF(#REF!="normal",("Aortic root is normal."), (""))</f>
        <v>#REF!</v>
      </c>
      <c r="X1613" s="12" t="e">
        <f>IF(#REF!="normal",("Aortic valve is normal. The valve is tricuspid. There is normal mobility."), (""))</f>
        <v>#REF!</v>
      </c>
      <c r="Y1613" s="12" t="e">
        <f>IF(#REF!="normal",("Normal sized Left Atrium."), (""))</f>
        <v>#REF!</v>
      </c>
      <c r="Z1613" s="12" t="e">
        <f>IF(#REF!="normal",("Mitral valve has normal mobility and thickness and there was no mitral annular calcification."), (""))</f>
        <v>#REF!</v>
      </c>
      <c r="AA1613" s="12" t="e">
        <f>IF(#REF!="normal",("Tricuspid and pulmonary valve are well visualized and are normal."), (""))</f>
        <v>#REF!</v>
      </c>
      <c r="AB1613" s="12" t="e">
        <f>IF(#REF!="normal",("Normal sized left ventricle with good left ventricular systolic function. Systolic wall motion analysis is normal"), (""))</f>
        <v>#REF!</v>
      </c>
      <c r="AC1613" s="11" t="e">
        <f>IF(#REF!="normal",("GOOD BIVETRICULAR SYSTOLIC FUNCTION."), (""))</f>
        <v>#REF!</v>
      </c>
      <c r="AD1613" s="12"/>
    </row>
    <row r="1614" spans="1:30" ht="24.95" customHeight="1">
      <c r="A1614" s="28">
        <v>1612</v>
      </c>
      <c r="K1614" s="24"/>
      <c r="Q1614" s="37" t="str">
        <f t="shared" si="84"/>
        <v xml:space="preserve"> </v>
      </c>
      <c r="R1614" s="37" t="str">
        <f t="shared" si="83"/>
        <v xml:space="preserve"> </v>
      </c>
      <c r="W1614" s="12" t="e">
        <f>IF(#REF!="normal",("Aortic root is normal."), (""))</f>
        <v>#REF!</v>
      </c>
      <c r="X1614" s="12" t="e">
        <f>IF(#REF!="normal",("Aortic valve is normal. The valve is tricuspid. There is normal mobility."), (""))</f>
        <v>#REF!</v>
      </c>
      <c r="Y1614" s="12" t="e">
        <f>IF(#REF!="normal",("Normal sized Left Atrium."), (""))</f>
        <v>#REF!</v>
      </c>
      <c r="Z1614" s="12" t="e">
        <f>IF(#REF!="normal",("Mitral valve has normal mobility and thickness and there was no mitral annular calcification."), (""))</f>
        <v>#REF!</v>
      </c>
      <c r="AA1614" s="12" t="e">
        <f>IF(#REF!="normal",("Tricuspid and pulmonary valve are well visualized and are normal."), (""))</f>
        <v>#REF!</v>
      </c>
      <c r="AB1614" s="12" t="e">
        <f>IF(#REF!="normal",("Normal sized left ventricle with good left ventricular systolic function. Systolic wall motion analysis is normal"), (""))</f>
        <v>#REF!</v>
      </c>
      <c r="AC1614" s="11" t="e">
        <f>IF(#REF!="normal",("GOOD BIVETRICULAR SYSTOLIC FUNCTION."), (""))</f>
        <v>#REF!</v>
      </c>
      <c r="AD1614" s="12"/>
    </row>
    <row r="1615" spans="1:30" ht="24.95" customHeight="1">
      <c r="A1615" s="28">
        <v>1613</v>
      </c>
      <c r="K1615" s="24"/>
      <c r="Q1615" s="37" t="str">
        <f t="shared" si="84"/>
        <v xml:space="preserve"> </v>
      </c>
      <c r="R1615" s="37" t="str">
        <f t="shared" si="83"/>
        <v xml:space="preserve"> </v>
      </c>
      <c r="W1615" s="12" t="e">
        <f>IF(#REF!="normal",("Aortic root is normal."), (""))</f>
        <v>#REF!</v>
      </c>
      <c r="X1615" s="12" t="e">
        <f>IF(#REF!="normal",("Aortic valve is normal. The valve is tricuspid. There is normal mobility."), (""))</f>
        <v>#REF!</v>
      </c>
      <c r="Y1615" s="12" t="e">
        <f>IF(#REF!="normal",("Normal sized Left Atrium."), (""))</f>
        <v>#REF!</v>
      </c>
      <c r="Z1615" s="12" t="e">
        <f>IF(#REF!="normal",("Mitral valve has normal mobility and thickness and there was no mitral annular calcification."), (""))</f>
        <v>#REF!</v>
      </c>
      <c r="AA1615" s="12" t="e">
        <f>IF(#REF!="normal",("Tricuspid and pulmonary valve are well visualized and are normal."), (""))</f>
        <v>#REF!</v>
      </c>
      <c r="AB1615" s="12" t="e">
        <f>IF(#REF!="normal",("Normal sized left ventricle with good left ventricular systolic function. Systolic wall motion analysis is normal"), (""))</f>
        <v>#REF!</v>
      </c>
      <c r="AC1615" s="11" t="e">
        <f>IF(#REF!="normal",("GOOD BIVETRICULAR SYSTOLIC FUNCTION."), (""))</f>
        <v>#REF!</v>
      </c>
      <c r="AD1615" s="12"/>
    </row>
    <row r="1616" spans="1:30" ht="24.95" customHeight="1">
      <c r="A1616" s="28">
        <v>1614</v>
      </c>
      <c r="K1616" s="24"/>
      <c r="Q1616" s="37" t="str">
        <f t="shared" si="84"/>
        <v xml:space="preserve"> </v>
      </c>
      <c r="R1616" s="37" t="str">
        <f t="shared" si="83"/>
        <v xml:space="preserve"> </v>
      </c>
      <c r="W1616" s="12" t="e">
        <f>IF(#REF!="normal",("Aortic root is normal."), (""))</f>
        <v>#REF!</v>
      </c>
      <c r="X1616" s="12" t="e">
        <f>IF(#REF!="normal",("Aortic valve is normal. The valve is tricuspid. There is normal mobility."), (""))</f>
        <v>#REF!</v>
      </c>
      <c r="Y1616" s="12" t="e">
        <f>IF(#REF!="normal",("Normal sized Left Atrium."), (""))</f>
        <v>#REF!</v>
      </c>
      <c r="Z1616" s="12" t="e">
        <f>IF(#REF!="normal",("Mitral valve has normal mobility and thickness and there was no mitral annular calcification."), (""))</f>
        <v>#REF!</v>
      </c>
      <c r="AA1616" s="12" t="e">
        <f>IF(#REF!="normal",("Tricuspid and pulmonary valve are well visualized and are normal."), (""))</f>
        <v>#REF!</v>
      </c>
      <c r="AB1616" s="12" t="e">
        <f>IF(#REF!="normal",("Normal sized left ventricle with good left ventricular systolic function. Systolic wall motion analysis is normal"), (""))</f>
        <v>#REF!</v>
      </c>
      <c r="AC1616" s="11" t="e">
        <f>IF(#REF!="normal",("GOOD BIVETRICULAR SYSTOLIC FUNCTION."), (""))</f>
        <v>#REF!</v>
      </c>
      <c r="AD1616" s="12"/>
    </row>
    <row r="1617" spans="1:30" ht="24.95" customHeight="1">
      <c r="A1617" s="28">
        <v>1615</v>
      </c>
      <c r="K1617" s="24"/>
      <c r="Q1617" s="37" t="str">
        <f t="shared" si="84"/>
        <v xml:space="preserve"> </v>
      </c>
      <c r="R1617" s="37" t="str">
        <f t="shared" si="83"/>
        <v xml:space="preserve"> </v>
      </c>
      <c r="W1617" s="12" t="e">
        <f>IF(#REF!="normal",("Aortic root is normal."), (""))</f>
        <v>#REF!</v>
      </c>
      <c r="X1617" s="12" t="e">
        <f>IF(#REF!="normal",("Aortic valve is normal. The valve is tricuspid. There is normal mobility."), (""))</f>
        <v>#REF!</v>
      </c>
      <c r="Y1617" s="12" t="e">
        <f>IF(#REF!="normal",("Normal sized Left Atrium."), (""))</f>
        <v>#REF!</v>
      </c>
      <c r="Z1617" s="12" t="e">
        <f>IF(#REF!="normal",("Mitral valve has normal mobility and thickness and there was no mitral annular calcification."), (""))</f>
        <v>#REF!</v>
      </c>
      <c r="AA1617" s="12" t="e">
        <f>IF(#REF!="normal",("Tricuspid and pulmonary valve are well visualized and are normal."), (""))</f>
        <v>#REF!</v>
      </c>
      <c r="AB1617" s="12" t="e">
        <f>IF(#REF!="normal",("Normal sized left ventricle with good left ventricular systolic function. Systolic wall motion analysis is normal"), (""))</f>
        <v>#REF!</v>
      </c>
      <c r="AC1617" s="11" t="e">
        <f>IF(#REF!="normal",("GOOD BIVETRICULAR SYSTOLIC FUNCTION."), (""))</f>
        <v>#REF!</v>
      </c>
      <c r="AD1617" s="12"/>
    </row>
    <row r="1618" spans="1:30" ht="24.95" customHeight="1">
      <c r="A1618" s="28">
        <v>1616</v>
      </c>
      <c r="K1618" s="24"/>
      <c r="Q1618" s="37" t="str">
        <f t="shared" si="84"/>
        <v xml:space="preserve"> </v>
      </c>
      <c r="R1618" s="37" t="str">
        <f t="shared" si="83"/>
        <v xml:space="preserve"> </v>
      </c>
      <c r="W1618" s="12" t="e">
        <f>IF(#REF!="normal",("Aortic root is normal."), (""))</f>
        <v>#REF!</v>
      </c>
      <c r="X1618" s="12" t="e">
        <f>IF(#REF!="normal",("Aortic valve is normal. The valve is tricuspid. There is normal mobility."), (""))</f>
        <v>#REF!</v>
      </c>
      <c r="Y1618" s="12" t="e">
        <f>IF(#REF!="normal",("Normal sized Left Atrium."), (""))</f>
        <v>#REF!</v>
      </c>
      <c r="Z1618" s="12" t="e">
        <f>IF(#REF!="normal",("Mitral valve has normal mobility and thickness and there was no mitral annular calcification."), (""))</f>
        <v>#REF!</v>
      </c>
      <c r="AA1618" s="12" t="e">
        <f>IF(#REF!="normal",("Tricuspid and pulmonary valve are well visualized and are normal."), (""))</f>
        <v>#REF!</v>
      </c>
      <c r="AB1618" s="12" t="e">
        <f>IF(#REF!="normal",("Normal sized left ventricle with good left ventricular systolic function. Systolic wall motion analysis is normal"), (""))</f>
        <v>#REF!</v>
      </c>
      <c r="AC1618" s="11" t="e">
        <f>IF(#REF!="normal",("GOOD BIVETRICULAR SYSTOLIC FUNCTION."), (""))</f>
        <v>#REF!</v>
      </c>
      <c r="AD1618" s="12"/>
    </row>
    <row r="1619" spans="1:30" ht="24.95" customHeight="1">
      <c r="A1619" s="28">
        <v>1617</v>
      </c>
      <c r="K1619" s="24"/>
      <c r="Q1619" s="37" t="str">
        <f t="shared" si="84"/>
        <v xml:space="preserve"> </v>
      </c>
      <c r="R1619" s="37" t="str">
        <f t="shared" si="83"/>
        <v xml:space="preserve"> </v>
      </c>
      <c r="W1619" s="12" t="e">
        <f>IF(#REF!="normal",("Aortic root is normal."), (""))</f>
        <v>#REF!</v>
      </c>
      <c r="X1619" s="12" t="e">
        <f>IF(#REF!="normal",("Aortic valve is normal. The valve is tricuspid. There is normal mobility."), (""))</f>
        <v>#REF!</v>
      </c>
      <c r="Y1619" s="12" t="e">
        <f>IF(#REF!="normal",("Normal sized Left Atrium."), (""))</f>
        <v>#REF!</v>
      </c>
      <c r="Z1619" s="12" t="e">
        <f>IF(#REF!="normal",("Mitral valve has normal mobility and thickness and there was no mitral annular calcification."), (""))</f>
        <v>#REF!</v>
      </c>
      <c r="AA1619" s="12" t="e">
        <f>IF(#REF!="normal",("Tricuspid and pulmonary valve are well visualized and are normal."), (""))</f>
        <v>#REF!</v>
      </c>
      <c r="AB1619" s="12" t="e">
        <f>IF(#REF!="normal",("Normal sized left ventricle with good left ventricular systolic function. Systolic wall motion analysis is normal"), (""))</f>
        <v>#REF!</v>
      </c>
      <c r="AC1619" s="11" t="e">
        <f>IF(#REF!="normal",("GOOD BIVETRICULAR SYSTOLIC FUNCTION."), (""))</f>
        <v>#REF!</v>
      </c>
      <c r="AD1619" s="12"/>
    </row>
    <row r="1620" spans="1:30" ht="24.95" customHeight="1">
      <c r="A1620" s="28">
        <v>1621</v>
      </c>
      <c r="K1620" s="24"/>
      <c r="Q1620" s="37" t="str">
        <f t="shared" si="84"/>
        <v xml:space="preserve"> </v>
      </c>
      <c r="R1620" s="37" t="str">
        <f t="shared" si="83"/>
        <v xml:space="preserve"> </v>
      </c>
      <c r="W1620" s="12" t="e">
        <f>IF(#REF!="normal",("Aortic root is normal."), (""))</f>
        <v>#REF!</v>
      </c>
      <c r="X1620" s="12" t="e">
        <f>IF(#REF!="normal",("Aortic valve is normal. The valve is tricuspid. There is normal mobility."), (""))</f>
        <v>#REF!</v>
      </c>
      <c r="Y1620" s="12" t="e">
        <f>IF(#REF!="normal",("Normal sized Left Atrium."), (""))</f>
        <v>#REF!</v>
      </c>
      <c r="Z1620" s="12" t="e">
        <f>IF(#REF!="normal",("Mitral valve has normal mobility and thickness and there was no mitral annular calcification."), (""))</f>
        <v>#REF!</v>
      </c>
      <c r="AA1620" s="12" t="e">
        <f>IF(#REF!="normal",("Tricuspid and pulmonary valve are well visualized and are normal."), (""))</f>
        <v>#REF!</v>
      </c>
      <c r="AB1620" s="12" t="e">
        <f>IF(#REF!="normal",("Normal sized left ventricle with good left ventricular systolic function. Systolic wall motion analysis is normal"), (""))</f>
        <v>#REF!</v>
      </c>
      <c r="AC1620" s="11" t="e">
        <f>IF(#REF!="normal",("GOOD BIVETRICULAR SYSTOLIC FUNCTION."), (""))</f>
        <v>#REF!</v>
      </c>
      <c r="AD1620" s="12"/>
    </row>
    <row r="1621" spans="1:30" ht="24.95" customHeight="1">
      <c r="A1621" s="28">
        <v>1622</v>
      </c>
      <c r="K1621" s="24"/>
      <c r="Q1621" s="37" t="str">
        <f t="shared" si="84"/>
        <v xml:space="preserve"> </v>
      </c>
      <c r="R1621" s="37" t="str">
        <f t="shared" si="83"/>
        <v xml:space="preserve"> </v>
      </c>
      <c r="W1621" s="12" t="e">
        <f>IF(#REF!="normal",("Aortic root is normal."), (""))</f>
        <v>#REF!</v>
      </c>
      <c r="X1621" s="12" t="e">
        <f>IF(#REF!="normal",("Aortic valve is normal. The valve is tricuspid. There is normal mobility."), (""))</f>
        <v>#REF!</v>
      </c>
      <c r="Y1621" s="12" t="e">
        <f>IF(#REF!="normal",("Normal sized Left Atrium."), (""))</f>
        <v>#REF!</v>
      </c>
      <c r="Z1621" s="12" t="e">
        <f>IF(#REF!="normal",("Mitral valve has normal mobility and thickness and there was no mitral annular calcification."), (""))</f>
        <v>#REF!</v>
      </c>
      <c r="AA1621" s="12" t="e">
        <f>IF(#REF!="normal",("Tricuspid and pulmonary valve are well visualized and are normal."), (""))</f>
        <v>#REF!</v>
      </c>
      <c r="AB1621" s="12" t="e">
        <f>IF(#REF!="normal",("Normal sized left ventricle with good left ventricular systolic function. Systolic wall motion analysis is normal"), (""))</f>
        <v>#REF!</v>
      </c>
      <c r="AC1621" s="11" t="e">
        <f>IF(#REF!="normal",("GOOD BIVETRICULAR SYSTOLIC FUNCTION."), (""))</f>
        <v>#REF!</v>
      </c>
      <c r="AD1621" s="12"/>
    </row>
    <row r="1622" spans="1:30" ht="24.95" customHeight="1">
      <c r="A1622" s="28">
        <v>1623</v>
      </c>
      <c r="K1622" s="24"/>
      <c r="Q1622" s="37" t="str">
        <f t="shared" si="84"/>
        <v xml:space="preserve"> </v>
      </c>
      <c r="R1622" s="37" t="str">
        <f t="shared" si="83"/>
        <v xml:space="preserve"> </v>
      </c>
      <c r="W1622" s="12" t="e">
        <f>IF(#REF!="normal",("Aortic root is normal."), (""))</f>
        <v>#REF!</v>
      </c>
      <c r="X1622" s="12" t="e">
        <f>IF(#REF!="normal",("Aortic valve is normal. The valve is tricuspid. There is normal mobility."), (""))</f>
        <v>#REF!</v>
      </c>
      <c r="Y1622" s="12" t="e">
        <f>IF(#REF!="normal",("Normal sized Left Atrium."), (""))</f>
        <v>#REF!</v>
      </c>
      <c r="Z1622" s="12" t="e">
        <f>IF(#REF!="normal",("Mitral valve has normal mobility and thickness and there was no mitral annular calcification."), (""))</f>
        <v>#REF!</v>
      </c>
      <c r="AA1622" s="12" t="e">
        <f>IF(#REF!="normal",("Tricuspid and pulmonary valve are well visualized and are normal."), (""))</f>
        <v>#REF!</v>
      </c>
      <c r="AB1622" s="12" t="e">
        <f>IF(#REF!="normal",("Normal sized left ventricle with good left ventricular systolic function. Systolic wall motion analysis is normal"), (""))</f>
        <v>#REF!</v>
      </c>
      <c r="AC1622" s="11" t="e">
        <f>IF(#REF!="normal",("GOOD BIVETRICULAR SYSTOLIC FUNCTION."), (""))</f>
        <v>#REF!</v>
      </c>
      <c r="AD1622" s="12"/>
    </row>
    <row r="1623" spans="1:30" ht="24.95" customHeight="1">
      <c r="A1623" s="28">
        <v>1624</v>
      </c>
      <c r="K1623" s="24"/>
      <c r="Q1623" s="37" t="str">
        <f t="shared" si="84"/>
        <v xml:space="preserve"> </v>
      </c>
      <c r="R1623" s="37" t="str">
        <f t="shared" si="83"/>
        <v xml:space="preserve"> </v>
      </c>
      <c r="W1623" s="12" t="e">
        <f>IF(#REF!="normal",("Aortic root is normal."), (""))</f>
        <v>#REF!</v>
      </c>
      <c r="X1623" s="12" t="e">
        <f>IF(#REF!="normal",("Aortic valve is normal. The valve is tricuspid. There is normal mobility."), (""))</f>
        <v>#REF!</v>
      </c>
      <c r="Y1623" s="12" t="e">
        <f>IF(#REF!="normal",("Normal sized Left Atrium."), (""))</f>
        <v>#REF!</v>
      </c>
      <c r="Z1623" s="12" t="e">
        <f>IF(#REF!="normal",("Mitral valve has normal mobility and thickness and there was no mitral annular calcification."), (""))</f>
        <v>#REF!</v>
      </c>
      <c r="AA1623" s="12" t="e">
        <f>IF(#REF!="normal",("Tricuspid and pulmonary valve are well visualized and are normal."), (""))</f>
        <v>#REF!</v>
      </c>
      <c r="AB1623" s="12" t="e">
        <f>IF(#REF!="normal",("Normal sized left ventricle with good left ventricular systolic function. Systolic wall motion analysis is normal"), (""))</f>
        <v>#REF!</v>
      </c>
      <c r="AC1623" s="11" t="e">
        <f>IF(#REF!="normal",("GOOD BIVETRICULAR SYSTOLIC FUNCTION."), (""))</f>
        <v>#REF!</v>
      </c>
      <c r="AD1623" s="12"/>
    </row>
    <row r="1624" spans="1:30" ht="24.95" customHeight="1">
      <c r="A1624" s="28">
        <v>1625</v>
      </c>
      <c r="K1624" s="24"/>
      <c r="Q1624" s="37" t="str">
        <f t="shared" si="84"/>
        <v xml:space="preserve"> </v>
      </c>
      <c r="R1624" s="37" t="str">
        <f t="shared" si="83"/>
        <v xml:space="preserve"> </v>
      </c>
      <c r="W1624" s="12" t="e">
        <f>IF(#REF!="normal",("Aortic root is normal."), (""))</f>
        <v>#REF!</v>
      </c>
      <c r="X1624" s="12" t="e">
        <f>IF(#REF!="normal",("Aortic valve is normal. The valve is tricuspid. There is normal mobility."), (""))</f>
        <v>#REF!</v>
      </c>
      <c r="Y1624" s="12" t="e">
        <f>IF(#REF!="normal",("Normal sized Left Atrium."), (""))</f>
        <v>#REF!</v>
      </c>
      <c r="Z1624" s="12" t="e">
        <f>IF(#REF!="normal",("Mitral valve has normal mobility and thickness and there was no mitral annular calcification."), (""))</f>
        <v>#REF!</v>
      </c>
      <c r="AA1624" s="12" t="e">
        <f>IF(#REF!="normal",("Tricuspid and pulmonary valve are well visualized and are normal."), (""))</f>
        <v>#REF!</v>
      </c>
      <c r="AB1624" s="12" t="e">
        <f>IF(#REF!="normal",("Normal sized left ventricle with good left ventricular systolic function. Systolic wall motion analysis is normal"), (""))</f>
        <v>#REF!</v>
      </c>
      <c r="AC1624" s="11" t="e">
        <f>IF(#REF!="normal",("GOOD BIVETRICULAR SYSTOLIC FUNCTION."), (""))</f>
        <v>#REF!</v>
      </c>
      <c r="AD1624" s="12"/>
    </row>
    <row r="1625" spans="1:30" ht="24.95" customHeight="1">
      <c r="A1625" s="28">
        <v>1626</v>
      </c>
      <c r="K1625" s="24"/>
      <c r="Q1625" s="37" t="str">
        <f t="shared" si="84"/>
        <v xml:space="preserve"> </v>
      </c>
      <c r="R1625" s="37" t="str">
        <f t="shared" si="83"/>
        <v xml:space="preserve"> </v>
      </c>
      <c r="W1625" s="12" t="e">
        <f>IF(#REF!="normal",("Aortic root is normal."), (""))</f>
        <v>#REF!</v>
      </c>
      <c r="X1625" s="12" t="e">
        <f>IF(#REF!="normal",("Aortic valve is normal. The valve is tricuspid. There is normal mobility."), (""))</f>
        <v>#REF!</v>
      </c>
      <c r="Y1625" s="12" t="e">
        <f>IF(#REF!="normal",("Normal sized Left Atrium."), (""))</f>
        <v>#REF!</v>
      </c>
      <c r="Z1625" s="12" t="e">
        <f>IF(#REF!="normal",("Mitral valve has normal mobility and thickness and there was no mitral annular calcification."), (""))</f>
        <v>#REF!</v>
      </c>
      <c r="AA1625" s="12" t="e">
        <f>IF(#REF!="normal",("Tricuspid and pulmonary valve are well visualized and are normal."), (""))</f>
        <v>#REF!</v>
      </c>
      <c r="AB1625" s="12" t="e">
        <f>IF(#REF!="normal",("Normal sized left ventricle with good left ventricular systolic function. Systolic wall motion analysis is normal"), (""))</f>
        <v>#REF!</v>
      </c>
      <c r="AC1625" s="11" t="e">
        <f>IF(#REF!="normal",("GOOD BIVETRICULAR SYSTOLIC FUNCTION."), (""))</f>
        <v>#REF!</v>
      </c>
      <c r="AD1625" s="12"/>
    </row>
    <row r="1626" spans="1:30" ht="24.95" customHeight="1">
      <c r="A1626" s="28">
        <v>1627</v>
      </c>
      <c r="K1626" s="24"/>
      <c r="Q1626" s="37" t="str">
        <f t="shared" si="84"/>
        <v xml:space="preserve"> </v>
      </c>
      <c r="R1626" s="37" t="str">
        <f t="shared" si="83"/>
        <v xml:space="preserve"> </v>
      </c>
      <c r="W1626" s="12" t="e">
        <f>IF(#REF!="normal",("Aortic root is normal."), (""))</f>
        <v>#REF!</v>
      </c>
      <c r="X1626" s="12" t="e">
        <f>IF(#REF!="normal",("Aortic valve is normal. The valve is tricuspid. There is normal mobility."), (""))</f>
        <v>#REF!</v>
      </c>
      <c r="Y1626" s="12" t="e">
        <f>IF(#REF!="normal",("Normal sized Left Atrium."), (""))</f>
        <v>#REF!</v>
      </c>
      <c r="Z1626" s="12" t="e">
        <f>IF(#REF!="normal",("Mitral valve has normal mobility and thickness and there was no mitral annular calcification."), (""))</f>
        <v>#REF!</v>
      </c>
      <c r="AA1626" s="12" t="e">
        <f>IF(#REF!="normal",("Tricuspid and pulmonary valve are well visualized and are normal."), (""))</f>
        <v>#REF!</v>
      </c>
      <c r="AB1626" s="12" t="e">
        <f>IF(#REF!="normal",("Normal sized left ventricle with good left ventricular systolic function. Systolic wall motion analysis is normal"), (""))</f>
        <v>#REF!</v>
      </c>
      <c r="AC1626" s="11" t="e">
        <f>IF(#REF!="normal",("GOOD BIVETRICULAR SYSTOLIC FUNCTION."), (""))</f>
        <v>#REF!</v>
      </c>
      <c r="AD1626" s="12"/>
    </row>
    <row r="1627" spans="1:30" ht="24.95" customHeight="1">
      <c r="A1627" s="28">
        <v>1628</v>
      </c>
      <c r="K1627" s="24"/>
      <c r="Q1627" s="37" t="str">
        <f t="shared" si="84"/>
        <v xml:space="preserve"> </v>
      </c>
      <c r="R1627" s="37" t="str">
        <f t="shared" si="83"/>
        <v xml:space="preserve"> </v>
      </c>
      <c r="W1627" s="12" t="e">
        <f>IF(#REF!="normal",("Aortic root is normal."), (""))</f>
        <v>#REF!</v>
      </c>
      <c r="X1627" s="12" t="e">
        <f>IF(#REF!="normal",("Aortic valve is normal. The valve is tricuspid. There is normal mobility."), (""))</f>
        <v>#REF!</v>
      </c>
      <c r="Y1627" s="12" t="e">
        <f>IF(#REF!="normal",("Normal sized Left Atrium."), (""))</f>
        <v>#REF!</v>
      </c>
      <c r="Z1627" s="12" t="e">
        <f>IF(#REF!="normal",("Mitral valve has normal mobility and thickness and there was no mitral annular calcification."), (""))</f>
        <v>#REF!</v>
      </c>
      <c r="AA1627" s="12" t="e">
        <f>IF(#REF!="normal",("Tricuspid and pulmonary valve are well visualized and are normal."), (""))</f>
        <v>#REF!</v>
      </c>
      <c r="AB1627" s="12" t="e">
        <f>IF(#REF!="normal",("Normal sized left ventricle with good left ventricular systolic function. Systolic wall motion analysis is normal"), (""))</f>
        <v>#REF!</v>
      </c>
      <c r="AC1627" s="11" t="e">
        <f>IF(#REF!="normal",("GOOD BIVETRICULAR SYSTOLIC FUNCTION."), (""))</f>
        <v>#REF!</v>
      </c>
      <c r="AD1627" s="12"/>
    </row>
    <row r="1628" spans="1:30" ht="24.95" customHeight="1">
      <c r="A1628" s="28">
        <v>1629</v>
      </c>
      <c r="K1628" s="24"/>
      <c r="Q1628" s="37" t="str">
        <f t="shared" si="84"/>
        <v xml:space="preserve"> </v>
      </c>
      <c r="R1628" s="37" t="str">
        <f t="shared" si="83"/>
        <v xml:space="preserve"> </v>
      </c>
      <c r="W1628" s="12" t="e">
        <f>IF(#REF!="normal",("Aortic root is normal."), (""))</f>
        <v>#REF!</v>
      </c>
      <c r="X1628" s="12" t="e">
        <f>IF(#REF!="normal",("Aortic valve is normal. The valve is tricuspid. There is normal mobility."), (""))</f>
        <v>#REF!</v>
      </c>
      <c r="Y1628" s="12" t="e">
        <f>IF(#REF!="normal",("Normal sized Left Atrium."), (""))</f>
        <v>#REF!</v>
      </c>
      <c r="Z1628" s="12" t="e">
        <f>IF(#REF!="normal",("Mitral valve has normal mobility and thickness and there was no mitral annular calcification."), (""))</f>
        <v>#REF!</v>
      </c>
      <c r="AA1628" s="12" t="e">
        <f>IF(#REF!="normal",("Tricuspid and pulmonary valve are well visualized and are normal."), (""))</f>
        <v>#REF!</v>
      </c>
      <c r="AB1628" s="12" t="e">
        <f>IF(#REF!="normal",("Normal sized left ventricle with good left ventricular systolic function. Systolic wall motion analysis is normal"), (""))</f>
        <v>#REF!</v>
      </c>
      <c r="AC1628" s="11" t="e">
        <f>IF(#REF!="normal",("GOOD BIVETRICULAR SYSTOLIC FUNCTION."), (""))</f>
        <v>#REF!</v>
      </c>
      <c r="AD1628" s="12"/>
    </row>
    <row r="1629" spans="1:30" ht="24.95" customHeight="1">
      <c r="A1629" s="28">
        <v>1630</v>
      </c>
      <c r="K1629" s="24"/>
      <c r="Q1629" s="37" t="str">
        <f t="shared" si="84"/>
        <v xml:space="preserve"> </v>
      </c>
      <c r="R1629" s="37" t="str">
        <f t="shared" si="83"/>
        <v xml:space="preserve"> </v>
      </c>
      <c r="W1629" s="12" t="e">
        <f>IF(#REF!="normal",("Aortic root is normal."), (""))</f>
        <v>#REF!</v>
      </c>
      <c r="X1629" s="12" t="e">
        <f>IF(#REF!="normal",("Aortic valve is normal. The valve is tricuspid. There is normal mobility."), (""))</f>
        <v>#REF!</v>
      </c>
      <c r="Y1629" s="12" t="e">
        <f>IF(#REF!="normal",("Normal sized Left Atrium."), (""))</f>
        <v>#REF!</v>
      </c>
      <c r="Z1629" s="12" t="e">
        <f>IF(#REF!="normal",("Mitral valve has normal mobility and thickness and there was no mitral annular calcification."), (""))</f>
        <v>#REF!</v>
      </c>
      <c r="AA1629" s="12" t="e">
        <f>IF(#REF!="normal",("Tricuspid and pulmonary valve are well visualized and are normal."), (""))</f>
        <v>#REF!</v>
      </c>
      <c r="AB1629" s="12" t="e">
        <f>IF(#REF!="normal",("Normal sized left ventricle with good left ventricular systolic function. Systolic wall motion analysis is normal"), (""))</f>
        <v>#REF!</v>
      </c>
      <c r="AC1629" s="11" t="e">
        <f>IF(#REF!="normal",("GOOD BIVETRICULAR SYSTOLIC FUNCTION."), (""))</f>
        <v>#REF!</v>
      </c>
      <c r="AD1629" s="12"/>
    </row>
    <row r="1630" spans="1:30" ht="24.95" customHeight="1">
      <c r="A1630" s="28">
        <v>1631</v>
      </c>
      <c r="K1630" s="24"/>
      <c r="Q1630" s="37" t="str">
        <f t="shared" si="84"/>
        <v xml:space="preserve"> </v>
      </c>
      <c r="R1630" s="37" t="str">
        <f t="shared" si="83"/>
        <v xml:space="preserve"> </v>
      </c>
      <c r="W1630" s="12" t="e">
        <f>IF(#REF!="normal",("Aortic root is normal."), (""))</f>
        <v>#REF!</v>
      </c>
      <c r="X1630" s="12" t="e">
        <f>IF(#REF!="normal",("Aortic valve is normal. The valve is tricuspid. There is normal mobility."), (""))</f>
        <v>#REF!</v>
      </c>
      <c r="Y1630" s="12" t="e">
        <f>IF(#REF!="normal",("Normal sized Left Atrium."), (""))</f>
        <v>#REF!</v>
      </c>
      <c r="Z1630" s="12" t="e">
        <f>IF(#REF!="normal",("Mitral valve has normal mobility and thickness and there was no mitral annular calcification."), (""))</f>
        <v>#REF!</v>
      </c>
      <c r="AA1630" s="12" t="e">
        <f>IF(#REF!="normal",("Tricuspid and pulmonary valve are well visualized and are normal."), (""))</f>
        <v>#REF!</v>
      </c>
      <c r="AB1630" s="12" t="e">
        <f>IF(#REF!="normal",("Normal sized left ventricle with good left ventricular systolic function. Systolic wall motion analysis is normal"), (""))</f>
        <v>#REF!</v>
      </c>
      <c r="AC1630" s="11" t="e">
        <f>IF(#REF!="normal",("GOOD BIVETRICULAR SYSTOLIC FUNCTION."), (""))</f>
        <v>#REF!</v>
      </c>
      <c r="AD1630" s="12"/>
    </row>
    <row r="1631" spans="1:30" ht="24.95" customHeight="1">
      <c r="A1631" s="28">
        <v>1632</v>
      </c>
      <c r="K1631" s="24"/>
      <c r="Q1631" s="37" t="str">
        <f t="shared" si="84"/>
        <v xml:space="preserve"> </v>
      </c>
      <c r="R1631" s="37" t="str">
        <f t="shared" si="83"/>
        <v xml:space="preserve"> </v>
      </c>
      <c r="W1631" s="12" t="e">
        <f>IF(#REF!="normal",("Aortic root is normal."), (""))</f>
        <v>#REF!</v>
      </c>
      <c r="X1631" s="12" t="e">
        <f>IF(#REF!="normal",("Aortic valve is normal. The valve is tricuspid. There is normal mobility."), (""))</f>
        <v>#REF!</v>
      </c>
      <c r="Y1631" s="12" t="e">
        <f>IF(#REF!="normal",("Normal sized Left Atrium."), (""))</f>
        <v>#REF!</v>
      </c>
      <c r="Z1631" s="12" t="e">
        <f>IF(#REF!="normal",("Mitral valve has normal mobility and thickness and there was no mitral annular calcification."), (""))</f>
        <v>#REF!</v>
      </c>
      <c r="AA1631" s="12" t="e">
        <f>IF(#REF!="normal",("Tricuspid and pulmonary valve are well visualized and are normal."), (""))</f>
        <v>#REF!</v>
      </c>
      <c r="AB1631" s="12" t="e">
        <f>IF(#REF!="normal",("Normal sized left ventricle with good left ventricular systolic function. Systolic wall motion analysis is normal"), (""))</f>
        <v>#REF!</v>
      </c>
      <c r="AC1631" s="11" t="e">
        <f>IF(#REF!="normal",("GOOD BIVETRICULAR SYSTOLIC FUNCTION."), (""))</f>
        <v>#REF!</v>
      </c>
      <c r="AD1631" s="12"/>
    </row>
    <row r="1632" spans="1:30" ht="24.95" customHeight="1">
      <c r="A1632" s="28">
        <v>1633</v>
      </c>
      <c r="K1632" s="24"/>
      <c r="Q1632" s="37" t="str">
        <f t="shared" si="84"/>
        <v xml:space="preserve"> </v>
      </c>
      <c r="R1632" s="37" t="str">
        <f t="shared" si="83"/>
        <v xml:space="preserve"> </v>
      </c>
      <c r="W1632" s="12" t="e">
        <f>IF(#REF!="normal",("Aortic root is normal."), (""))</f>
        <v>#REF!</v>
      </c>
      <c r="X1632" s="12" t="e">
        <f>IF(#REF!="normal",("Aortic valve is normal. The valve is tricuspid. There is normal mobility."), (""))</f>
        <v>#REF!</v>
      </c>
      <c r="Y1632" s="12" t="e">
        <f>IF(#REF!="normal",("Normal sized Left Atrium."), (""))</f>
        <v>#REF!</v>
      </c>
      <c r="Z1632" s="12" t="e">
        <f>IF(#REF!="normal",("Mitral valve has normal mobility and thickness and there was no mitral annular calcification."), (""))</f>
        <v>#REF!</v>
      </c>
      <c r="AA1632" s="12" t="e">
        <f>IF(#REF!="normal",("Tricuspid and pulmonary valve are well visualized and are normal."), (""))</f>
        <v>#REF!</v>
      </c>
      <c r="AB1632" s="12" t="e">
        <f>IF(#REF!="normal",("Normal sized left ventricle with good left ventricular systolic function. Systolic wall motion analysis is normal"), (""))</f>
        <v>#REF!</v>
      </c>
      <c r="AC1632" s="11" t="e">
        <f>IF(#REF!="normal",("GOOD BIVETRICULAR SYSTOLIC FUNCTION."), (""))</f>
        <v>#REF!</v>
      </c>
      <c r="AD1632" s="12"/>
    </row>
    <row r="1633" spans="1:30" ht="24.95" customHeight="1">
      <c r="A1633" s="28">
        <v>1634</v>
      </c>
      <c r="K1633" s="24"/>
      <c r="Q1633" s="37" t="str">
        <f t="shared" si="84"/>
        <v xml:space="preserve"> </v>
      </c>
      <c r="R1633" s="37" t="str">
        <f t="shared" si="83"/>
        <v xml:space="preserve"> </v>
      </c>
      <c r="W1633" s="12" t="e">
        <f>IF(#REF!="normal",("Aortic root is normal."), (""))</f>
        <v>#REF!</v>
      </c>
      <c r="X1633" s="12" t="e">
        <f>IF(#REF!="normal",("Aortic valve is normal. The valve is tricuspid. There is normal mobility."), (""))</f>
        <v>#REF!</v>
      </c>
      <c r="Y1633" s="12" t="e">
        <f>IF(#REF!="normal",("Normal sized Left Atrium."), (""))</f>
        <v>#REF!</v>
      </c>
      <c r="Z1633" s="12" t="e">
        <f>IF(#REF!="normal",("Mitral valve has normal mobility and thickness and there was no mitral annular calcification."), (""))</f>
        <v>#REF!</v>
      </c>
      <c r="AA1633" s="12" t="e">
        <f>IF(#REF!="normal",("Tricuspid and pulmonary valve are well visualized and are normal."), (""))</f>
        <v>#REF!</v>
      </c>
      <c r="AB1633" s="12" t="e">
        <f>IF(#REF!="normal",("Normal sized left ventricle with good left ventricular systolic function. Systolic wall motion analysis is normal"), (""))</f>
        <v>#REF!</v>
      </c>
      <c r="AC1633" s="11" t="e">
        <f>IF(#REF!="normal",("GOOD BIVETRICULAR SYSTOLIC FUNCTION."), (""))</f>
        <v>#REF!</v>
      </c>
      <c r="AD1633" s="12"/>
    </row>
    <row r="1634" spans="1:30" ht="24.95" customHeight="1">
      <c r="A1634" s="28">
        <v>1635</v>
      </c>
      <c r="K1634" s="24"/>
      <c r="Q1634" s="37" t="str">
        <f t="shared" si="84"/>
        <v xml:space="preserve"> </v>
      </c>
      <c r="R1634" s="37" t="str">
        <f t="shared" si="83"/>
        <v xml:space="preserve"> </v>
      </c>
      <c r="W1634" s="12" t="e">
        <f>IF(#REF!="normal",("Aortic root is normal."), (""))</f>
        <v>#REF!</v>
      </c>
      <c r="X1634" s="12" t="e">
        <f>IF(#REF!="normal",("Aortic valve is normal. The valve is tricuspid. There is normal mobility."), (""))</f>
        <v>#REF!</v>
      </c>
      <c r="Y1634" s="12" t="e">
        <f>IF(#REF!="normal",("Normal sized Left Atrium."), (""))</f>
        <v>#REF!</v>
      </c>
      <c r="Z1634" s="12" t="e">
        <f>IF(#REF!="normal",("Mitral valve has normal mobility and thickness and there was no mitral annular calcification."), (""))</f>
        <v>#REF!</v>
      </c>
      <c r="AA1634" s="12" t="e">
        <f>IF(#REF!="normal",("Tricuspid and pulmonary valve are well visualized and are normal."), (""))</f>
        <v>#REF!</v>
      </c>
      <c r="AB1634" s="12" t="e">
        <f>IF(#REF!="normal",("Normal sized left ventricle with good left ventricular systolic function. Systolic wall motion analysis is normal"), (""))</f>
        <v>#REF!</v>
      </c>
      <c r="AC1634" s="11" t="e">
        <f>IF(#REF!="normal",("GOOD BIVETRICULAR SYSTOLIC FUNCTION."), (""))</f>
        <v>#REF!</v>
      </c>
      <c r="AD1634" s="12"/>
    </row>
    <row r="1635" spans="1:30" ht="24.95" customHeight="1">
      <c r="A1635" s="28">
        <v>1636</v>
      </c>
      <c r="K1635" s="24"/>
      <c r="Q1635" s="37" t="str">
        <f t="shared" si="84"/>
        <v xml:space="preserve"> </v>
      </c>
      <c r="R1635" s="37" t="str">
        <f t="shared" si="83"/>
        <v xml:space="preserve"> </v>
      </c>
      <c r="W1635" s="12" t="e">
        <f>IF(#REF!="normal",("Aortic root is normal."), (""))</f>
        <v>#REF!</v>
      </c>
      <c r="X1635" s="12" t="e">
        <f>IF(#REF!="normal",("Aortic valve is normal. The valve is tricuspid. There is normal mobility."), (""))</f>
        <v>#REF!</v>
      </c>
      <c r="Y1635" s="12" t="e">
        <f>IF(#REF!="normal",("Normal sized Left Atrium."), (""))</f>
        <v>#REF!</v>
      </c>
      <c r="Z1635" s="12" t="e">
        <f>IF(#REF!="normal",("Mitral valve has normal mobility and thickness and there was no mitral annular calcification."), (""))</f>
        <v>#REF!</v>
      </c>
      <c r="AA1635" s="12" t="e">
        <f>IF(#REF!="normal",("Tricuspid and pulmonary valve are well visualized and are normal."), (""))</f>
        <v>#REF!</v>
      </c>
      <c r="AB1635" s="12" t="e">
        <f>IF(#REF!="normal",("Normal sized left ventricle with good left ventricular systolic function. Systolic wall motion analysis is normal"), (""))</f>
        <v>#REF!</v>
      </c>
      <c r="AC1635" s="11" t="e">
        <f>IF(#REF!="normal",("GOOD BIVETRICULAR SYSTOLIC FUNCTION."), (""))</f>
        <v>#REF!</v>
      </c>
      <c r="AD1635" s="12"/>
    </row>
    <row r="1636" spans="1:30" ht="24.95" customHeight="1">
      <c r="A1636" s="28">
        <v>1637</v>
      </c>
      <c r="K1636" s="24"/>
      <c r="Q1636" s="37" t="str">
        <f t="shared" si="84"/>
        <v xml:space="preserve"> </v>
      </c>
      <c r="R1636" s="37" t="str">
        <f t="shared" si="83"/>
        <v xml:space="preserve"> </v>
      </c>
      <c r="W1636" s="12" t="e">
        <f>IF(#REF!="normal",("Aortic root is normal."), (""))</f>
        <v>#REF!</v>
      </c>
      <c r="X1636" s="12" t="e">
        <f>IF(#REF!="normal",("Aortic valve is normal. The valve is tricuspid. There is normal mobility."), (""))</f>
        <v>#REF!</v>
      </c>
      <c r="Y1636" s="12" t="e">
        <f>IF(#REF!="normal",("Normal sized Left Atrium."), (""))</f>
        <v>#REF!</v>
      </c>
      <c r="Z1636" s="12" t="e">
        <f>IF(#REF!="normal",("Mitral valve has normal mobility and thickness and there was no mitral annular calcification."), (""))</f>
        <v>#REF!</v>
      </c>
      <c r="AA1636" s="12" t="e">
        <f>IF(#REF!="normal",("Tricuspid and pulmonary valve are well visualized and are normal."), (""))</f>
        <v>#REF!</v>
      </c>
      <c r="AB1636" s="12" t="e">
        <f>IF(#REF!="normal",("Normal sized left ventricle with good left ventricular systolic function. Systolic wall motion analysis is normal"), (""))</f>
        <v>#REF!</v>
      </c>
      <c r="AC1636" s="11" t="e">
        <f>IF(#REF!="normal",("GOOD BIVETRICULAR SYSTOLIC FUNCTION."), (""))</f>
        <v>#REF!</v>
      </c>
      <c r="AD1636" s="12"/>
    </row>
    <row r="1637" spans="1:30" ht="24.95" customHeight="1">
      <c r="A1637" s="28">
        <v>1638</v>
      </c>
      <c r="K1637" s="24"/>
      <c r="Q1637" s="37" t="str">
        <f t="shared" si="84"/>
        <v xml:space="preserve"> </v>
      </c>
      <c r="R1637" s="37" t="str">
        <f t="shared" si="83"/>
        <v xml:space="preserve"> </v>
      </c>
      <c r="W1637" s="12" t="e">
        <f>IF(#REF!="normal",("Aortic root is normal."), (""))</f>
        <v>#REF!</v>
      </c>
      <c r="X1637" s="12" t="e">
        <f>IF(#REF!="normal",("Aortic valve is normal. The valve is tricuspid. There is normal mobility."), (""))</f>
        <v>#REF!</v>
      </c>
      <c r="Y1637" s="12" t="e">
        <f>IF(#REF!="normal",("Normal sized Left Atrium."), (""))</f>
        <v>#REF!</v>
      </c>
      <c r="Z1637" s="12" t="e">
        <f>IF(#REF!="normal",("Mitral valve has normal mobility and thickness and there was no mitral annular calcification."), (""))</f>
        <v>#REF!</v>
      </c>
      <c r="AA1637" s="12" t="e">
        <f>IF(#REF!="normal",("Tricuspid and pulmonary valve are well visualized and are normal."), (""))</f>
        <v>#REF!</v>
      </c>
      <c r="AB1637" s="12" t="e">
        <f>IF(#REF!="normal",("Normal sized left ventricle with good left ventricular systolic function. Systolic wall motion analysis is normal"), (""))</f>
        <v>#REF!</v>
      </c>
      <c r="AC1637" s="11" t="e">
        <f>IF(#REF!="normal",("GOOD BIVETRICULAR SYSTOLIC FUNCTION."), (""))</f>
        <v>#REF!</v>
      </c>
      <c r="AD1637" s="12"/>
    </row>
    <row r="1638" spans="1:30" ht="24.95" customHeight="1">
      <c r="A1638" s="28">
        <v>1639</v>
      </c>
      <c r="K1638" s="24"/>
      <c r="Q1638" s="37" t="str">
        <f t="shared" si="84"/>
        <v xml:space="preserve"> </v>
      </c>
      <c r="R1638" s="37" t="str">
        <f t="shared" si="83"/>
        <v xml:space="preserve"> </v>
      </c>
      <c r="W1638" s="12" t="e">
        <f>IF(#REF!="normal",("Aortic root is normal."), (""))</f>
        <v>#REF!</v>
      </c>
      <c r="X1638" s="12" t="e">
        <f>IF(#REF!="normal",("Aortic valve is normal. The valve is tricuspid. There is normal mobility."), (""))</f>
        <v>#REF!</v>
      </c>
      <c r="Y1638" s="12" t="e">
        <f>IF(#REF!="normal",("Normal sized Left Atrium."), (""))</f>
        <v>#REF!</v>
      </c>
      <c r="Z1638" s="12" t="e">
        <f>IF(#REF!="normal",("Mitral valve has normal mobility and thickness and there was no mitral annular calcification."), (""))</f>
        <v>#REF!</v>
      </c>
      <c r="AA1638" s="12" t="e">
        <f>IF(#REF!="normal",("Tricuspid and pulmonary valve are well visualized and are normal."), (""))</f>
        <v>#REF!</v>
      </c>
      <c r="AB1638" s="12" t="e">
        <f>IF(#REF!="normal",("Normal sized left ventricle with good left ventricular systolic function. Systolic wall motion analysis is normal"), (""))</f>
        <v>#REF!</v>
      </c>
      <c r="AC1638" s="11" t="e">
        <f>IF(#REF!="normal",("GOOD BIVETRICULAR SYSTOLIC FUNCTION."), (""))</f>
        <v>#REF!</v>
      </c>
      <c r="AD1638" s="12"/>
    </row>
    <row r="1639" spans="1:30" ht="24.95" customHeight="1">
      <c r="A1639" s="28">
        <v>1640</v>
      </c>
      <c r="K1639" s="24"/>
      <c r="Q1639" s="37" t="str">
        <f t="shared" si="84"/>
        <v xml:space="preserve"> </v>
      </c>
      <c r="R1639" s="37" t="str">
        <f t="shared" si="83"/>
        <v xml:space="preserve"> </v>
      </c>
      <c r="W1639" s="12" t="e">
        <f>IF(#REF!="normal",("Aortic root is normal."), (""))</f>
        <v>#REF!</v>
      </c>
      <c r="X1639" s="12" t="e">
        <f>IF(#REF!="normal",("Aortic valve is normal. The valve is tricuspid. There is normal mobility."), (""))</f>
        <v>#REF!</v>
      </c>
      <c r="Y1639" s="12" t="e">
        <f>IF(#REF!="normal",("Normal sized Left Atrium."), (""))</f>
        <v>#REF!</v>
      </c>
      <c r="Z1639" s="12" t="e">
        <f>IF(#REF!="normal",("Mitral valve has normal mobility and thickness and there was no mitral annular calcification."), (""))</f>
        <v>#REF!</v>
      </c>
      <c r="AA1639" s="12" t="e">
        <f>IF(#REF!="normal",("Tricuspid and pulmonary valve are well visualized and are normal."), (""))</f>
        <v>#REF!</v>
      </c>
      <c r="AB1639" s="12" t="e">
        <f>IF(#REF!="normal",("Normal sized left ventricle with good left ventricular systolic function. Systolic wall motion analysis is normal"), (""))</f>
        <v>#REF!</v>
      </c>
      <c r="AC1639" s="11" t="e">
        <f>IF(#REF!="normal",("GOOD BIVETRICULAR SYSTOLIC FUNCTION."), (""))</f>
        <v>#REF!</v>
      </c>
      <c r="AD1639" s="12"/>
    </row>
    <row r="1640" spans="1:30" ht="24.95" customHeight="1">
      <c r="A1640" s="28">
        <v>1641</v>
      </c>
      <c r="K1640" s="24"/>
      <c r="Q1640" s="37" t="str">
        <f t="shared" si="84"/>
        <v xml:space="preserve"> </v>
      </c>
      <c r="R1640" s="37" t="str">
        <f t="shared" si="83"/>
        <v xml:space="preserve"> </v>
      </c>
      <c r="W1640" s="12" t="e">
        <f>IF(#REF!="normal",("Aortic root is normal."), (""))</f>
        <v>#REF!</v>
      </c>
      <c r="X1640" s="12" t="e">
        <f>IF(#REF!="normal",("Aortic valve is normal. The valve is tricuspid. There is normal mobility."), (""))</f>
        <v>#REF!</v>
      </c>
      <c r="Y1640" s="12" t="e">
        <f>IF(#REF!="normal",("Normal sized Left Atrium."), (""))</f>
        <v>#REF!</v>
      </c>
      <c r="Z1640" s="12" t="e">
        <f>IF(#REF!="normal",("Mitral valve has normal mobility and thickness and there was no mitral annular calcification."), (""))</f>
        <v>#REF!</v>
      </c>
      <c r="AA1640" s="12" t="e">
        <f>IF(#REF!="normal",("Tricuspid and pulmonary valve are well visualized and are normal."), (""))</f>
        <v>#REF!</v>
      </c>
      <c r="AB1640" s="12" t="e">
        <f>IF(#REF!="normal",("Normal sized left ventricle with good left ventricular systolic function. Systolic wall motion analysis is normal"), (""))</f>
        <v>#REF!</v>
      </c>
      <c r="AC1640" s="11" t="e">
        <f>IF(#REF!="normal",("GOOD BIVETRICULAR SYSTOLIC FUNCTION."), (""))</f>
        <v>#REF!</v>
      </c>
      <c r="AD1640" s="12"/>
    </row>
    <row r="1641" spans="1:30" ht="24.95" customHeight="1">
      <c r="A1641" s="28">
        <v>1642</v>
      </c>
      <c r="K1641" s="24"/>
      <c r="Q1641" s="37" t="str">
        <f t="shared" si="84"/>
        <v xml:space="preserve"> </v>
      </c>
      <c r="R1641" s="37" t="str">
        <f t="shared" si="83"/>
        <v xml:space="preserve"> </v>
      </c>
      <c r="W1641" s="12" t="e">
        <f>IF(#REF!="normal",("Aortic root is normal."), (""))</f>
        <v>#REF!</v>
      </c>
      <c r="X1641" s="12" t="e">
        <f>IF(#REF!="normal",("Aortic valve is normal. The valve is tricuspid. There is normal mobility."), (""))</f>
        <v>#REF!</v>
      </c>
      <c r="Y1641" s="12" t="e">
        <f>IF(#REF!="normal",("Normal sized Left Atrium."), (""))</f>
        <v>#REF!</v>
      </c>
      <c r="Z1641" s="12" t="e">
        <f>IF(#REF!="normal",("Mitral valve has normal mobility and thickness and there was no mitral annular calcification."), (""))</f>
        <v>#REF!</v>
      </c>
      <c r="AA1641" s="12" t="e">
        <f>IF(#REF!="normal",("Tricuspid and pulmonary valve are well visualized and are normal."), (""))</f>
        <v>#REF!</v>
      </c>
      <c r="AB1641" s="12" t="e">
        <f>IF(#REF!="normal",("Normal sized left ventricle with good left ventricular systolic function. Systolic wall motion analysis is normal"), (""))</f>
        <v>#REF!</v>
      </c>
      <c r="AC1641" s="11" t="e">
        <f>IF(#REF!="normal",("GOOD BIVETRICULAR SYSTOLIC FUNCTION."), (""))</f>
        <v>#REF!</v>
      </c>
      <c r="AD1641" s="12"/>
    </row>
    <row r="1642" spans="1:30" ht="24.95" customHeight="1">
      <c r="A1642" s="28">
        <v>1643</v>
      </c>
      <c r="K1642" s="24"/>
      <c r="Q1642" s="37" t="str">
        <f t="shared" si="84"/>
        <v xml:space="preserve"> </v>
      </c>
      <c r="R1642" s="37" t="str">
        <f t="shared" si="83"/>
        <v xml:space="preserve"> </v>
      </c>
      <c r="W1642" s="12" t="e">
        <f>IF(#REF!="normal",("Aortic root is normal."), (""))</f>
        <v>#REF!</v>
      </c>
      <c r="X1642" s="12" t="e">
        <f>IF(#REF!="normal",("Aortic valve is normal. The valve is tricuspid. There is normal mobility."), (""))</f>
        <v>#REF!</v>
      </c>
      <c r="Y1642" s="12" t="e">
        <f>IF(#REF!="normal",("Normal sized Left Atrium."), (""))</f>
        <v>#REF!</v>
      </c>
      <c r="Z1642" s="12" t="e">
        <f>IF(#REF!="normal",("Mitral valve has normal mobility and thickness and there was no mitral annular calcification."), (""))</f>
        <v>#REF!</v>
      </c>
      <c r="AA1642" s="12" t="e">
        <f>IF(#REF!="normal",("Tricuspid and pulmonary valve are well visualized and are normal."), (""))</f>
        <v>#REF!</v>
      </c>
      <c r="AB1642" s="12" t="e">
        <f>IF(#REF!="normal",("Normal sized left ventricle with good left ventricular systolic function. Systolic wall motion analysis is normal"), (""))</f>
        <v>#REF!</v>
      </c>
      <c r="AC1642" s="11" t="e">
        <f>IF(#REF!="normal",("GOOD BIVETRICULAR SYSTOLIC FUNCTION."), (""))</f>
        <v>#REF!</v>
      </c>
      <c r="AD1642" s="12"/>
    </row>
    <row r="1643" spans="1:30" ht="24.95" customHeight="1">
      <c r="A1643" s="28">
        <v>1644</v>
      </c>
      <c r="K1643" s="24"/>
      <c r="Q1643" s="37" t="str">
        <f t="shared" si="84"/>
        <v xml:space="preserve"> </v>
      </c>
      <c r="R1643" s="37" t="str">
        <f t="shared" si="83"/>
        <v xml:space="preserve"> </v>
      </c>
      <c r="W1643" s="12" t="e">
        <f>IF(#REF!="normal",("Aortic root is normal."), (""))</f>
        <v>#REF!</v>
      </c>
      <c r="X1643" s="12" t="e">
        <f>IF(#REF!="normal",("Aortic valve is normal. The valve is tricuspid. There is normal mobility."), (""))</f>
        <v>#REF!</v>
      </c>
      <c r="Y1643" s="12" t="e">
        <f>IF(#REF!="normal",("Normal sized Left Atrium."), (""))</f>
        <v>#REF!</v>
      </c>
      <c r="Z1643" s="12" t="e">
        <f>IF(#REF!="normal",("Mitral valve has normal mobility and thickness and there was no mitral annular calcification."), (""))</f>
        <v>#REF!</v>
      </c>
      <c r="AA1643" s="12" t="e">
        <f>IF(#REF!="normal",("Tricuspid and pulmonary valve are well visualized and are normal."), (""))</f>
        <v>#REF!</v>
      </c>
      <c r="AB1643" s="12" t="e">
        <f>IF(#REF!="normal",("Normal sized left ventricle with good left ventricular systolic function. Systolic wall motion analysis is normal"), (""))</f>
        <v>#REF!</v>
      </c>
      <c r="AC1643" s="11" t="e">
        <f>IF(#REF!="normal",("GOOD BIVETRICULAR SYSTOLIC FUNCTION."), (""))</f>
        <v>#REF!</v>
      </c>
      <c r="AD1643" s="12"/>
    </row>
    <row r="1644" spans="1:30" ht="24.95" customHeight="1">
      <c r="A1644" s="28">
        <v>1645</v>
      </c>
      <c r="K1644" s="24"/>
      <c r="Q1644" s="37" t="str">
        <f t="shared" si="84"/>
        <v xml:space="preserve"> </v>
      </c>
      <c r="R1644" s="37" t="str">
        <f t="shared" si="83"/>
        <v xml:space="preserve"> </v>
      </c>
      <c r="W1644" s="12" t="e">
        <f>IF(#REF!="normal",("Aortic root is normal."), (""))</f>
        <v>#REF!</v>
      </c>
      <c r="X1644" s="12" t="e">
        <f>IF(#REF!="normal",("Aortic valve is normal. The valve is tricuspid. There is normal mobility."), (""))</f>
        <v>#REF!</v>
      </c>
      <c r="Y1644" s="12" t="e">
        <f>IF(#REF!="normal",("Normal sized Left Atrium."), (""))</f>
        <v>#REF!</v>
      </c>
      <c r="Z1644" s="12" t="e">
        <f>IF(#REF!="normal",("Mitral valve has normal mobility and thickness and there was no mitral annular calcification."), (""))</f>
        <v>#REF!</v>
      </c>
      <c r="AA1644" s="12" t="e">
        <f>IF(#REF!="normal",("Tricuspid and pulmonary valve are well visualized and are normal."), (""))</f>
        <v>#REF!</v>
      </c>
      <c r="AB1644" s="12" t="e">
        <f>IF(#REF!="normal",("Normal sized left ventricle with good left ventricular systolic function. Systolic wall motion analysis is normal"), (""))</f>
        <v>#REF!</v>
      </c>
      <c r="AC1644" s="11" t="e">
        <f>IF(#REF!="normal",("GOOD BIVETRICULAR SYSTOLIC FUNCTION."), (""))</f>
        <v>#REF!</v>
      </c>
      <c r="AD1644" s="12"/>
    </row>
    <row r="1645" spans="1:30" ht="24.95" customHeight="1">
      <c r="A1645" s="28">
        <v>1646</v>
      </c>
      <c r="K1645" s="24"/>
      <c r="Q1645" s="37" t="str">
        <f t="shared" si="84"/>
        <v xml:space="preserve"> </v>
      </c>
      <c r="R1645" s="37" t="str">
        <f t="shared" si="83"/>
        <v xml:space="preserve"> </v>
      </c>
      <c r="W1645" s="12" t="e">
        <f>IF(#REF!="normal",("Aortic root is normal."), (""))</f>
        <v>#REF!</v>
      </c>
      <c r="X1645" s="12" t="e">
        <f>IF(#REF!="normal",("Aortic valve is normal. The valve is tricuspid. There is normal mobility."), (""))</f>
        <v>#REF!</v>
      </c>
      <c r="Y1645" s="12" t="e">
        <f>IF(#REF!="normal",("Normal sized Left Atrium."), (""))</f>
        <v>#REF!</v>
      </c>
      <c r="Z1645" s="12" t="e">
        <f>IF(#REF!="normal",("Mitral valve has normal mobility and thickness and there was no mitral annular calcification."), (""))</f>
        <v>#REF!</v>
      </c>
      <c r="AA1645" s="12" t="e">
        <f>IF(#REF!="normal",("Tricuspid and pulmonary valve are well visualized and are normal."), (""))</f>
        <v>#REF!</v>
      </c>
      <c r="AB1645" s="12" t="e">
        <f>IF(#REF!="normal",("Normal sized left ventricle with good left ventricular systolic function. Systolic wall motion analysis is normal"), (""))</f>
        <v>#REF!</v>
      </c>
      <c r="AC1645" s="11" t="e">
        <f>IF(#REF!="normal",("GOOD BIVETRICULAR SYSTOLIC FUNCTION."), (""))</f>
        <v>#REF!</v>
      </c>
      <c r="AD1645" s="12"/>
    </row>
    <row r="1646" spans="1:30" ht="24.95" customHeight="1">
      <c r="A1646" s="28">
        <v>1647</v>
      </c>
      <c r="K1646" s="24"/>
      <c r="Q1646" s="37" t="str">
        <f t="shared" si="84"/>
        <v xml:space="preserve"> </v>
      </c>
      <c r="R1646" s="37" t="str">
        <f t="shared" si="83"/>
        <v xml:space="preserve"> </v>
      </c>
      <c r="W1646" s="12" t="e">
        <f>IF(#REF!="normal",("Aortic root is normal."), (""))</f>
        <v>#REF!</v>
      </c>
      <c r="X1646" s="12" t="e">
        <f>IF(#REF!="normal",("Aortic valve is normal. The valve is tricuspid. There is normal mobility."), (""))</f>
        <v>#REF!</v>
      </c>
      <c r="Y1646" s="12" t="e">
        <f>IF(#REF!="normal",("Normal sized Left Atrium."), (""))</f>
        <v>#REF!</v>
      </c>
      <c r="Z1646" s="12" t="e">
        <f>IF(#REF!="normal",("Mitral valve has normal mobility and thickness and there was no mitral annular calcification."), (""))</f>
        <v>#REF!</v>
      </c>
      <c r="AA1646" s="12" t="e">
        <f>IF(#REF!="normal",("Tricuspid and pulmonary valve are well visualized and are normal."), (""))</f>
        <v>#REF!</v>
      </c>
      <c r="AB1646" s="12" t="e">
        <f>IF(#REF!="normal",("Normal sized left ventricle with good left ventricular systolic function. Systolic wall motion analysis is normal"), (""))</f>
        <v>#REF!</v>
      </c>
      <c r="AC1646" s="11" t="e">
        <f>IF(#REF!="normal",("GOOD BIVETRICULAR SYSTOLIC FUNCTION."), (""))</f>
        <v>#REF!</v>
      </c>
      <c r="AD1646" s="12"/>
    </row>
    <row r="1647" spans="1:30" ht="24.95" customHeight="1">
      <c r="A1647" s="28">
        <v>1648</v>
      </c>
      <c r="K1647" s="24"/>
      <c r="Q1647" s="37" t="str">
        <f t="shared" si="84"/>
        <v xml:space="preserve"> </v>
      </c>
      <c r="R1647" s="37" t="str">
        <f t="shared" si="83"/>
        <v xml:space="preserve"> </v>
      </c>
      <c r="W1647" s="12" t="e">
        <f>IF(#REF!="normal",("Aortic root is normal."), (""))</f>
        <v>#REF!</v>
      </c>
      <c r="X1647" s="12" t="e">
        <f>IF(#REF!="normal",("Aortic valve is normal. The valve is tricuspid. There is normal mobility."), (""))</f>
        <v>#REF!</v>
      </c>
      <c r="Y1647" s="12" t="e">
        <f>IF(#REF!="normal",("Normal sized Left Atrium."), (""))</f>
        <v>#REF!</v>
      </c>
      <c r="Z1647" s="12" t="e">
        <f>IF(#REF!="normal",("Mitral valve has normal mobility and thickness and there was no mitral annular calcification."), (""))</f>
        <v>#REF!</v>
      </c>
      <c r="AA1647" s="12" t="e">
        <f>IF(#REF!="normal",("Tricuspid and pulmonary valve are well visualized and are normal."), (""))</f>
        <v>#REF!</v>
      </c>
      <c r="AB1647" s="12" t="e">
        <f>IF(#REF!="normal",("Normal sized left ventricle with good left ventricular systolic function. Systolic wall motion analysis is normal"), (""))</f>
        <v>#REF!</v>
      </c>
      <c r="AC1647" s="11" t="e">
        <f>IF(#REF!="normal",("GOOD BIVETRICULAR SYSTOLIC FUNCTION."), (""))</f>
        <v>#REF!</v>
      </c>
      <c r="AD1647" s="12"/>
    </row>
    <row r="1648" spans="1:30" ht="24.95" customHeight="1">
      <c r="A1648" s="28">
        <v>1649</v>
      </c>
      <c r="K1648" s="24"/>
      <c r="Q1648" s="37" t="str">
        <f t="shared" si="84"/>
        <v xml:space="preserve"> </v>
      </c>
      <c r="R1648" s="37" t="str">
        <f t="shared" si="83"/>
        <v xml:space="preserve"> </v>
      </c>
      <c r="W1648" s="12" t="e">
        <f>IF(#REF!="normal",("Aortic root is normal."), (""))</f>
        <v>#REF!</v>
      </c>
      <c r="X1648" s="12" t="e">
        <f>IF(#REF!="normal",("Aortic valve is normal. The valve is tricuspid. There is normal mobility."), (""))</f>
        <v>#REF!</v>
      </c>
      <c r="Y1648" s="12" t="e">
        <f>IF(#REF!="normal",("Normal sized Left Atrium."), (""))</f>
        <v>#REF!</v>
      </c>
      <c r="Z1648" s="12" t="e">
        <f>IF(#REF!="normal",("Mitral valve has normal mobility and thickness and there was no mitral annular calcification."), (""))</f>
        <v>#REF!</v>
      </c>
      <c r="AA1648" s="12" t="e">
        <f>IF(#REF!="normal",("Tricuspid and pulmonary valve are well visualized and are normal."), (""))</f>
        <v>#REF!</v>
      </c>
      <c r="AB1648" s="12" t="e">
        <f>IF(#REF!="normal",("Normal sized left ventricle with good left ventricular systolic function. Systolic wall motion analysis is normal"), (""))</f>
        <v>#REF!</v>
      </c>
      <c r="AC1648" s="11" t="e">
        <f>IF(#REF!="normal",("GOOD BIVETRICULAR SYSTOLIC FUNCTION."), (""))</f>
        <v>#REF!</v>
      </c>
      <c r="AD1648" s="12"/>
    </row>
    <row r="1649" spans="1:30" ht="24.95" customHeight="1">
      <c r="A1649" s="28">
        <v>1650</v>
      </c>
      <c r="K1649" s="24"/>
      <c r="Q1649" s="37" t="str">
        <f t="shared" si="84"/>
        <v xml:space="preserve"> </v>
      </c>
      <c r="R1649" s="37" t="str">
        <f t="shared" si="83"/>
        <v xml:space="preserve"> </v>
      </c>
      <c r="W1649" s="12" t="e">
        <f>IF(#REF!="normal",("Aortic root is normal."), (""))</f>
        <v>#REF!</v>
      </c>
      <c r="X1649" s="12" t="e">
        <f>IF(#REF!="normal",("Aortic valve is normal. The valve is tricuspid. There is normal mobility."), (""))</f>
        <v>#REF!</v>
      </c>
      <c r="Y1649" s="12" t="e">
        <f>IF(#REF!="normal",("Normal sized Left Atrium."), (""))</f>
        <v>#REF!</v>
      </c>
      <c r="Z1649" s="12" t="e">
        <f>IF(#REF!="normal",("Mitral valve has normal mobility and thickness and there was no mitral annular calcification."), (""))</f>
        <v>#REF!</v>
      </c>
      <c r="AA1649" s="12" t="e">
        <f>IF(#REF!="normal",("Tricuspid and pulmonary valve are well visualized and are normal."), (""))</f>
        <v>#REF!</v>
      </c>
      <c r="AB1649" s="12" t="e">
        <f>IF(#REF!="normal",("Normal sized left ventricle with good left ventricular systolic function. Systolic wall motion analysis is normal"), (""))</f>
        <v>#REF!</v>
      </c>
      <c r="AC1649" s="11" t="e">
        <f>IF(#REF!="normal",("GOOD BIVETRICULAR SYSTOLIC FUNCTION."), (""))</f>
        <v>#REF!</v>
      </c>
      <c r="AD1649" s="12"/>
    </row>
    <row r="1650" spans="1:30" ht="24.95" customHeight="1">
      <c r="A1650" s="28">
        <v>1651</v>
      </c>
      <c r="K1650" s="24"/>
      <c r="Q1650" s="37" t="str">
        <f t="shared" si="84"/>
        <v xml:space="preserve"> </v>
      </c>
      <c r="R1650" s="37" t="str">
        <f t="shared" si="83"/>
        <v xml:space="preserve"> </v>
      </c>
      <c r="W1650" s="12" t="e">
        <f>IF(#REF!="normal",("Aortic root is normal."), (""))</f>
        <v>#REF!</v>
      </c>
      <c r="X1650" s="12" t="e">
        <f>IF(#REF!="normal",("Aortic valve is normal. The valve is tricuspid. There is normal mobility."), (""))</f>
        <v>#REF!</v>
      </c>
      <c r="Y1650" s="12" t="e">
        <f>IF(#REF!="normal",("Normal sized Left Atrium."), (""))</f>
        <v>#REF!</v>
      </c>
      <c r="Z1650" s="12" t="e">
        <f>IF(#REF!="normal",("Mitral valve has normal mobility and thickness and there was no mitral annular calcification."), (""))</f>
        <v>#REF!</v>
      </c>
      <c r="AA1650" s="12" t="e">
        <f>IF(#REF!="normal",("Tricuspid and pulmonary valve are well visualized and are normal."), (""))</f>
        <v>#REF!</v>
      </c>
      <c r="AB1650" s="12" t="e">
        <f>IF(#REF!="normal",("Normal sized left ventricle with good left ventricular systolic function. Systolic wall motion analysis is normal"), (""))</f>
        <v>#REF!</v>
      </c>
      <c r="AC1650" s="11" t="e">
        <f>IF(#REF!="normal",("GOOD BIVETRICULAR SYSTOLIC FUNCTION."), (""))</f>
        <v>#REF!</v>
      </c>
      <c r="AD1650" s="12"/>
    </row>
    <row r="1651" spans="1:30" ht="24.95" customHeight="1">
      <c r="A1651" s="28">
        <v>1652</v>
      </c>
      <c r="K1651" s="24"/>
      <c r="Q1651" s="37" t="str">
        <f t="shared" si="84"/>
        <v xml:space="preserve"> </v>
      </c>
      <c r="R1651" s="37" t="str">
        <f t="shared" si="83"/>
        <v xml:space="preserve"> </v>
      </c>
      <c r="W1651" s="12" t="e">
        <f>IF(#REF!="normal",("Aortic root is normal."), (""))</f>
        <v>#REF!</v>
      </c>
      <c r="X1651" s="12" t="e">
        <f>IF(#REF!="normal",("Aortic valve is normal. The valve is tricuspid. There is normal mobility."), (""))</f>
        <v>#REF!</v>
      </c>
      <c r="Y1651" s="12" t="e">
        <f>IF(#REF!="normal",("Normal sized Left Atrium."), (""))</f>
        <v>#REF!</v>
      </c>
      <c r="Z1651" s="12" t="e">
        <f>IF(#REF!="normal",("Mitral valve has normal mobility and thickness and there was no mitral annular calcification."), (""))</f>
        <v>#REF!</v>
      </c>
      <c r="AA1651" s="12" t="e">
        <f>IF(#REF!="normal",("Tricuspid and pulmonary valve are well visualized and are normal."), (""))</f>
        <v>#REF!</v>
      </c>
      <c r="AB1651" s="12" t="e">
        <f>IF(#REF!="normal",("Normal sized left ventricle with good left ventricular systolic function. Systolic wall motion analysis is normal"), (""))</f>
        <v>#REF!</v>
      </c>
      <c r="AC1651" s="11" t="e">
        <f>IF(#REF!="normal",("GOOD BIVETRICULAR SYSTOLIC FUNCTION."), (""))</f>
        <v>#REF!</v>
      </c>
      <c r="AD1651" s="12"/>
    </row>
    <row r="1652" spans="1:30" ht="24.95" customHeight="1">
      <c r="A1652" s="28">
        <v>1653</v>
      </c>
      <c r="K1652" s="24"/>
      <c r="Q1652" s="37" t="str">
        <f t="shared" si="84"/>
        <v xml:space="preserve"> </v>
      </c>
      <c r="R1652" s="37" t="str">
        <f t="shared" si="83"/>
        <v xml:space="preserve"> </v>
      </c>
      <c r="W1652" s="12" t="e">
        <f>IF(#REF!="normal",("Aortic root is normal."), (""))</f>
        <v>#REF!</v>
      </c>
      <c r="X1652" s="12" t="e">
        <f>IF(#REF!="normal",("Aortic valve is normal. The valve is tricuspid. There is normal mobility."), (""))</f>
        <v>#REF!</v>
      </c>
      <c r="Y1652" s="12" t="e">
        <f>IF(#REF!="normal",("Normal sized Left Atrium."), (""))</f>
        <v>#REF!</v>
      </c>
      <c r="Z1652" s="12" t="e">
        <f>IF(#REF!="normal",("Mitral valve has normal mobility and thickness and there was no mitral annular calcification."), (""))</f>
        <v>#REF!</v>
      </c>
      <c r="AA1652" s="12" t="e">
        <f>IF(#REF!="normal",("Tricuspid and pulmonary valve are well visualized and are normal."), (""))</f>
        <v>#REF!</v>
      </c>
      <c r="AB1652" s="12" t="e">
        <f>IF(#REF!="normal",("Normal sized left ventricle with good left ventricular systolic function. Systolic wall motion analysis is normal"), (""))</f>
        <v>#REF!</v>
      </c>
      <c r="AC1652" s="11" t="e">
        <f>IF(#REF!="normal",("GOOD BIVETRICULAR SYSTOLIC FUNCTION."), (""))</f>
        <v>#REF!</v>
      </c>
      <c r="AD1652" s="12"/>
    </row>
    <row r="1653" spans="1:30" ht="24.95" customHeight="1">
      <c r="A1653" s="28">
        <v>1654</v>
      </c>
      <c r="K1653" s="24"/>
      <c r="Q1653" s="37" t="str">
        <f t="shared" si="84"/>
        <v xml:space="preserve"> </v>
      </c>
      <c r="R1653" s="37" t="str">
        <f t="shared" si="83"/>
        <v xml:space="preserve"> </v>
      </c>
      <c r="W1653" s="12" t="e">
        <f>IF(#REF!="normal",("Aortic root is normal."), (""))</f>
        <v>#REF!</v>
      </c>
      <c r="X1653" s="12" t="e">
        <f>IF(#REF!="normal",("Aortic valve is normal. The valve is tricuspid. There is normal mobility."), (""))</f>
        <v>#REF!</v>
      </c>
      <c r="Y1653" s="12" t="e">
        <f>IF(#REF!="normal",("Normal sized Left Atrium."), (""))</f>
        <v>#REF!</v>
      </c>
      <c r="Z1653" s="12" t="e">
        <f>IF(#REF!="normal",("Mitral valve has normal mobility and thickness and there was no mitral annular calcification."), (""))</f>
        <v>#REF!</v>
      </c>
      <c r="AA1653" s="12" t="e">
        <f>IF(#REF!="normal",("Tricuspid and pulmonary valve are well visualized and are normal."), (""))</f>
        <v>#REF!</v>
      </c>
      <c r="AB1653" s="12" t="e">
        <f>IF(#REF!="normal",("Normal sized left ventricle with good left ventricular systolic function. Systolic wall motion analysis is normal"), (""))</f>
        <v>#REF!</v>
      </c>
      <c r="AC1653" s="11" t="e">
        <f>IF(#REF!="normal",("GOOD BIVETRICULAR SYSTOLIC FUNCTION."), (""))</f>
        <v>#REF!</v>
      </c>
      <c r="AD1653" s="12"/>
    </row>
    <row r="1654" spans="1:30" ht="24.95" customHeight="1">
      <c r="A1654" s="28">
        <v>1655</v>
      </c>
      <c r="K1654" s="24"/>
      <c r="Q1654" s="37" t="str">
        <f t="shared" si="84"/>
        <v xml:space="preserve"> </v>
      </c>
      <c r="R1654" s="37" t="str">
        <f t="shared" si="83"/>
        <v xml:space="preserve"> </v>
      </c>
      <c r="W1654" s="12" t="e">
        <f>IF(#REF!="normal",("Aortic root is normal."), (""))</f>
        <v>#REF!</v>
      </c>
      <c r="X1654" s="12" t="e">
        <f>IF(#REF!="normal",("Aortic valve is normal. The valve is tricuspid. There is normal mobility."), (""))</f>
        <v>#REF!</v>
      </c>
      <c r="Y1654" s="12" t="e">
        <f>IF(#REF!="normal",("Normal sized Left Atrium."), (""))</f>
        <v>#REF!</v>
      </c>
      <c r="Z1654" s="12" t="e">
        <f>IF(#REF!="normal",("Mitral valve has normal mobility and thickness and there was no mitral annular calcification."), (""))</f>
        <v>#REF!</v>
      </c>
      <c r="AA1654" s="12" t="e">
        <f>IF(#REF!="normal",("Tricuspid and pulmonary valve are well visualized and are normal."), (""))</f>
        <v>#REF!</v>
      </c>
      <c r="AB1654" s="12" t="e">
        <f>IF(#REF!="normal",("Normal sized left ventricle with good left ventricular systolic function. Systolic wall motion analysis is normal"), (""))</f>
        <v>#REF!</v>
      </c>
      <c r="AC1654" s="11" t="e">
        <f>IF(#REF!="normal",("GOOD BIVETRICULAR SYSTOLIC FUNCTION."), (""))</f>
        <v>#REF!</v>
      </c>
      <c r="AD1654" s="12"/>
    </row>
    <row r="1655" spans="1:30" ht="24.95" customHeight="1">
      <c r="A1655" s="28">
        <v>1656</v>
      </c>
      <c r="K1655" s="24"/>
      <c r="Q1655" s="37" t="str">
        <f t="shared" si="84"/>
        <v xml:space="preserve"> </v>
      </c>
      <c r="R1655" s="37" t="str">
        <f t="shared" si="83"/>
        <v xml:space="preserve"> </v>
      </c>
      <c r="W1655" s="12" t="e">
        <f>IF(#REF!="normal",("Aortic root is normal."), (""))</f>
        <v>#REF!</v>
      </c>
      <c r="X1655" s="12" t="e">
        <f>IF(#REF!="normal",("Aortic valve is normal. The valve is tricuspid. There is normal mobility."), (""))</f>
        <v>#REF!</v>
      </c>
      <c r="Y1655" s="12" t="e">
        <f>IF(#REF!="normal",("Normal sized Left Atrium."), (""))</f>
        <v>#REF!</v>
      </c>
      <c r="Z1655" s="12" t="e">
        <f>IF(#REF!="normal",("Mitral valve has normal mobility and thickness and there was no mitral annular calcification."), (""))</f>
        <v>#REF!</v>
      </c>
      <c r="AA1655" s="12" t="e">
        <f>IF(#REF!="normal",("Tricuspid and pulmonary valve are well visualized and are normal."), (""))</f>
        <v>#REF!</v>
      </c>
      <c r="AB1655" s="12" t="e">
        <f>IF(#REF!="normal",("Normal sized left ventricle with good left ventricular systolic function. Systolic wall motion analysis is normal"), (""))</f>
        <v>#REF!</v>
      </c>
      <c r="AC1655" s="11" t="e">
        <f>IF(#REF!="normal",("GOOD BIVETRICULAR SYSTOLIC FUNCTION."), (""))</f>
        <v>#REF!</v>
      </c>
      <c r="AD1655" s="12"/>
    </row>
    <row r="1656" spans="1:30" ht="24.95" customHeight="1">
      <c r="A1656" s="28">
        <v>1657</v>
      </c>
      <c r="K1656" s="24"/>
      <c r="Q1656" s="37" t="str">
        <f t="shared" si="84"/>
        <v xml:space="preserve"> </v>
      </c>
      <c r="R1656" s="37" t="str">
        <f t="shared" si="83"/>
        <v xml:space="preserve"> </v>
      </c>
      <c r="W1656" s="12" t="e">
        <f>IF(#REF!="normal",("Aortic root is normal."), (""))</f>
        <v>#REF!</v>
      </c>
      <c r="X1656" s="12" t="e">
        <f>IF(#REF!="normal",("Aortic valve is normal. The valve is tricuspid. There is normal mobility."), (""))</f>
        <v>#REF!</v>
      </c>
      <c r="Y1656" s="12" t="e">
        <f>IF(#REF!="normal",("Normal sized Left Atrium."), (""))</f>
        <v>#REF!</v>
      </c>
      <c r="Z1656" s="12" t="e">
        <f>IF(#REF!="normal",("Mitral valve has normal mobility and thickness and there was no mitral annular calcification."), (""))</f>
        <v>#REF!</v>
      </c>
      <c r="AA1656" s="12" t="e">
        <f>IF(#REF!="normal",("Tricuspid and pulmonary valve are well visualized and are normal."), (""))</f>
        <v>#REF!</v>
      </c>
      <c r="AB1656" s="12" t="e">
        <f>IF(#REF!="normal",("Normal sized left ventricle with good left ventricular systolic function. Systolic wall motion analysis is normal"), (""))</f>
        <v>#REF!</v>
      </c>
      <c r="AC1656" s="11" t="e">
        <f>IF(#REF!="normal",("GOOD BIVETRICULAR SYSTOLIC FUNCTION."), (""))</f>
        <v>#REF!</v>
      </c>
      <c r="AD1656" s="12"/>
    </row>
    <row r="1657" spans="1:30" ht="24.95" customHeight="1">
      <c r="A1657" s="28">
        <v>1658</v>
      </c>
      <c r="K1657" s="24"/>
      <c r="Q1657" s="37" t="str">
        <f t="shared" si="84"/>
        <v xml:space="preserve"> </v>
      </c>
      <c r="R1657" s="37" t="str">
        <f t="shared" si="83"/>
        <v xml:space="preserve"> </v>
      </c>
      <c r="W1657" s="12" t="e">
        <f>IF(#REF!="normal",("Aortic root is normal."), (""))</f>
        <v>#REF!</v>
      </c>
      <c r="X1657" s="12" t="e">
        <f>IF(#REF!="normal",("Aortic valve is normal. The valve is tricuspid. There is normal mobility."), (""))</f>
        <v>#REF!</v>
      </c>
      <c r="Y1657" s="12" t="e">
        <f>IF(#REF!="normal",("Normal sized Left Atrium."), (""))</f>
        <v>#REF!</v>
      </c>
      <c r="Z1657" s="12" t="e">
        <f>IF(#REF!="normal",("Mitral valve has normal mobility and thickness and there was no mitral annular calcification."), (""))</f>
        <v>#REF!</v>
      </c>
      <c r="AA1657" s="12" t="e">
        <f>IF(#REF!="normal",("Tricuspid and pulmonary valve are well visualized and are normal."), (""))</f>
        <v>#REF!</v>
      </c>
      <c r="AB1657" s="12" t="e">
        <f>IF(#REF!="normal",("Normal sized left ventricle with good left ventricular systolic function. Systolic wall motion analysis is normal"), (""))</f>
        <v>#REF!</v>
      </c>
      <c r="AC1657" s="11" t="e">
        <f>IF(#REF!="normal",("GOOD BIVETRICULAR SYSTOLIC FUNCTION."), (""))</f>
        <v>#REF!</v>
      </c>
      <c r="AD1657" s="12"/>
    </row>
    <row r="1658" spans="1:30" ht="24.95" customHeight="1">
      <c r="A1658" s="28">
        <v>1659</v>
      </c>
      <c r="K1658" s="24"/>
      <c r="Q1658" s="37" t="str">
        <f t="shared" si="84"/>
        <v xml:space="preserve"> </v>
      </c>
      <c r="R1658" s="37" t="str">
        <f t="shared" si="83"/>
        <v xml:space="preserve"> </v>
      </c>
      <c r="W1658" s="12" t="e">
        <f>IF(#REF!="normal",("Aortic root is normal."), (""))</f>
        <v>#REF!</v>
      </c>
      <c r="X1658" s="12" t="e">
        <f>IF(#REF!="normal",("Aortic valve is normal. The valve is tricuspid. There is normal mobility."), (""))</f>
        <v>#REF!</v>
      </c>
      <c r="Y1658" s="12" t="e">
        <f>IF(#REF!="normal",("Normal sized Left Atrium."), (""))</f>
        <v>#REF!</v>
      </c>
      <c r="Z1658" s="12" t="e">
        <f>IF(#REF!="normal",("Mitral valve has normal mobility and thickness and there was no mitral annular calcification."), (""))</f>
        <v>#REF!</v>
      </c>
      <c r="AA1658" s="12" t="e">
        <f>IF(#REF!="normal",("Tricuspid and pulmonary valve are well visualized and are normal."), (""))</f>
        <v>#REF!</v>
      </c>
      <c r="AB1658" s="12" t="e">
        <f>IF(#REF!="normal",("Normal sized left ventricle with good left ventricular systolic function. Systolic wall motion analysis is normal"), (""))</f>
        <v>#REF!</v>
      </c>
      <c r="AC1658" s="11" t="e">
        <f>IF(#REF!="normal",("GOOD BIVETRICULAR SYSTOLIC FUNCTION."), (""))</f>
        <v>#REF!</v>
      </c>
      <c r="AD1658" s="12"/>
    </row>
    <row r="1659" spans="1:30" ht="24.95" customHeight="1">
      <c r="A1659" s="28">
        <v>1660</v>
      </c>
      <c r="K1659" s="24"/>
      <c r="Q1659" s="37" t="str">
        <f t="shared" si="84"/>
        <v xml:space="preserve"> </v>
      </c>
      <c r="R1659" s="37" t="str">
        <f t="shared" si="83"/>
        <v xml:space="preserve"> </v>
      </c>
      <c r="W1659" s="12" t="e">
        <f>IF(#REF!="normal",("Aortic root is normal."), (""))</f>
        <v>#REF!</v>
      </c>
      <c r="X1659" s="12" t="e">
        <f>IF(#REF!="normal",("Aortic valve is normal. The valve is tricuspid. There is normal mobility."), (""))</f>
        <v>#REF!</v>
      </c>
      <c r="Y1659" s="12" t="e">
        <f>IF(#REF!="normal",("Normal sized Left Atrium."), (""))</f>
        <v>#REF!</v>
      </c>
      <c r="Z1659" s="12" t="e">
        <f>IF(#REF!="normal",("Mitral valve has normal mobility and thickness and there was no mitral annular calcification."), (""))</f>
        <v>#REF!</v>
      </c>
      <c r="AA1659" s="12" t="e">
        <f>IF(#REF!="normal",("Tricuspid and pulmonary valve are well visualized and are normal."), (""))</f>
        <v>#REF!</v>
      </c>
      <c r="AB1659" s="12" t="e">
        <f>IF(#REF!="normal",("Normal sized left ventricle with good left ventricular systolic function. Systolic wall motion analysis is normal"), (""))</f>
        <v>#REF!</v>
      </c>
      <c r="AC1659" s="11" t="e">
        <f>IF(#REF!="normal",("GOOD BIVETRICULAR SYSTOLIC FUNCTION."), (""))</f>
        <v>#REF!</v>
      </c>
      <c r="AD1659" s="12"/>
    </row>
    <row r="1660" spans="1:30" ht="24.95" customHeight="1">
      <c r="A1660" s="28">
        <v>1661</v>
      </c>
      <c r="K1660" s="24"/>
      <c r="Q1660" s="37" t="str">
        <f t="shared" si="84"/>
        <v xml:space="preserve"> </v>
      </c>
      <c r="R1660" s="37" t="str">
        <f t="shared" si="83"/>
        <v xml:space="preserve"> </v>
      </c>
      <c r="W1660" s="12" t="e">
        <f>IF(#REF!="normal",("Aortic root is normal."), (""))</f>
        <v>#REF!</v>
      </c>
      <c r="X1660" s="12" t="e">
        <f>IF(#REF!="normal",("Aortic valve is normal. The valve is tricuspid. There is normal mobility."), (""))</f>
        <v>#REF!</v>
      </c>
      <c r="Y1660" s="12" t="e">
        <f>IF(#REF!="normal",("Normal sized Left Atrium."), (""))</f>
        <v>#REF!</v>
      </c>
      <c r="Z1660" s="12" t="e">
        <f>IF(#REF!="normal",("Mitral valve has normal mobility and thickness and there was no mitral annular calcification."), (""))</f>
        <v>#REF!</v>
      </c>
      <c r="AA1660" s="12" t="e">
        <f>IF(#REF!="normal",("Tricuspid and pulmonary valve are well visualized and are normal."), (""))</f>
        <v>#REF!</v>
      </c>
      <c r="AB1660" s="12" t="e">
        <f>IF(#REF!="normal",("Normal sized left ventricle with good left ventricular systolic function. Systolic wall motion analysis is normal"), (""))</f>
        <v>#REF!</v>
      </c>
      <c r="AC1660" s="11" t="e">
        <f>IF(#REF!="normal",("GOOD BIVETRICULAR SYSTOLIC FUNCTION."), (""))</f>
        <v>#REF!</v>
      </c>
      <c r="AD1660" s="12"/>
    </row>
    <row r="1661" spans="1:30" ht="24.95" customHeight="1">
      <c r="A1661" s="28">
        <v>1662</v>
      </c>
      <c r="K1661" s="24"/>
      <c r="Q1661" s="37" t="str">
        <f t="shared" si="84"/>
        <v xml:space="preserve"> </v>
      </c>
      <c r="R1661" s="37" t="str">
        <f t="shared" si="83"/>
        <v xml:space="preserve"> </v>
      </c>
      <c r="W1661" s="12" t="e">
        <f>IF(#REF!="normal",("Aortic root is normal."), (""))</f>
        <v>#REF!</v>
      </c>
      <c r="X1661" s="12" t="e">
        <f>IF(#REF!="normal",("Aortic valve is normal. The valve is tricuspid. There is normal mobility."), (""))</f>
        <v>#REF!</v>
      </c>
      <c r="Y1661" s="12" t="e">
        <f>IF(#REF!="normal",("Normal sized Left Atrium."), (""))</f>
        <v>#REF!</v>
      </c>
      <c r="Z1661" s="12" t="e">
        <f>IF(#REF!="normal",("Mitral valve has normal mobility and thickness and there was no mitral annular calcification."), (""))</f>
        <v>#REF!</v>
      </c>
      <c r="AA1661" s="12" t="e">
        <f>IF(#REF!="normal",("Tricuspid and pulmonary valve are well visualized and are normal."), (""))</f>
        <v>#REF!</v>
      </c>
      <c r="AB1661" s="12" t="e">
        <f>IF(#REF!="normal",("Normal sized left ventricle with good left ventricular systolic function. Systolic wall motion analysis is normal"), (""))</f>
        <v>#REF!</v>
      </c>
      <c r="AC1661" s="11" t="e">
        <f>IF(#REF!="normal",("GOOD BIVETRICULAR SYSTOLIC FUNCTION."), (""))</f>
        <v>#REF!</v>
      </c>
      <c r="AD1661" s="12"/>
    </row>
    <row r="1662" spans="1:30" ht="24.95" customHeight="1">
      <c r="A1662" s="28">
        <v>1663</v>
      </c>
      <c r="K1662" s="24"/>
      <c r="Q1662" s="37" t="str">
        <f t="shared" si="84"/>
        <v xml:space="preserve"> </v>
      </c>
      <c r="R1662" s="37" t="str">
        <f t="shared" si="83"/>
        <v xml:space="preserve"> </v>
      </c>
      <c r="W1662" s="12" t="e">
        <f>IF(#REF!="normal",("Aortic root is normal."), (""))</f>
        <v>#REF!</v>
      </c>
      <c r="X1662" s="12" t="e">
        <f>IF(#REF!="normal",("Aortic valve is normal. The valve is tricuspid. There is normal mobility."), (""))</f>
        <v>#REF!</v>
      </c>
      <c r="Y1662" s="12" t="e">
        <f>IF(#REF!="normal",("Normal sized Left Atrium."), (""))</f>
        <v>#REF!</v>
      </c>
      <c r="Z1662" s="12" t="e">
        <f>IF(#REF!="normal",("Mitral valve has normal mobility and thickness and there was no mitral annular calcification."), (""))</f>
        <v>#REF!</v>
      </c>
      <c r="AA1662" s="12" t="e">
        <f>IF(#REF!="normal",("Tricuspid and pulmonary valve are well visualized and are normal."), (""))</f>
        <v>#REF!</v>
      </c>
      <c r="AB1662" s="12" t="e">
        <f>IF(#REF!="normal",("Normal sized left ventricle with good left ventricular systolic function. Systolic wall motion analysis is normal"), (""))</f>
        <v>#REF!</v>
      </c>
      <c r="AC1662" s="11" t="e">
        <f>IF(#REF!="normal",("GOOD BIVETRICULAR SYSTOLIC FUNCTION."), (""))</f>
        <v>#REF!</v>
      </c>
      <c r="AD1662" s="12"/>
    </row>
    <row r="1663" spans="1:30" ht="24.95" customHeight="1">
      <c r="A1663" s="28">
        <v>1664</v>
      </c>
      <c r="K1663" s="24"/>
      <c r="Q1663" s="37" t="str">
        <f t="shared" si="84"/>
        <v xml:space="preserve"> </v>
      </c>
      <c r="R1663" s="37" t="str">
        <f t="shared" si="83"/>
        <v xml:space="preserve"> </v>
      </c>
      <c r="W1663" s="12" t="e">
        <f>IF(#REF!="normal",("Aortic root is normal."), (""))</f>
        <v>#REF!</v>
      </c>
      <c r="X1663" s="12" t="e">
        <f>IF(#REF!="normal",("Aortic valve is normal. The valve is tricuspid. There is normal mobility."), (""))</f>
        <v>#REF!</v>
      </c>
      <c r="Y1663" s="12" t="e">
        <f>IF(#REF!="normal",("Normal sized Left Atrium."), (""))</f>
        <v>#REF!</v>
      </c>
      <c r="Z1663" s="12" t="e">
        <f>IF(#REF!="normal",("Mitral valve has normal mobility and thickness and there was no mitral annular calcification."), (""))</f>
        <v>#REF!</v>
      </c>
      <c r="AA1663" s="12" t="e">
        <f>IF(#REF!="normal",("Tricuspid and pulmonary valve are well visualized and are normal."), (""))</f>
        <v>#REF!</v>
      </c>
      <c r="AB1663" s="12" t="e">
        <f>IF(#REF!="normal",("Normal sized left ventricle with good left ventricular systolic function. Systolic wall motion analysis is normal"), (""))</f>
        <v>#REF!</v>
      </c>
      <c r="AC1663" s="11" t="e">
        <f>IF(#REF!="normal",("GOOD BIVETRICULAR SYSTOLIC FUNCTION."), (""))</f>
        <v>#REF!</v>
      </c>
      <c r="AD1663" s="12"/>
    </row>
    <row r="1664" spans="1:30" ht="24.95" customHeight="1">
      <c r="A1664" s="28">
        <v>1665</v>
      </c>
      <c r="K1664" s="24"/>
      <c r="Q1664" s="37" t="str">
        <f t="shared" si="84"/>
        <v xml:space="preserve"> </v>
      </c>
      <c r="R1664" s="37" t="str">
        <f t="shared" ref="R1664:R1727" si="85">IF(N1664="DR. MUHAMMAD UMER","Interventionist"," ")</f>
        <v xml:space="preserve"> </v>
      </c>
      <c r="W1664" s="12" t="e">
        <f>IF(#REF!="normal",("Aortic root is normal."), (""))</f>
        <v>#REF!</v>
      </c>
      <c r="X1664" s="12" t="e">
        <f>IF(#REF!="normal",("Aortic valve is normal. The valve is tricuspid. There is normal mobility."), (""))</f>
        <v>#REF!</v>
      </c>
      <c r="Y1664" s="12" t="e">
        <f>IF(#REF!="normal",("Normal sized Left Atrium."), (""))</f>
        <v>#REF!</v>
      </c>
      <c r="Z1664" s="12" t="e">
        <f>IF(#REF!="normal",("Mitral valve has normal mobility and thickness and there was no mitral annular calcification."), (""))</f>
        <v>#REF!</v>
      </c>
      <c r="AA1664" s="12" t="e">
        <f>IF(#REF!="normal",("Tricuspid and pulmonary valve are well visualized and are normal."), (""))</f>
        <v>#REF!</v>
      </c>
      <c r="AB1664" s="12" t="e">
        <f>IF(#REF!="normal",("Normal sized left ventricle with good left ventricular systolic function. Systolic wall motion analysis is normal"), (""))</f>
        <v>#REF!</v>
      </c>
      <c r="AC1664" s="11" t="e">
        <f>IF(#REF!="normal",("GOOD BIVETRICULAR SYSTOLIC FUNCTION."), (""))</f>
        <v>#REF!</v>
      </c>
      <c r="AD1664" s="12"/>
    </row>
    <row r="1665" spans="1:30" ht="24.95" customHeight="1">
      <c r="A1665" s="28">
        <v>1666</v>
      </c>
      <c r="K1665" s="24"/>
      <c r="Q1665" s="37" t="str">
        <f t="shared" si="84"/>
        <v xml:space="preserve"> </v>
      </c>
      <c r="R1665" s="37" t="str">
        <f t="shared" si="85"/>
        <v xml:space="preserve"> </v>
      </c>
      <c r="W1665" s="12" t="e">
        <f>IF(#REF!="normal",("Aortic root is normal."), (""))</f>
        <v>#REF!</v>
      </c>
      <c r="X1665" s="12" t="e">
        <f>IF(#REF!="normal",("Aortic valve is normal. The valve is tricuspid. There is normal mobility."), (""))</f>
        <v>#REF!</v>
      </c>
      <c r="Y1665" s="12" t="e">
        <f>IF(#REF!="normal",("Normal sized Left Atrium."), (""))</f>
        <v>#REF!</v>
      </c>
      <c r="Z1665" s="12" t="e">
        <f>IF(#REF!="normal",("Mitral valve has normal mobility and thickness and there was no mitral annular calcification."), (""))</f>
        <v>#REF!</v>
      </c>
      <c r="AA1665" s="12" t="e">
        <f>IF(#REF!="normal",("Tricuspid and pulmonary valve are well visualized and are normal."), (""))</f>
        <v>#REF!</v>
      </c>
      <c r="AB1665" s="12" t="e">
        <f>IF(#REF!="normal",("Normal sized left ventricle with good left ventricular systolic function. Systolic wall motion analysis is normal"), (""))</f>
        <v>#REF!</v>
      </c>
      <c r="AC1665" s="11" t="e">
        <f>IF(#REF!="normal",("GOOD BIVETRICULAR SYSTOLIC FUNCTION."), (""))</f>
        <v>#REF!</v>
      </c>
      <c r="AD1665" s="12"/>
    </row>
    <row r="1666" spans="1:30" ht="24.95" customHeight="1">
      <c r="A1666" s="28">
        <v>1667</v>
      </c>
      <c r="K1666" s="24"/>
      <c r="Q1666" s="37" t="str">
        <f t="shared" si="84"/>
        <v xml:space="preserve"> </v>
      </c>
      <c r="R1666" s="37" t="str">
        <f t="shared" si="85"/>
        <v xml:space="preserve"> </v>
      </c>
      <c r="W1666" s="12" t="e">
        <f>IF(#REF!="normal",("Aortic root is normal."), (""))</f>
        <v>#REF!</v>
      </c>
      <c r="X1666" s="12" t="e">
        <f>IF(#REF!="normal",("Aortic valve is normal. The valve is tricuspid. There is normal mobility."), (""))</f>
        <v>#REF!</v>
      </c>
      <c r="Y1666" s="12" t="e">
        <f>IF(#REF!="normal",("Normal sized Left Atrium."), (""))</f>
        <v>#REF!</v>
      </c>
      <c r="Z1666" s="12" t="e">
        <f>IF(#REF!="normal",("Mitral valve has normal mobility and thickness and there was no mitral annular calcification."), (""))</f>
        <v>#REF!</v>
      </c>
      <c r="AA1666" s="12" t="e">
        <f>IF(#REF!="normal",("Tricuspid and pulmonary valve are well visualized and are normal."), (""))</f>
        <v>#REF!</v>
      </c>
      <c r="AB1666" s="12" t="e">
        <f>IF(#REF!="normal",("Normal sized left ventricle with good left ventricular systolic function. Systolic wall motion analysis is normal"), (""))</f>
        <v>#REF!</v>
      </c>
      <c r="AC1666" s="11" t="e">
        <f>IF(#REF!="normal",("GOOD BIVETRICULAR SYSTOLIC FUNCTION."), (""))</f>
        <v>#REF!</v>
      </c>
      <c r="AD1666" s="12"/>
    </row>
    <row r="1667" spans="1:30" ht="24.95" customHeight="1">
      <c r="A1667" s="28">
        <v>1668</v>
      </c>
      <c r="K1667" s="24"/>
      <c r="Q1667" s="37" t="str">
        <f t="shared" si="84"/>
        <v xml:space="preserve"> </v>
      </c>
      <c r="R1667" s="37" t="str">
        <f t="shared" si="85"/>
        <v xml:space="preserve"> </v>
      </c>
      <c r="W1667" s="12" t="e">
        <f>IF(#REF!="normal",("Aortic root is normal."), (""))</f>
        <v>#REF!</v>
      </c>
      <c r="X1667" s="12" t="e">
        <f>IF(#REF!="normal",("Aortic valve is normal. The valve is tricuspid. There is normal mobility."), (""))</f>
        <v>#REF!</v>
      </c>
      <c r="Y1667" s="12" t="e">
        <f>IF(#REF!="normal",("Normal sized Left Atrium."), (""))</f>
        <v>#REF!</v>
      </c>
      <c r="Z1667" s="12" t="e">
        <f>IF(#REF!="normal",("Mitral valve has normal mobility and thickness and there was no mitral annular calcification."), (""))</f>
        <v>#REF!</v>
      </c>
      <c r="AA1667" s="12" t="e">
        <f>IF(#REF!="normal",("Tricuspid and pulmonary valve are well visualized and are normal."), (""))</f>
        <v>#REF!</v>
      </c>
      <c r="AB1667" s="12" t="e">
        <f>IF(#REF!="normal",("Normal sized left ventricle with good left ventricular systolic function. Systolic wall motion analysis is normal"), (""))</f>
        <v>#REF!</v>
      </c>
      <c r="AC1667" s="11" t="e">
        <f>IF(#REF!="normal",("GOOD BIVETRICULAR SYSTOLIC FUNCTION."), (""))</f>
        <v>#REF!</v>
      </c>
      <c r="AD1667" s="12"/>
    </row>
    <row r="1668" spans="1:30" ht="24.95" customHeight="1">
      <c r="A1668" s="28">
        <v>1669</v>
      </c>
      <c r="K1668" s="24"/>
      <c r="Q1668" s="37" t="str">
        <f t="shared" ref="Q1668:Q1731" si="86">IF(N1668="DR. MUHAMMAD UMER","Consultant Cardiologist"," ")</f>
        <v xml:space="preserve"> </v>
      </c>
      <c r="R1668" s="37" t="str">
        <f t="shared" si="85"/>
        <v xml:space="preserve"> </v>
      </c>
      <c r="W1668" s="12" t="e">
        <f>IF(#REF!="normal",("Aortic root is normal."), (""))</f>
        <v>#REF!</v>
      </c>
      <c r="X1668" s="12" t="e">
        <f>IF(#REF!="normal",("Aortic valve is normal. The valve is tricuspid. There is normal mobility."), (""))</f>
        <v>#REF!</v>
      </c>
      <c r="Y1668" s="12" t="e">
        <f>IF(#REF!="normal",("Normal sized Left Atrium."), (""))</f>
        <v>#REF!</v>
      </c>
      <c r="Z1668" s="12" t="e">
        <f>IF(#REF!="normal",("Mitral valve has normal mobility and thickness and there was no mitral annular calcification."), (""))</f>
        <v>#REF!</v>
      </c>
      <c r="AA1668" s="12" t="e">
        <f>IF(#REF!="normal",("Tricuspid and pulmonary valve are well visualized and are normal."), (""))</f>
        <v>#REF!</v>
      </c>
      <c r="AB1668" s="12" t="e">
        <f>IF(#REF!="normal",("Normal sized left ventricle with good left ventricular systolic function. Systolic wall motion analysis is normal"), (""))</f>
        <v>#REF!</v>
      </c>
      <c r="AC1668" s="11" t="e">
        <f>IF(#REF!="normal",("GOOD BIVETRICULAR SYSTOLIC FUNCTION."), (""))</f>
        <v>#REF!</v>
      </c>
      <c r="AD1668" s="12"/>
    </row>
    <row r="1669" spans="1:30" ht="24.95" customHeight="1">
      <c r="A1669" s="28">
        <v>1670</v>
      </c>
      <c r="K1669" s="24"/>
      <c r="Q1669" s="37" t="str">
        <f t="shared" si="86"/>
        <v xml:space="preserve"> </v>
      </c>
      <c r="R1669" s="37" t="str">
        <f t="shared" si="85"/>
        <v xml:space="preserve"> </v>
      </c>
      <c r="W1669" s="12" t="e">
        <f>IF(#REF!="normal",("Aortic root is normal."), (""))</f>
        <v>#REF!</v>
      </c>
      <c r="X1669" s="12" t="e">
        <f>IF(#REF!="normal",("Aortic valve is normal. The valve is tricuspid. There is normal mobility."), (""))</f>
        <v>#REF!</v>
      </c>
      <c r="Y1669" s="12" t="e">
        <f>IF(#REF!="normal",("Normal sized Left Atrium."), (""))</f>
        <v>#REF!</v>
      </c>
      <c r="Z1669" s="12" t="e">
        <f>IF(#REF!="normal",("Mitral valve has normal mobility and thickness and there was no mitral annular calcification."), (""))</f>
        <v>#REF!</v>
      </c>
      <c r="AA1669" s="12" t="e">
        <f>IF(#REF!="normal",("Tricuspid and pulmonary valve are well visualized and are normal."), (""))</f>
        <v>#REF!</v>
      </c>
      <c r="AB1669" s="12" t="e">
        <f>IF(#REF!="normal",("Normal sized left ventricle with good left ventricular systolic function. Systolic wall motion analysis is normal"), (""))</f>
        <v>#REF!</v>
      </c>
      <c r="AC1669" s="11" t="e">
        <f>IF(#REF!="normal",("GOOD BIVETRICULAR SYSTOLIC FUNCTION."), (""))</f>
        <v>#REF!</v>
      </c>
      <c r="AD1669" s="12"/>
    </row>
    <row r="1670" spans="1:30" ht="24.95" customHeight="1">
      <c r="A1670" s="28">
        <v>1671</v>
      </c>
      <c r="K1670" s="24"/>
      <c r="Q1670" s="37" t="str">
        <f t="shared" si="86"/>
        <v xml:space="preserve"> </v>
      </c>
      <c r="R1670" s="37" t="str">
        <f t="shared" si="85"/>
        <v xml:space="preserve"> </v>
      </c>
      <c r="W1670" s="12" t="e">
        <f>IF(#REF!="normal",("Aortic root is normal."), (""))</f>
        <v>#REF!</v>
      </c>
      <c r="X1670" s="12" t="e">
        <f>IF(#REF!="normal",("Aortic valve is normal. The valve is tricuspid. There is normal mobility."), (""))</f>
        <v>#REF!</v>
      </c>
      <c r="Y1670" s="12" t="e">
        <f>IF(#REF!="normal",("Normal sized Left Atrium."), (""))</f>
        <v>#REF!</v>
      </c>
      <c r="Z1670" s="12" t="e">
        <f>IF(#REF!="normal",("Mitral valve has normal mobility and thickness and there was no mitral annular calcification."), (""))</f>
        <v>#REF!</v>
      </c>
      <c r="AA1670" s="12" t="e">
        <f>IF(#REF!="normal",("Tricuspid and pulmonary valve are well visualized and are normal."), (""))</f>
        <v>#REF!</v>
      </c>
      <c r="AB1670" s="12" t="e">
        <f>IF(#REF!="normal",("Normal sized left ventricle with good left ventricular systolic function. Systolic wall motion analysis is normal"), (""))</f>
        <v>#REF!</v>
      </c>
      <c r="AC1670" s="11" t="e">
        <f>IF(#REF!="normal",("GOOD BIVETRICULAR SYSTOLIC FUNCTION."), (""))</f>
        <v>#REF!</v>
      </c>
      <c r="AD1670" s="12"/>
    </row>
    <row r="1671" spans="1:30" ht="24.95" customHeight="1">
      <c r="A1671" s="28">
        <v>1672</v>
      </c>
      <c r="K1671" s="24"/>
      <c r="Q1671" s="37" t="str">
        <f t="shared" si="86"/>
        <v xml:space="preserve"> </v>
      </c>
      <c r="R1671" s="37" t="str">
        <f t="shared" si="85"/>
        <v xml:space="preserve"> </v>
      </c>
      <c r="W1671" s="12" t="e">
        <f>IF(#REF!="normal",("Aortic root is normal."), (""))</f>
        <v>#REF!</v>
      </c>
      <c r="X1671" s="12" t="e">
        <f>IF(#REF!="normal",("Aortic valve is normal. The valve is tricuspid. There is normal mobility."), (""))</f>
        <v>#REF!</v>
      </c>
      <c r="Y1671" s="12" t="e">
        <f>IF(#REF!="normal",("Normal sized Left Atrium."), (""))</f>
        <v>#REF!</v>
      </c>
      <c r="Z1671" s="12" t="e">
        <f>IF(#REF!="normal",("Mitral valve has normal mobility and thickness and there was no mitral annular calcification."), (""))</f>
        <v>#REF!</v>
      </c>
      <c r="AA1671" s="12" t="e">
        <f>IF(#REF!="normal",("Tricuspid and pulmonary valve are well visualized and are normal."), (""))</f>
        <v>#REF!</v>
      </c>
      <c r="AB1671" s="12" t="e">
        <f>IF(#REF!="normal",("Normal sized left ventricle with good left ventricular systolic function. Systolic wall motion analysis is normal"), (""))</f>
        <v>#REF!</v>
      </c>
      <c r="AC1671" s="11" t="e">
        <f>IF(#REF!="normal",("GOOD BIVETRICULAR SYSTOLIC FUNCTION."), (""))</f>
        <v>#REF!</v>
      </c>
      <c r="AD1671" s="12"/>
    </row>
    <row r="1672" spans="1:30" ht="24.95" customHeight="1">
      <c r="A1672" s="28">
        <v>1673</v>
      </c>
      <c r="K1672" s="24"/>
      <c r="Q1672" s="37" t="str">
        <f t="shared" si="86"/>
        <v xml:space="preserve"> </v>
      </c>
      <c r="R1672" s="37" t="str">
        <f t="shared" si="85"/>
        <v xml:space="preserve"> </v>
      </c>
      <c r="W1672" s="12" t="e">
        <f>IF(#REF!="normal",("Aortic root is normal."), (""))</f>
        <v>#REF!</v>
      </c>
      <c r="X1672" s="12" t="e">
        <f>IF(#REF!="normal",("Aortic valve is normal. The valve is tricuspid. There is normal mobility."), (""))</f>
        <v>#REF!</v>
      </c>
      <c r="Y1672" s="12" t="e">
        <f>IF(#REF!="normal",("Normal sized Left Atrium."), (""))</f>
        <v>#REF!</v>
      </c>
      <c r="Z1672" s="12" t="e">
        <f>IF(#REF!="normal",("Mitral valve has normal mobility and thickness and there was no mitral annular calcification."), (""))</f>
        <v>#REF!</v>
      </c>
      <c r="AA1672" s="12" t="e">
        <f>IF(#REF!="normal",("Tricuspid and pulmonary valve are well visualized and are normal."), (""))</f>
        <v>#REF!</v>
      </c>
      <c r="AB1672" s="12" t="e">
        <f>IF(#REF!="normal",("Normal sized left ventricle with good left ventricular systolic function. Systolic wall motion analysis is normal"), (""))</f>
        <v>#REF!</v>
      </c>
      <c r="AC1672" s="11" t="e">
        <f>IF(#REF!="normal",("GOOD BIVETRICULAR SYSTOLIC FUNCTION."), (""))</f>
        <v>#REF!</v>
      </c>
      <c r="AD1672" s="12"/>
    </row>
    <row r="1673" spans="1:30" ht="24.95" customHeight="1">
      <c r="A1673" s="28">
        <v>1674</v>
      </c>
      <c r="K1673" s="24"/>
      <c r="Q1673" s="37" t="str">
        <f t="shared" si="86"/>
        <v xml:space="preserve"> </v>
      </c>
      <c r="R1673" s="37" t="str">
        <f t="shared" si="85"/>
        <v xml:space="preserve"> </v>
      </c>
      <c r="W1673" s="12" t="e">
        <f>IF(#REF!="normal",("Aortic root is normal."), (""))</f>
        <v>#REF!</v>
      </c>
      <c r="X1673" s="12" t="e">
        <f>IF(#REF!="normal",("Aortic valve is normal. The valve is tricuspid. There is normal mobility."), (""))</f>
        <v>#REF!</v>
      </c>
      <c r="Y1673" s="12" t="e">
        <f>IF(#REF!="normal",("Normal sized Left Atrium."), (""))</f>
        <v>#REF!</v>
      </c>
      <c r="Z1673" s="12" t="e">
        <f>IF(#REF!="normal",("Mitral valve has normal mobility and thickness and there was no mitral annular calcification."), (""))</f>
        <v>#REF!</v>
      </c>
      <c r="AA1673" s="12" t="e">
        <f>IF(#REF!="normal",("Tricuspid and pulmonary valve are well visualized and are normal."), (""))</f>
        <v>#REF!</v>
      </c>
      <c r="AB1673" s="12" t="e">
        <f>IF(#REF!="normal",("Normal sized left ventricle with good left ventricular systolic function. Systolic wall motion analysis is normal"), (""))</f>
        <v>#REF!</v>
      </c>
      <c r="AC1673" s="11" t="e">
        <f>IF(#REF!="normal",("GOOD BIVETRICULAR SYSTOLIC FUNCTION."), (""))</f>
        <v>#REF!</v>
      </c>
      <c r="AD1673" s="12"/>
    </row>
    <row r="1674" spans="1:30" ht="24.95" customHeight="1">
      <c r="A1674" s="28">
        <v>1675</v>
      </c>
      <c r="K1674" s="24"/>
      <c r="Q1674" s="37" t="str">
        <f t="shared" si="86"/>
        <v xml:space="preserve"> </v>
      </c>
      <c r="R1674" s="37" t="str">
        <f t="shared" si="85"/>
        <v xml:space="preserve"> </v>
      </c>
      <c r="W1674" s="12" t="e">
        <f>IF(#REF!="normal",("Aortic root is normal."), (""))</f>
        <v>#REF!</v>
      </c>
      <c r="X1674" s="12" t="e">
        <f>IF(#REF!="normal",("Aortic valve is normal. The valve is tricuspid. There is normal mobility."), (""))</f>
        <v>#REF!</v>
      </c>
      <c r="Y1674" s="12" t="e">
        <f>IF(#REF!="normal",("Normal sized Left Atrium."), (""))</f>
        <v>#REF!</v>
      </c>
      <c r="Z1674" s="12" t="e">
        <f>IF(#REF!="normal",("Mitral valve has normal mobility and thickness and there was no mitral annular calcification."), (""))</f>
        <v>#REF!</v>
      </c>
      <c r="AA1674" s="12" t="e">
        <f>IF(#REF!="normal",("Tricuspid and pulmonary valve are well visualized and are normal."), (""))</f>
        <v>#REF!</v>
      </c>
      <c r="AB1674" s="12" t="e">
        <f>IF(#REF!="normal",("Normal sized left ventricle with good left ventricular systolic function. Systolic wall motion analysis is normal"), (""))</f>
        <v>#REF!</v>
      </c>
      <c r="AC1674" s="11" t="e">
        <f>IF(#REF!="normal",("GOOD BIVETRICULAR SYSTOLIC FUNCTION."), (""))</f>
        <v>#REF!</v>
      </c>
      <c r="AD1674" s="12"/>
    </row>
    <row r="1675" spans="1:30" ht="24.95" customHeight="1">
      <c r="A1675" s="28">
        <v>1676</v>
      </c>
      <c r="K1675" s="24"/>
      <c r="Q1675" s="37" t="str">
        <f t="shared" si="86"/>
        <v xml:space="preserve"> </v>
      </c>
      <c r="R1675" s="37" t="str">
        <f t="shared" si="85"/>
        <v xml:space="preserve"> </v>
      </c>
      <c r="W1675" s="12" t="e">
        <f>IF(#REF!="normal",("Aortic root is normal."), (""))</f>
        <v>#REF!</v>
      </c>
      <c r="X1675" s="12" t="e">
        <f>IF(#REF!="normal",("Aortic valve is normal. The valve is tricuspid. There is normal mobility."), (""))</f>
        <v>#REF!</v>
      </c>
      <c r="Y1675" s="12" t="e">
        <f>IF(#REF!="normal",("Normal sized Left Atrium."), (""))</f>
        <v>#REF!</v>
      </c>
      <c r="Z1675" s="12" t="e">
        <f>IF(#REF!="normal",("Mitral valve has normal mobility and thickness and there was no mitral annular calcification."), (""))</f>
        <v>#REF!</v>
      </c>
      <c r="AA1675" s="12" t="e">
        <f>IF(#REF!="normal",("Tricuspid and pulmonary valve are well visualized and are normal."), (""))</f>
        <v>#REF!</v>
      </c>
      <c r="AB1675" s="12" t="e">
        <f>IF(#REF!="normal",("Normal sized left ventricle with good left ventricular systolic function. Systolic wall motion analysis is normal"), (""))</f>
        <v>#REF!</v>
      </c>
      <c r="AC1675" s="11" t="e">
        <f>IF(#REF!="normal",("GOOD BIVETRICULAR SYSTOLIC FUNCTION."), (""))</f>
        <v>#REF!</v>
      </c>
      <c r="AD1675" s="12"/>
    </row>
    <row r="1676" spans="1:30" ht="24.95" customHeight="1">
      <c r="A1676" s="28">
        <v>1677</v>
      </c>
      <c r="K1676" s="24"/>
      <c r="Q1676" s="37" t="str">
        <f t="shared" si="86"/>
        <v xml:space="preserve"> </v>
      </c>
      <c r="R1676" s="37" t="str">
        <f t="shared" si="85"/>
        <v xml:space="preserve"> </v>
      </c>
      <c r="W1676" s="12" t="e">
        <f>IF(#REF!="normal",("Aortic root is normal."), (""))</f>
        <v>#REF!</v>
      </c>
      <c r="X1676" s="12" t="e">
        <f>IF(#REF!="normal",("Aortic valve is normal. The valve is tricuspid. There is normal mobility."), (""))</f>
        <v>#REF!</v>
      </c>
      <c r="Y1676" s="12" t="e">
        <f>IF(#REF!="normal",("Normal sized Left Atrium."), (""))</f>
        <v>#REF!</v>
      </c>
      <c r="Z1676" s="12" t="e">
        <f>IF(#REF!="normal",("Mitral valve has normal mobility and thickness and there was no mitral annular calcification."), (""))</f>
        <v>#REF!</v>
      </c>
      <c r="AA1676" s="12" t="e">
        <f>IF(#REF!="normal",("Tricuspid and pulmonary valve are well visualized and are normal."), (""))</f>
        <v>#REF!</v>
      </c>
      <c r="AB1676" s="12" t="e">
        <f>IF(#REF!="normal",("Normal sized left ventricle with good left ventricular systolic function. Systolic wall motion analysis is normal"), (""))</f>
        <v>#REF!</v>
      </c>
      <c r="AC1676" s="11" t="e">
        <f>IF(#REF!="normal",("GOOD BIVETRICULAR SYSTOLIC FUNCTION."), (""))</f>
        <v>#REF!</v>
      </c>
      <c r="AD1676" s="12"/>
    </row>
    <row r="1677" spans="1:30" ht="24.95" customHeight="1">
      <c r="A1677" s="28">
        <v>1678</v>
      </c>
      <c r="K1677" s="24"/>
      <c r="Q1677" s="37" t="str">
        <f t="shared" si="86"/>
        <v xml:space="preserve"> </v>
      </c>
      <c r="R1677" s="37" t="str">
        <f t="shared" si="85"/>
        <v xml:space="preserve"> </v>
      </c>
      <c r="W1677" s="12" t="e">
        <f>IF(#REF!="normal",("Aortic root is normal."), (""))</f>
        <v>#REF!</v>
      </c>
      <c r="X1677" s="12" t="e">
        <f>IF(#REF!="normal",("Aortic valve is normal. The valve is tricuspid. There is normal mobility."), (""))</f>
        <v>#REF!</v>
      </c>
      <c r="Y1677" s="12" t="e">
        <f>IF(#REF!="normal",("Normal sized Left Atrium."), (""))</f>
        <v>#REF!</v>
      </c>
      <c r="Z1677" s="12" t="e">
        <f>IF(#REF!="normal",("Mitral valve has normal mobility and thickness and there was no mitral annular calcification."), (""))</f>
        <v>#REF!</v>
      </c>
      <c r="AA1677" s="12" t="e">
        <f>IF(#REF!="normal",("Tricuspid and pulmonary valve are well visualized and are normal."), (""))</f>
        <v>#REF!</v>
      </c>
      <c r="AB1677" s="12" t="e">
        <f>IF(#REF!="normal",("Normal sized left ventricle with good left ventricular systolic function. Systolic wall motion analysis is normal"), (""))</f>
        <v>#REF!</v>
      </c>
      <c r="AC1677" s="11" t="e">
        <f>IF(#REF!="normal",("GOOD BIVETRICULAR SYSTOLIC FUNCTION."), (""))</f>
        <v>#REF!</v>
      </c>
      <c r="AD1677" s="12"/>
    </row>
    <row r="1678" spans="1:30" ht="24.95" customHeight="1">
      <c r="A1678" s="28">
        <v>1679</v>
      </c>
      <c r="K1678" s="24"/>
      <c r="Q1678" s="37" t="str">
        <f t="shared" si="86"/>
        <v xml:space="preserve"> </v>
      </c>
      <c r="R1678" s="37" t="str">
        <f t="shared" si="85"/>
        <v xml:space="preserve"> </v>
      </c>
      <c r="W1678" s="12" t="e">
        <f>IF(#REF!="normal",("Aortic root is normal."), (""))</f>
        <v>#REF!</v>
      </c>
      <c r="X1678" s="12" t="e">
        <f>IF(#REF!="normal",("Aortic valve is normal. The valve is tricuspid. There is normal mobility."), (""))</f>
        <v>#REF!</v>
      </c>
      <c r="Y1678" s="12" t="e">
        <f>IF(#REF!="normal",("Normal sized Left Atrium."), (""))</f>
        <v>#REF!</v>
      </c>
      <c r="Z1678" s="12" t="e">
        <f>IF(#REF!="normal",("Mitral valve has normal mobility and thickness and there was no mitral annular calcification."), (""))</f>
        <v>#REF!</v>
      </c>
      <c r="AA1678" s="12" t="e">
        <f>IF(#REF!="normal",("Tricuspid and pulmonary valve are well visualized and are normal."), (""))</f>
        <v>#REF!</v>
      </c>
      <c r="AB1678" s="12" t="e">
        <f>IF(#REF!="normal",("Normal sized left ventricle with good left ventricular systolic function. Systolic wall motion analysis is normal"), (""))</f>
        <v>#REF!</v>
      </c>
      <c r="AC1678" s="11" t="e">
        <f>IF(#REF!="normal",("GOOD BIVETRICULAR SYSTOLIC FUNCTION."), (""))</f>
        <v>#REF!</v>
      </c>
      <c r="AD1678" s="12"/>
    </row>
    <row r="1679" spans="1:30" ht="24.95" customHeight="1">
      <c r="A1679" s="28">
        <v>1680</v>
      </c>
      <c r="K1679" s="24"/>
      <c r="Q1679" s="37" t="str">
        <f t="shared" si="86"/>
        <v xml:space="preserve"> </v>
      </c>
      <c r="R1679" s="37" t="str">
        <f t="shared" si="85"/>
        <v xml:space="preserve"> </v>
      </c>
      <c r="W1679" s="12" t="e">
        <f>IF(#REF!="normal",("Aortic root is normal."), (""))</f>
        <v>#REF!</v>
      </c>
      <c r="X1679" s="12" t="e">
        <f>IF(#REF!="normal",("Aortic valve is normal. The valve is tricuspid. There is normal mobility."), (""))</f>
        <v>#REF!</v>
      </c>
      <c r="Y1679" s="12" t="e">
        <f>IF(#REF!="normal",("Normal sized Left Atrium."), (""))</f>
        <v>#REF!</v>
      </c>
      <c r="Z1679" s="12" t="e">
        <f>IF(#REF!="normal",("Mitral valve has normal mobility and thickness and there was no mitral annular calcification."), (""))</f>
        <v>#REF!</v>
      </c>
      <c r="AA1679" s="12" t="e">
        <f>IF(#REF!="normal",("Tricuspid and pulmonary valve are well visualized and are normal."), (""))</f>
        <v>#REF!</v>
      </c>
      <c r="AB1679" s="12" t="e">
        <f>IF(#REF!="normal",("Normal sized left ventricle with good left ventricular systolic function. Systolic wall motion analysis is normal"), (""))</f>
        <v>#REF!</v>
      </c>
      <c r="AC1679" s="11" t="e">
        <f>IF(#REF!="normal",("GOOD BIVETRICULAR SYSTOLIC FUNCTION."), (""))</f>
        <v>#REF!</v>
      </c>
      <c r="AD1679" s="12"/>
    </row>
    <row r="1680" spans="1:30" ht="24.95" customHeight="1">
      <c r="A1680" s="28">
        <v>1681</v>
      </c>
      <c r="K1680" s="24"/>
      <c r="Q1680" s="37" t="str">
        <f t="shared" si="86"/>
        <v xml:space="preserve"> </v>
      </c>
      <c r="R1680" s="37" t="str">
        <f t="shared" si="85"/>
        <v xml:space="preserve"> </v>
      </c>
      <c r="W1680" s="12" t="e">
        <f>IF(#REF!="normal",("Aortic root is normal."), (""))</f>
        <v>#REF!</v>
      </c>
      <c r="X1680" s="12" t="e">
        <f>IF(#REF!="normal",("Aortic valve is normal. The valve is tricuspid. There is normal mobility."), (""))</f>
        <v>#REF!</v>
      </c>
      <c r="Y1680" s="12" t="e">
        <f>IF(#REF!="normal",("Normal sized Left Atrium."), (""))</f>
        <v>#REF!</v>
      </c>
      <c r="Z1680" s="12" t="e">
        <f>IF(#REF!="normal",("Mitral valve has normal mobility and thickness and there was no mitral annular calcification."), (""))</f>
        <v>#REF!</v>
      </c>
      <c r="AA1680" s="12" t="e">
        <f>IF(#REF!="normal",("Tricuspid and pulmonary valve are well visualized and are normal."), (""))</f>
        <v>#REF!</v>
      </c>
      <c r="AB1680" s="12" t="e">
        <f>IF(#REF!="normal",("Normal sized left ventricle with good left ventricular systolic function. Systolic wall motion analysis is normal"), (""))</f>
        <v>#REF!</v>
      </c>
      <c r="AC1680" s="11" t="e">
        <f>IF(#REF!="normal",("GOOD BIVETRICULAR SYSTOLIC FUNCTION."), (""))</f>
        <v>#REF!</v>
      </c>
      <c r="AD1680" s="12"/>
    </row>
    <row r="1681" spans="1:30" ht="24.95" customHeight="1">
      <c r="A1681" s="28">
        <v>1682</v>
      </c>
      <c r="K1681" s="24"/>
      <c r="Q1681" s="37" t="str">
        <f t="shared" si="86"/>
        <v xml:space="preserve"> </v>
      </c>
      <c r="R1681" s="37" t="str">
        <f t="shared" si="85"/>
        <v xml:space="preserve"> </v>
      </c>
      <c r="W1681" s="12" t="e">
        <f>IF(#REF!="normal",("Aortic root is normal."), (""))</f>
        <v>#REF!</v>
      </c>
      <c r="X1681" s="12" t="e">
        <f>IF(#REF!="normal",("Aortic valve is normal. The valve is tricuspid. There is normal mobility."), (""))</f>
        <v>#REF!</v>
      </c>
      <c r="Y1681" s="12" t="e">
        <f>IF(#REF!="normal",("Normal sized Left Atrium."), (""))</f>
        <v>#REF!</v>
      </c>
      <c r="Z1681" s="12" t="e">
        <f>IF(#REF!="normal",("Mitral valve has normal mobility and thickness and there was no mitral annular calcification."), (""))</f>
        <v>#REF!</v>
      </c>
      <c r="AA1681" s="12" t="e">
        <f>IF(#REF!="normal",("Tricuspid and pulmonary valve are well visualized and are normal."), (""))</f>
        <v>#REF!</v>
      </c>
      <c r="AB1681" s="12" t="e">
        <f>IF(#REF!="normal",("Normal sized left ventricle with good left ventricular systolic function. Systolic wall motion analysis is normal"), (""))</f>
        <v>#REF!</v>
      </c>
      <c r="AC1681" s="11" t="e">
        <f>IF(#REF!="normal",("GOOD BIVETRICULAR SYSTOLIC FUNCTION."), (""))</f>
        <v>#REF!</v>
      </c>
      <c r="AD1681" s="12"/>
    </row>
    <row r="1682" spans="1:30" ht="24.95" customHeight="1">
      <c r="A1682" s="28">
        <v>1683</v>
      </c>
      <c r="K1682" s="24"/>
      <c r="Q1682" s="37" t="str">
        <f t="shared" si="86"/>
        <v xml:space="preserve"> </v>
      </c>
      <c r="R1682" s="37" t="str">
        <f t="shared" si="85"/>
        <v xml:space="preserve"> </v>
      </c>
      <c r="W1682" s="12" t="e">
        <f>IF(#REF!="normal",("Aortic root is normal."), (""))</f>
        <v>#REF!</v>
      </c>
      <c r="X1682" s="12" t="e">
        <f>IF(#REF!="normal",("Aortic valve is normal. The valve is tricuspid. There is normal mobility."), (""))</f>
        <v>#REF!</v>
      </c>
      <c r="Y1682" s="12" t="e">
        <f>IF(#REF!="normal",("Normal sized Left Atrium."), (""))</f>
        <v>#REF!</v>
      </c>
      <c r="Z1682" s="12" t="e">
        <f>IF(#REF!="normal",("Mitral valve has normal mobility and thickness and there was no mitral annular calcification."), (""))</f>
        <v>#REF!</v>
      </c>
      <c r="AA1682" s="12" t="e">
        <f>IF(#REF!="normal",("Tricuspid and pulmonary valve are well visualized and are normal."), (""))</f>
        <v>#REF!</v>
      </c>
      <c r="AB1682" s="12" t="e">
        <f>IF(#REF!="normal",("Normal sized left ventricle with good left ventricular systolic function. Systolic wall motion analysis is normal"), (""))</f>
        <v>#REF!</v>
      </c>
      <c r="AC1682" s="11" t="e">
        <f>IF(#REF!="normal",("GOOD BIVETRICULAR SYSTOLIC FUNCTION."), (""))</f>
        <v>#REF!</v>
      </c>
      <c r="AD1682" s="12"/>
    </row>
    <row r="1683" spans="1:30" ht="24.95" customHeight="1">
      <c r="A1683" s="28">
        <v>1684</v>
      </c>
      <c r="K1683" s="24"/>
      <c r="Q1683" s="37" t="str">
        <f t="shared" si="86"/>
        <v xml:space="preserve"> </v>
      </c>
      <c r="R1683" s="37" t="str">
        <f t="shared" si="85"/>
        <v xml:space="preserve"> </v>
      </c>
      <c r="W1683" s="12" t="e">
        <f>IF(#REF!="normal",("Aortic root is normal."), (""))</f>
        <v>#REF!</v>
      </c>
      <c r="X1683" s="12" t="e">
        <f>IF(#REF!="normal",("Aortic valve is normal. The valve is tricuspid. There is normal mobility."), (""))</f>
        <v>#REF!</v>
      </c>
      <c r="Y1683" s="12" t="e">
        <f>IF(#REF!="normal",("Normal sized Left Atrium."), (""))</f>
        <v>#REF!</v>
      </c>
      <c r="Z1683" s="12" t="e">
        <f>IF(#REF!="normal",("Mitral valve has normal mobility and thickness and there was no mitral annular calcification."), (""))</f>
        <v>#REF!</v>
      </c>
      <c r="AA1683" s="12" t="e">
        <f>IF(#REF!="normal",("Tricuspid and pulmonary valve are well visualized and are normal."), (""))</f>
        <v>#REF!</v>
      </c>
      <c r="AB1683" s="12" t="e">
        <f>IF(#REF!="normal",("Normal sized left ventricle with good left ventricular systolic function. Systolic wall motion analysis is normal"), (""))</f>
        <v>#REF!</v>
      </c>
      <c r="AC1683" s="11" t="e">
        <f>IF(#REF!="normal",("GOOD BIVETRICULAR SYSTOLIC FUNCTION."), (""))</f>
        <v>#REF!</v>
      </c>
      <c r="AD1683" s="12"/>
    </row>
    <row r="1684" spans="1:30" ht="24.95" customHeight="1">
      <c r="A1684" s="28">
        <v>1685</v>
      </c>
      <c r="K1684" s="24"/>
      <c r="Q1684" s="37" t="str">
        <f t="shared" si="86"/>
        <v xml:space="preserve"> </v>
      </c>
      <c r="R1684" s="37" t="str">
        <f t="shared" si="85"/>
        <v xml:space="preserve"> </v>
      </c>
      <c r="W1684" s="12" t="e">
        <f>IF(#REF!="normal",("Aortic root is normal."), (""))</f>
        <v>#REF!</v>
      </c>
      <c r="X1684" s="12" t="e">
        <f>IF(#REF!="normal",("Aortic valve is normal. The valve is tricuspid. There is normal mobility."), (""))</f>
        <v>#REF!</v>
      </c>
      <c r="Y1684" s="12" t="e">
        <f>IF(#REF!="normal",("Normal sized Left Atrium."), (""))</f>
        <v>#REF!</v>
      </c>
      <c r="Z1684" s="12" t="e">
        <f>IF(#REF!="normal",("Mitral valve has normal mobility and thickness and there was no mitral annular calcification."), (""))</f>
        <v>#REF!</v>
      </c>
      <c r="AA1684" s="12" t="e">
        <f>IF(#REF!="normal",("Tricuspid and pulmonary valve are well visualized and are normal."), (""))</f>
        <v>#REF!</v>
      </c>
      <c r="AB1684" s="12" t="e">
        <f>IF(#REF!="normal",("Normal sized left ventricle with good left ventricular systolic function. Systolic wall motion analysis is normal"), (""))</f>
        <v>#REF!</v>
      </c>
      <c r="AC1684" s="11" t="e">
        <f>IF(#REF!="normal",("GOOD BIVETRICULAR SYSTOLIC FUNCTION."), (""))</f>
        <v>#REF!</v>
      </c>
      <c r="AD1684" s="12"/>
    </row>
    <row r="1685" spans="1:30" ht="24.95" customHeight="1">
      <c r="A1685" s="28">
        <v>1686</v>
      </c>
      <c r="K1685" s="24"/>
      <c r="Q1685" s="37" t="str">
        <f t="shared" si="86"/>
        <v xml:space="preserve"> </v>
      </c>
      <c r="R1685" s="37" t="str">
        <f t="shared" si="85"/>
        <v xml:space="preserve"> </v>
      </c>
      <c r="W1685" s="12" t="e">
        <f>IF(#REF!="normal",("Aortic root is normal."), (""))</f>
        <v>#REF!</v>
      </c>
      <c r="X1685" s="12" t="e">
        <f>IF(#REF!="normal",("Aortic valve is normal. The valve is tricuspid. There is normal mobility."), (""))</f>
        <v>#REF!</v>
      </c>
      <c r="Y1685" s="12" t="e">
        <f>IF(#REF!="normal",("Normal sized Left Atrium."), (""))</f>
        <v>#REF!</v>
      </c>
      <c r="Z1685" s="12" t="e">
        <f>IF(#REF!="normal",("Mitral valve has normal mobility and thickness and there was no mitral annular calcification."), (""))</f>
        <v>#REF!</v>
      </c>
      <c r="AA1685" s="12" t="e">
        <f>IF(#REF!="normal",("Tricuspid and pulmonary valve are well visualized and are normal."), (""))</f>
        <v>#REF!</v>
      </c>
      <c r="AB1685" s="12" t="e">
        <f>IF(#REF!="normal",("Normal sized left ventricle with good left ventricular systolic function. Systolic wall motion analysis is normal"), (""))</f>
        <v>#REF!</v>
      </c>
      <c r="AC1685" s="11" t="e">
        <f>IF(#REF!="normal",("GOOD BIVETRICULAR SYSTOLIC FUNCTION."), (""))</f>
        <v>#REF!</v>
      </c>
      <c r="AD1685" s="12"/>
    </row>
    <row r="1686" spans="1:30" ht="24.95" customHeight="1">
      <c r="A1686" s="28">
        <v>1687</v>
      </c>
      <c r="K1686" s="24"/>
      <c r="Q1686" s="37" t="str">
        <f t="shared" si="86"/>
        <v xml:space="preserve"> </v>
      </c>
      <c r="R1686" s="37" t="str">
        <f t="shared" si="85"/>
        <v xml:space="preserve"> </v>
      </c>
      <c r="W1686" s="12" t="e">
        <f>IF(#REF!="normal",("Aortic root is normal."), (""))</f>
        <v>#REF!</v>
      </c>
      <c r="X1686" s="12" t="e">
        <f>IF(#REF!="normal",("Aortic valve is normal. The valve is tricuspid. There is normal mobility."), (""))</f>
        <v>#REF!</v>
      </c>
      <c r="Y1686" s="12" t="e">
        <f>IF(#REF!="normal",("Normal sized Left Atrium."), (""))</f>
        <v>#REF!</v>
      </c>
      <c r="Z1686" s="12" t="e">
        <f>IF(#REF!="normal",("Mitral valve has normal mobility and thickness and there was no mitral annular calcification."), (""))</f>
        <v>#REF!</v>
      </c>
      <c r="AA1686" s="12" t="e">
        <f>IF(#REF!="normal",("Tricuspid and pulmonary valve are well visualized and are normal."), (""))</f>
        <v>#REF!</v>
      </c>
      <c r="AB1686" s="12" t="e">
        <f>IF(#REF!="normal",("Normal sized left ventricle with good left ventricular systolic function. Systolic wall motion analysis is normal"), (""))</f>
        <v>#REF!</v>
      </c>
      <c r="AC1686" s="11" t="e">
        <f>IF(#REF!="normal",("GOOD BIVETRICULAR SYSTOLIC FUNCTION."), (""))</f>
        <v>#REF!</v>
      </c>
      <c r="AD1686" s="12"/>
    </row>
    <row r="1687" spans="1:30" ht="24.95" customHeight="1">
      <c r="A1687" s="28">
        <v>1688</v>
      </c>
      <c r="K1687" s="24"/>
      <c r="Q1687" s="37" t="str">
        <f t="shared" si="86"/>
        <v xml:space="preserve"> </v>
      </c>
      <c r="R1687" s="37" t="str">
        <f t="shared" si="85"/>
        <v xml:space="preserve"> </v>
      </c>
      <c r="W1687" s="12" t="e">
        <f>IF(#REF!="normal",("Aortic root is normal."), (""))</f>
        <v>#REF!</v>
      </c>
      <c r="X1687" s="12" t="e">
        <f>IF(#REF!="normal",("Aortic valve is normal. The valve is tricuspid. There is normal mobility."), (""))</f>
        <v>#REF!</v>
      </c>
      <c r="Y1687" s="12" t="e">
        <f>IF(#REF!="normal",("Normal sized Left Atrium."), (""))</f>
        <v>#REF!</v>
      </c>
      <c r="Z1687" s="12" t="e">
        <f>IF(#REF!="normal",("Mitral valve has normal mobility and thickness and there was no mitral annular calcification."), (""))</f>
        <v>#REF!</v>
      </c>
      <c r="AA1687" s="12" t="e">
        <f>IF(#REF!="normal",("Tricuspid and pulmonary valve are well visualized and are normal."), (""))</f>
        <v>#REF!</v>
      </c>
      <c r="AB1687" s="12" t="e">
        <f>IF(#REF!="normal",("Normal sized left ventricle with good left ventricular systolic function. Systolic wall motion analysis is normal"), (""))</f>
        <v>#REF!</v>
      </c>
      <c r="AC1687" s="11" t="e">
        <f>IF(#REF!="normal",("GOOD BIVETRICULAR SYSTOLIC FUNCTION."), (""))</f>
        <v>#REF!</v>
      </c>
      <c r="AD1687" s="12"/>
    </row>
    <row r="1688" spans="1:30" ht="24.95" customHeight="1">
      <c r="A1688" s="28">
        <v>1689</v>
      </c>
      <c r="K1688" s="24"/>
      <c r="Q1688" s="37" t="str">
        <f t="shared" si="86"/>
        <v xml:space="preserve"> </v>
      </c>
      <c r="R1688" s="37" t="str">
        <f t="shared" si="85"/>
        <v xml:space="preserve"> </v>
      </c>
      <c r="W1688" s="12" t="e">
        <f>IF(#REF!="normal",("Aortic root is normal."), (""))</f>
        <v>#REF!</v>
      </c>
      <c r="X1688" s="12" t="e">
        <f>IF(#REF!="normal",("Aortic valve is normal. The valve is tricuspid. There is normal mobility."), (""))</f>
        <v>#REF!</v>
      </c>
      <c r="Y1688" s="12" t="e">
        <f>IF(#REF!="normal",("Normal sized Left Atrium."), (""))</f>
        <v>#REF!</v>
      </c>
      <c r="Z1688" s="12" t="e">
        <f>IF(#REF!="normal",("Mitral valve has normal mobility and thickness and there was no mitral annular calcification."), (""))</f>
        <v>#REF!</v>
      </c>
      <c r="AA1688" s="12" t="e">
        <f>IF(#REF!="normal",("Tricuspid and pulmonary valve are well visualized and are normal."), (""))</f>
        <v>#REF!</v>
      </c>
      <c r="AB1688" s="12" t="e">
        <f>IF(#REF!="normal",("Normal sized left ventricle with good left ventricular systolic function. Systolic wall motion analysis is normal"), (""))</f>
        <v>#REF!</v>
      </c>
      <c r="AC1688" s="11" t="e">
        <f>IF(#REF!="normal",("GOOD BIVETRICULAR SYSTOLIC FUNCTION."), (""))</f>
        <v>#REF!</v>
      </c>
      <c r="AD1688" s="12"/>
    </row>
    <row r="1689" spans="1:30" ht="24.95" customHeight="1">
      <c r="A1689" s="28">
        <v>1690</v>
      </c>
      <c r="K1689" s="24"/>
      <c r="Q1689" s="37" t="str">
        <f t="shared" si="86"/>
        <v xml:space="preserve"> </v>
      </c>
      <c r="R1689" s="37" t="str">
        <f t="shared" si="85"/>
        <v xml:space="preserve"> </v>
      </c>
      <c r="W1689" s="12" t="e">
        <f>IF(#REF!="normal",("Aortic root is normal."), (""))</f>
        <v>#REF!</v>
      </c>
      <c r="X1689" s="12" t="e">
        <f>IF(#REF!="normal",("Aortic valve is normal. The valve is tricuspid. There is normal mobility."), (""))</f>
        <v>#REF!</v>
      </c>
      <c r="Y1689" s="12" t="e">
        <f>IF(#REF!="normal",("Normal sized Left Atrium."), (""))</f>
        <v>#REF!</v>
      </c>
      <c r="Z1689" s="12" t="e">
        <f>IF(#REF!="normal",("Mitral valve has normal mobility and thickness and there was no mitral annular calcification."), (""))</f>
        <v>#REF!</v>
      </c>
      <c r="AA1689" s="12" t="e">
        <f>IF(#REF!="normal",("Tricuspid and pulmonary valve are well visualized and are normal."), (""))</f>
        <v>#REF!</v>
      </c>
      <c r="AB1689" s="12" t="e">
        <f>IF(#REF!="normal",("Normal sized left ventricle with good left ventricular systolic function. Systolic wall motion analysis is normal"), (""))</f>
        <v>#REF!</v>
      </c>
      <c r="AC1689" s="11" t="e">
        <f>IF(#REF!="normal",("GOOD BIVETRICULAR SYSTOLIC FUNCTION."), (""))</f>
        <v>#REF!</v>
      </c>
      <c r="AD1689" s="12"/>
    </row>
    <row r="1690" spans="1:30" ht="24.95" customHeight="1">
      <c r="A1690" s="28">
        <v>1691</v>
      </c>
      <c r="K1690" s="24"/>
      <c r="Q1690" s="37" t="str">
        <f t="shared" si="86"/>
        <v xml:space="preserve"> </v>
      </c>
      <c r="R1690" s="37" t="str">
        <f t="shared" si="85"/>
        <v xml:space="preserve"> </v>
      </c>
      <c r="W1690" s="12" t="e">
        <f>IF(#REF!="normal",("Aortic root is normal."), (""))</f>
        <v>#REF!</v>
      </c>
      <c r="X1690" s="12" t="e">
        <f>IF(#REF!="normal",("Aortic valve is normal. The valve is tricuspid. There is normal mobility."), (""))</f>
        <v>#REF!</v>
      </c>
      <c r="Y1690" s="12" t="e">
        <f>IF(#REF!="normal",("Normal sized Left Atrium."), (""))</f>
        <v>#REF!</v>
      </c>
      <c r="Z1690" s="12" t="e">
        <f>IF(#REF!="normal",("Mitral valve has normal mobility and thickness and there was no mitral annular calcification."), (""))</f>
        <v>#REF!</v>
      </c>
      <c r="AA1690" s="12" t="e">
        <f>IF(#REF!="normal",("Tricuspid and pulmonary valve are well visualized and are normal."), (""))</f>
        <v>#REF!</v>
      </c>
      <c r="AB1690" s="12" t="e">
        <f>IF(#REF!="normal",("Normal sized left ventricle with good left ventricular systolic function. Systolic wall motion analysis is normal"), (""))</f>
        <v>#REF!</v>
      </c>
      <c r="AC1690" s="11" t="e">
        <f>IF(#REF!="normal",("GOOD BIVETRICULAR SYSTOLIC FUNCTION."), (""))</f>
        <v>#REF!</v>
      </c>
      <c r="AD1690" s="12"/>
    </row>
    <row r="1691" spans="1:30" ht="24.95" customHeight="1">
      <c r="A1691" s="28">
        <v>1692</v>
      </c>
      <c r="K1691" s="24"/>
      <c r="Q1691" s="37" t="str">
        <f t="shared" si="86"/>
        <v xml:space="preserve"> </v>
      </c>
      <c r="R1691" s="37" t="str">
        <f t="shared" si="85"/>
        <v xml:space="preserve"> </v>
      </c>
      <c r="W1691" s="12" t="e">
        <f>IF(#REF!="normal",("Aortic root is normal."), (""))</f>
        <v>#REF!</v>
      </c>
      <c r="X1691" s="12" t="e">
        <f>IF(#REF!="normal",("Aortic valve is normal. The valve is tricuspid. There is normal mobility."), (""))</f>
        <v>#REF!</v>
      </c>
      <c r="Y1691" s="12" t="e">
        <f>IF(#REF!="normal",("Normal sized Left Atrium."), (""))</f>
        <v>#REF!</v>
      </c>
      <c r="Z1691" s="12" t="e">
        <f>IF(#REF!="normal",("Mitral valve has normal mobility and thickness and there was no mitral annular calcification."), (""))</f>
        <v>#REF!</v>
      </c>
      <c r="AA1691" s="12" t="e">
        <f>IF(#REF!="normal",("Tricuspid and pulmonary valve are well visualized and are normal."), (""))</f>
        <v>#REF!</v>
      </c>
      <c r="AB1691" s="12" t="e">
        <f>IF(#REF!="normal",("Normal sized left ventricle with good left ventricular systolic function. Systolic wall motion analysis is normal"), (""))</f>
        <v>#REF!</v>
      </c>
      <c r="AC1691" s="11" t="e">
        <f>IF(#REF!="normal",("GOOD BIVETRICULAR SYSTOLIC FUNCTION."), (""))</f>
        <v>#REF!</v>
      </c>
      <c r="AD1691" s="12"/>
    </row>
    <row r="1692" spans="1:30" ht="24.95" customHeight="1">
      <c r="A1692" s="28">
        <v>1693</v>
      </c>
      <c r="K1692" s="24"/>
      <c r="Q1692" s="37" t="str">
        <f t="shared" si="86"/>
        <v xml:space="preserve"> </v>
      </c>
      <c r="R1692" s="37" t="str">
        <f t="shared" si="85"/>
        <v xml:space="preserve"> </v>
      </c>
      <c r="W1692" s="12" t="e">
        <f>IF(#REF!="normal",("Aortic root is normal."), (""))</f>
        <v>#REF!</v>
      </c>
      <c r="X1692" s="12" t="e">
        <f>IF(#REF!="normal",("Aortic valve is normal. The valve is tricuspid. There is normal mobility."), (""))</f>
        <v>#REF!</v>
      </c>
      <c r="Y1692" s="12" t="e">
        <f>IF(#REF!="normal",("Normal sized Left Atrium."), (""))</f>
        <v>#REF!</v>
      </c>
      <c r="Z1692" s="12" t="e">
        <f>IF(#REF!="normal",("Mitral valve has normal mobility and thickness and there was no mitral annular calcification."), (""))</f>
        <v>#REF!</v>
      </c>
      <c r="AA1692" s="12" t="e">
        <f>IF(#REF!="normal",("Tricuspid and pulmonary valve are well visualized and are normal."), (""))</f>
        <v>#REF!</v>
      </c>
      <c r="AB1692" s="12" t="e">
        <f>IF(#REF!="normal",("Normal sized left ventricle with good left ventricular systolic function. Systolic wall motion analysis is normal"), (""))</f>
        <v>#REF!</v>
      </c>
      <c r="AC1692" s="11" t="e">
        <f>IF(#REF!="normal",("GOOD BIVETRICULAR SYSTOLIC FUNCTION."), (""))</f>
        <v>#REF!</v>
      </c>
      <c r="AD1692" s="12"/>
    </row>
    <row r="1693" spans="1:30" ht="24.95" customHeight="1">
      <c r="A1693" s="28">
        <v>1694</v>
      </c>
      <c r="K1693" s="24"/>
      <c r="Q1693" s="37" t="str">
        <f t="shared" si="86"/>
        <v xml:space="preserve"> </v>
      </c>
      <c r="R1693" s="37" t="str">
        <f t="shared" si="85"/>
        <v xml:space="preserve"> </v>
      </c>
      <c r="W1693" s="12" t="e">
        <f>IF(#REF!="normal",("Aortic root is normal."), (""))</f>
        <v>#REF!</v>
      </c>
      <c r="X1693" s="12" t="e">
        <f>IF(#REF!="normal",("Aortic valve is normal. The valve is tricuspid. There is normal mobility."), (""))</f>
        <v>#REF!</v>
      </c>
      <c r="Y1693" s="12" t="e">
        <f>IF(#REF!="normal",("Normal sized Left Atrium."), (""))</f>
        <v>#REF!</v>
      </c>
      <c r="Z1693" s="12" t="e">
        <f>IF(#REF!="normal",("Mitral valve has normal mobility and thickness and there was no mitral annular calcification."), (""))</f>
        <v>#REF!</v>
      </c>
      <c r="AA1693" s="12" t="e">
        <f>IF(#REF!="normal",("Tricuspid and pulmonary valve are well visualized and are normal."), (""))</f>
        <v>#REF!</v>
      </c>
      <c r="AB1693" s="12" t="e">
        <f>IF(#REF!="normal",("Normal sized left ventricle with good left ventricular systolic function. Systolic wall motion analysis is normal"), (""))</f>
        <v>#REF!</v>
      </c>
      <c r="AC1693" s="11" t="e">
        <f>IF(#REF!="normal",("GOOD BIVETRICULAR SYSTOLIC FUNCTION."), (""))</f>
        <v>#REF!</v>
      </c>
      <c r="AD1693" s="12"/>
    </row>
    <row r="1694" spans="1:30" ht="24.95" customHeight="1">
      <c r="A1694" s="28">
        <v>1695</v>
      </c>
      <c r="K1694" s="24"/>
      <c r="Q1694" s="37" t="str">
        <f t="shared" si="86"/>
        <v xml:space="preserve"> </v>
      </c>
      <c r="R1694" s="37" t="str">
        <f t="shared" si="85"/>
        <v xml:space="preserve"> </v>
      </c>
      <c r="W1694" s="12" t="e">
        <f>IF(#REF!="normal",("Aortic root is normal."), (""))</f>
        <v>#REF!</v>
      </c>
      <c r="X1694" s="12" t="e">
        <f>IF(#REF!="normal",("Aortic valve is normal. The valve is tricuspid. There is normal mobility."), (""))</f>
        <v>#REF!</v>
      </c>
      <c r="Y1694" s="12" t="e">
        <f>IF(#REF!="normal",("Normal sized Left Atrium."), (""))</f>
        <v>#REF!</v>
      </c>
      <c r="Z1694" s="12" t="e">
        <f>IF(#REF!="normal",("Mitral valve has normal mobility and thickness and there was no mitral annular calcification."), (""))</f>
        <v>#REF!</v>
      </c>
      <c r="AA1694" s="12" t="e">
        <f>IF(#REF!="normal",("Tricuspid and pulmonary valve are well visualized and are normal."), (""))</f>
        <v>#REF!</v>
      </c>
      <c r="AB1694" s="12" t="e">
        <f>IF(#REF!="normal",("Normal sized left ventricle with good left ventricular systolic function. Systolic wall motion analysis is normal"), (""))</f>
        <v>#REF!</v>
      </c>
      <c r="AC1694" s="11" t="e">
        <f>IF(#REF!="normal",("GOOD BIVETRICULAR SYSTOLIC FUNCTION."), (""))</f>
        <v>#REF!</v>
      </c>
      <c r="AD1694" s="12"/>
    </row>
    <row r="1695" spans="1:30" ht="24.95" customHeight="1">
      <c r="A1695" s="28">
        <v>1696</v>
      </c>
      <c r="K1695" s="24"/>
      <c r="Q1695" s="37" t="str">
        <f t="shared" si="86"/>
        <v xml:space="preserve"> </v>
      </c>
      <c r="R1695" s="37" t="str">
        <f t="shared" si="85"/>
        <v xml:space="preserve"> </v>
      </c>
      <c r="W1695" s="12" t="e">
        <f>IF(#REF!="normal",("Aortic root is normal."), (""))</f>
        <v>#REF!</v>
      </c>
      <c r="X1695" s="12" t="e">
        <f>IF(#REF!="normal",("Aortic valve is normal. The valve is tricuspid. There is normal mobility."), (""))</f>
        <v>#REF!</v>
      </c>
      <c r="Y1695" s="12" t="e">
        <f>IF(#REF!="normal",("Normal sized Left Atrium."), (""))</f>
        <v>#REF!</v>
      </c>
      <c r="Z1695" s="12" t="e">
        <f>IF(#REF!="normal",("Mitral valve has normal mobility and thickness and there was no mitral annular calcification."), (""))</f>
        <v>#REF!</v>
      </c>
      <c r="AA1695" s="12" t="e">
        <f>IF(#REF!="normal",("Tricuspid and pulmonary valve are well visualized and are normal."), (""))</f>
        <v>#REF!</v>
      </c>
      <c r="AB1695" s="12" t="e">
        <f>IF(#REF!="normal",("Normal sized left ventricle with good left ventricular systolic function. Systolic wall motion analysis is normal"), (""))</f>
        <v>#REF!</v>
      </c>
      <c r="AC1695" s="11" t="e">
        <f>IF(#REF!="normal",("GOOD BIVETRICULAR SYSTOLIC FUNCTION."), (""))</f>
        <v>#REF!</v>
      </c>
      <c r="AD1695" s="12"/>
    </row>
    <row r="1696" spans="1:30" ht="24.95" customHeight="1">
      <c r="A1696" s="28">
        <v>1697</v>
      </c>
      <c r="K1696" s="24"/>
      <c r="Q1696" s="37" t="str">
        <f t="shared" si="86"/>
        <v xml:space="preserve"> </v>
      </c>
      <c r="R1696" s="37" t="str">
        <f t="shared" si="85"/>
        <v xml:space="preserve"> </v>
      </c>
      <c r="W1696" s="12" t="e">
        <f>IF(#REF!="normal",("Aortic root is normal."), (""))</f>
        <v>#REF!</v>
      </c>
      <c r="X1696" s="12" t="e">
        <f>IF(#REF!="normal",("Aortic valve is normal. The valve is tricuspid. There is normal mobility."), (""))</f>
        <v>#REF!</v>
      </c>
      <c r="Y1696" s="12" t="e">
        <f>IF(#REF!="normal",("Normal sized Left Atrium."), (""))</f>
        <v>#REF!</v>
      </c>
      <c r="Z1696" s="12" t="e">
        <f>IF(#REF!="normal",("Mitral valve has normal mobility and thickness and there was no mitral annular calcification."), (""))</f>
        <v>#REF!</v>
      </c>
      <c r="AA1696" s="12" t="e">
        <f>IF(#REF!="normal",("Tricuspid and pulmonary valve are well visualized and are normal."), (""))</f>
        <v>#REF!</v>
      </c>
      <c r="AB1696" s="12" t="e">
        <f>IF(#REF!="normal",("Normal sized left ventricle with good left ventricular systolic function. Systolic wall motion analysis is normal"), (""))</f>
        <v>#REF!</v>
      </c>
      <c r="AC1696" s="11" t="e">
        <f>IF(#REF!="normal",("GOOD BIVETRICULAR SYSTOLIC FUNCTION."), (""))</f>
        <v>#REF!</v>
      </c>
      <c r="AD1696" s="12"/>
    </row>
    <row r="1697" spans="1:30" ht="24.95" customHeight="1">
      <c r="A1697" s="28">
        <v>1698</v>
      </c>
      <c r="K1697" s="24"/>
      <c r="Q1697" s="37" t="str">
        <f t="shared" si="86"/>
        <v xml:space="preserve"> </v>
      </c>
      <c r="R1697" s="37" t="str">
        <f t="shared" si="85"/>
        <v xml:space="preserve"> </v>
      </c>
      <c r="W1697" s="12" t="e">
        <f>IF(#REF!="normal",("Aortic root is normal."), (""))</f>
        <v>#REF!</v>
      </c>
      <c r="X1697" s="12" t="e">
        <f>IF(#REF!="normal",("Aortic valve is normal. The valve is tricuspid. There is normal mobility."), (""))</f>
        <v>#REF!</v>
      </c>
      <c r="Y1697" s="12" t="e">
        <f>IF(#REF!="normal",("Normal sized Left Atrium."), (""))</f>
        <v>#REF!</v>
      </c>
      <c r="Z1697" s="12" t="e">
        <f>IF(#REF!="normal",("Mitral valve has normal mobility and thickness and there was no mitral annular calcification."), (""))</f>
        <v>#REF!</v>
      </c>
      <c r="AA1697" s="12" t="e">
        <f>IF(#REF!="normal",("Tricuspid and pulmonary valve are well visualized and are normal."), (""))</f>
        <v>#REF!</v>
      </c>
      <c r="AB1697" s="12" t="e">
        <f>IF(#REF!="normal",("Normal sized left ventricle with good left ventricular systolic function. Systolic wall motion analysis is normal"), (""))</f>
        <v>#REF!</v>
      </c>
      <c r="AC1697" s="11" t="e">
        <f>IF(#REF!="normal",("GOOD BIVETRICULAR SYSTOLIC FUNCTION."), (""))</f>
        <v>#REF!</v>
      </c>
      <c r="AD1697" s="12"/>
    </row>
    <row r="1698" spans="1:30" ht="24.95" customHeight="1">
      <c r="A1698" s="28">
        <v>1699</v>
      </c>
      <c r="K1698" s="24"/>
      <c r="Q1698" s="37" t="str">
        <f t="shared" si="86"/>
        <v xml:space="preserve"> </v>
      </c>
      <c r="R1698" s="37" t="str">
        <f t="shared" si="85"/>
        <v xml:space="preserve"> </v>
      </c>
      <c r="W1698" s="12" t="e">
        <f>IF(#REF!="normal",("Aortic root is normal."), (""))</f>
        <v>#REF!</v>
      </c>
      <c r="X1698" s="12" t="e">
        <f>IF(#REF!="normal",("Aortic valve is normal. The valve is tricuspid. There is normal mobility."), (""))</f>
        <v>#REF!</v>
      </c>
      <c r="Y1698" s="12" t="e">
        <f>IF(#REF!="normal",("Normal sized Left Atrium."), (""))</f>
        <v>#REF!</v>
      </c>
      <c r="Z1698" s="12" t="e">
        <f>IF(#REF!="normal",("Mitral valve has normal mobility and thickness and there was no mitral annular calcification."), (""))</f>
        <v>#REF!</v>
      </c>
      <c r="AA1698" s="12" t="e">
        <f>IF(#REF!="normal",("Tricuspid and pulmonary valve are well visualized and are normal."), (""))</f>
        <v>#REF!</v>
      </c>
      <c r="AB1698" s="12" t="e">
        <f>IF(#REF!="normal",("Normal sized left ventricle with good left ventricular systolic function. Systolic wall motion analysis is normal"), (""))</f>
        <v>#REF!</v>
      </c>
      <c r="AC1698" s="11" t="e">
        <f>IF(#REF!="normal",("GOOD BIVETRICULAR SYSTOLIC FUNCTION."), (""))</f>
        <v>#REF!</v>
      </c>
      <c r="AD1698" s="12"/>
    </row>
    <row r="1699" spans="1:30" ht="24.95" customHeight="1">
      <c r="A1699" s="28">
        <v>1700</v>
      </c>
      <c r="K1699" s="24"/>
      <c r="Q1699" s="37" t="str">
        <f t="shared" si="86"/>
        <v xml:space="preserve"> </v>
      </c>
      <c r="R1699" s="37" t="str">
        <f t="shared" si="85"/>
        <v xml:space="preserve"> </v>
      </c>
      <c r="W1699" s="12" t="e">
        <f>IF(#REF!="normal",("Aortic root is normal."), (""))</f>
        <v>#REF!</v>
      </c>
      <c r="X1699" s="12" t="e">
        <f>IF(#REF!="normal",("Aortic valve is normal. The valve is tricuspid. There is normal mobility."), (""))</f>
        <v>#REF!</v>
      </c>
      <c r="Y1699" s="12" t="e">
        <f>IF(#REF!="normal",("Normal sized Left Atrium."), (""))</f>
        <v>#REF!</v>
      </c>
      <c r="Z1699" s="12" t="e">
        <f>IF(#REF!="normal",("Mitral valve has normal mobility and thickness and there was no mitral annular calcification."), (""))</f>
        <v>#REF!</v>
      </c>
      <c r="AA1699" s="12" t="e">
        <f>IF(#REF!="normal",("Tricuspid and pulmonary valve are well visualized and are normal."), (""))</f>
        <v>#REF!</v>
      </c>
      <c r="AB1699" s="12" t="e">
        <f>IF(#REF!="normal",("Normal sized left ventricle with good left ventricular systolic function. Systolic wall motion analysis is normal"), (""))</f>
        <v>#REF!</v>
      </c>
      <c r="AC1699" s="11" t="e">
        <f>IF(#REF!="normal",("GOOD BIVETRICULAR SYSTOLIC FUNCTION."), (""))</f>
        <v>#REF!</v>
      </c>
      <c r="AD1699" s="12"/>
    </row>
    <row r="1700" spans="1:30" ht="24.95" customHeight="1">
      <c r="A1700" s="28">
        <v>1701</v>
      </c>
      <c r="K1700" s="24"/>
      <c r="Q1700" s="37" t="str">
        <f t="shared" si="86"/>
        <v xml:space="preserve"> </v>
      </c>
      <c r="R1700" s="37" t="str">
        <f t="shared" si="85"/>
        <v xml:space="preserve"> </v>
      </c>
      <c r="W1700" s="12" t="e">
        <f>IF(#REF!="normal",("Aortic root is normal."), (""))</f>
        <v>#REF!</v>
      </c>
      <c r="X1700" s="12" t="e">
        <f>IF(#REF!="normal",("Aortic valve is normal. The valve is tricuspid. There is normal mobility."), (""))</f>
        <v>#REF!</v>
      </c>
      <c r="Y1700" s="12" t="e">
        <f>IF(#REF!="normal",("Normal sized Left Atrium."), (""))</f>
        <v>#REF!</v>
      </c>
      <c r="Z1700" s="12" t="e">
        <f>IF(#REF!="normal",("Mitral valve has normal mobility and thickness and there was no mitral annular calcification."), (""))</f>
        <v>#REF!</v>
      </c>
      <c r="AA1700" s="12" t="e">
        <f>IF(#REF!="normal",("Tricuspid and pulmonary valve are well visualized and are normal."), (""))</f>
        <v>#REF!</v>
      </c>
      <c r="AB1700" s="12" t="e">
        <f>IF(#REF!="normal",("Normal sized left ventricle with good left ventricular systolic function. Systolic wall motion analysis is normal"), (""))</f>
        <v>#REF!</v>
      </c>
      <c r="AC1700" s="11" t="e">
        <f>IF(#REF!="normal",("GOOD BIVETRICULAR SYSTOLIC FUNCTION."), (""))</f>
        <v>#REF!</v>
      </c>
      <c r="AD1700" s="12"/>
    </row>
    <row r="1701" spans="1:30" ht="24.95" customHeight="1">
      <c r="A1701" s="28">
        <v>1702</v>
      </c>
      <c r="K1701" s="24"/>
      <c r="Q1701" s="37" t="str">
        <f t="shared" si="86"/>
        <v xml:space="preserve"> </v>
      </c>
      <c r="R1701" s="37" t="str">
        <f t="shared" si="85"/>
        <v xml:space="preserve"> </v>
      </c>
      <c r="W1701" s="12" t="e">
        <f>IF(#REF!="normal",("Aortic root is normal."), (""))</f>
        <v>#REF!</v>
      </c>
      <c r="X1701" s="12" t="e">
        <f>IF(#REF!="normal",("Aortic valve is normal. The valve is tricuspid. There is normal mobility."), (""))</f>
        <v>#REF!</v>
      </c>
      <c r="Y1701" s="12" t="e">
        <f>IF(#REF!="normal",("Normal sized Left Atrium."), (""))</f>
        <v>#REF!</v>
      </c>
      <c r="Z1701" s="12" t="e">
        <f>IF(#REF!="normal",("Mitral valve has normal mobility and thickness and there was no mitral annular calcification."), (""))</f>
        <v>#REF!</v>
      </c>
      <c r="AA1701" s="12" t="e">
        <f>IF(#REF!="normal",("Tricuspid and pulmonary valve are well visualized and are normal."), (""))</f>
        <v>#REF!</v>
      </c>
      <c r="AB1701" s="12" t="e">
        <f>IF(#REF!="normal",("Normal sized left ventricle with good left ventricular systolic function. Systolic wall motion analysis is normal"), (""))</f>
        <v>#REF!</v>
      </c>
      <c r="AC1701" s="11" t="e">
        <f>IF(#REF!="normal",("GOOD BIVETRICULAR SYSTOLIC FUNCTION."), (""))</f>
        <v>#REF!</v>
      </c>
      <c r="AD1701" s="12"/>
    </row>
    <row r="1702" spans="1:30" ht="24.95" customHeight="1">
      <c r="A1702" s="28">
        <v>1703</v>
      </c>
      <c r="K1702" s="24"/>
      <c r="Q1702" s="37" t="str">
        <f t="shared" si="86"/>
        <v xml:space="preserve"> </v>
      </c>
      <c r="R1702" s="37" t="str">
        <f t="shared" si="85"/>
        <v xml:space="preserve"> </v>
      </c>
      <c r="W1702" s="12" t="e">
        <f>IF(#REF!="normal",("Aortic root is normal."), (""))</f>
        <v>#REF!</v>
      </c>
      <c r="X1702" s="12" t="e">
        <f>IF(#REF!="normal",("Aortic valve is normal. The valve is tricuspid. There is normal mobility."), (""))</f>
        <v>#REF!</v>
      </c>
      <c r="Y1702" s="12" t="e">
        <f>IF(#REF!="normal",("Normal sized Left Atrium."), (""))</f>
        <v>#REF!</v>
      </c>
      <c r="Z1702" s="12" t="e">
        <f>IF(#REF!="normal",("Mitral valve has normal mobility and thickness and there was no mitral annular calcification."), (""))</f>
        <v>#REF!</v>
      </c>
      <c r="AA1702" s="12" t="e">
        <f>IF(#REF!="normal",("Tricuspid and pulmonary valve are well visualized and are normal."), (""))</f>
        <v>#REF!</v>
      </c>
      <c r="AB1702" s="12" t="e">
        <f>IF(#REF!="normal",("Normal sized left ventricle with good left ventricular systolic function. Systolic wall motion analysis is normal"), (""))</f>
        <v>#REF!</v>
      </c>
      <c r="AC1702" s="11" t="e">
        <f>IF(#REF!="normal",("GOOD BIVETRICULAR SYSTOLIC FUNCTION."), (""))</f>
        <v>#REF!</v>
      </c>
      <c r="AD1702" s="12"/>
    </row>
    <row r="1703" spans="1:30" ht="24.95" customHeight="1">
      <c r="A1703" s="28">
        <v>1704</v>
      </c>
      <c r="K1703" s="24"/>
      <c r="Q1703" s="37" t="str">
        <f t="shared" si="86"/>
        <v xml:space="preserve"> </v>
      </c>
      <c r="R1703" s="37" t="str">
        <f t="shared" si="85"/>
        <v xml:space="preserve"> </v>
      </c>
      <c r="W1703" s="12" t="e">
        <f>IF(#REF!="normal",("Aortic root is normal."), (""))</f>
        <v>#REF!</v>
      </c>
      <c r="X1703" s="12" t="e">
        <f>IF(#REF!="normal",("Aortic valve is normal. The valve is tricuspid. There is normal mobility."), (""))</f>
        <v>#REF!</v>
      </c>
      <c r="Y1703" s="12" t="e">
        <f>IF(#REF!="normal",("Normal sized Left Atrium."), (""))</f>
        <v>#REF!</v>
      </c>
      <c r="Z1703" s="12" t="e">
        <f>IF(#REF!="normal",("Mitral valve has normal mobility and thickness and there was no mitral annular calcification."), (""))</f>
        <v>#REF!</v>
      </c>
      <c r="AA1703" s="12" t="e">
        <f>IF(#REF!="normal",("Tricuspid and pulmonary valve are well visualized and are normal."), (""))</f>
        <v>#REF!</v>
      </c>
      <c r="AB1703" s="12" t="e">
        <f>IF(#REF!="normal",("Normal sized left ventricle with good left ventricular systolic function. Systolic wall motion analysis is normal"), (""))</f>
        <v>#REF!</v>
      </c>
      <c r="AC1703" s="11" t="e">
        <f>IF(#REF!="normal",("GOOD BIVETRICULAR SYSTOLIC FUNCTION."), (""))</f>
        <v>#REF!</v>
      </c>
      <c r="AD1703" s="12"/>
    </row>
    <row r="1704" spans="1:30" ht="24.95" customHeight="1">
      <c r="A1704" s="28">
        <v>1705</v>
      </c>
      <c r="K1704" s="24"/>
      <c r="Q1704" s="37" t="str">
        <f t="shared" si="86"/>
        <v xml:space="preserve"> </v>
      </c>
      <c r="R1704" s="37" t="str">
        <f t="shared" si="85"/>
        <v xml:space="preserve"> </v>
      </c>
      <c r="W1704" s="12" t="e">
        <f>IF(#REF!="normal",("Aortic root is normal."), (""))</f>
        <v>#REF!</v>
      </c>
      <c r="X1704" s="12" t="e">
        <f>IF(#REF!="normal",("Aortic valve is normal. The valve is tricuspid. There is normal mobility."), (""))</f>
        <v>#REF!</v>
      </c>
      <c r="Y1704" s="12" t="e">
        <f>IF(#REF!="normal",("Normal sized Left Atrium."), (""))</f>
        <v>#REF!</v>
      </c>
      <c r="Z1704" s="12" t="e">
        <f>IF(#REF!="normal",("Mitral valve has normal mobility and thickness and there was no mitral annular calcification."), (""))</f>
        <v>#REF!</v>
      </c>
      <c r="AA1704" s="12" t="e">
        <f>IF(#REF!="normal",("Tricuspid and pulmonary valve are well visualized and are normal."), (""))</f>
        <v>#REF!</v>
      </c>
      <c r="AB1704" s="12" t="e">
        <f>IF(#REF!="normal",("Normal sized left ventricle with good left ventricular systolic function. Systolic wall motion analysis is normal"), (""))</f>
        <v>#REF!</v>
      </c>
      <c r="AC1704" s="11" t="e">
        <f>IF(#REF!="normal",("GOOD BIVETRICULAR SYSTOLIC FUNCTION."), (""))</f>
        <v>#REF!</v>
      </c>
      <c r="AD1704" s="12"/>
    </row>
    <row r="1705" spans="1:30" ht="24.95" customHeight="1">
      <c r="A1705" s="28">
        <v>1706</v>
      </c>
      <c r="K1705" s="24"/>
      <c r="Q1705" s="37" t="str">
        <f t="shared" si="86"/>
        <v xml:space="preserve"> </v>
      </c>
      <c r="R1705" s="37" t="str">
        <f t="shared" si="85"/>
        <v xml:space="preserve"> </v>
      </c>
      <c r="W1705" s="12" t="e">
        <f>IF(#REF!="normal",("Aortic root is normal."), (""))</f>
        <v>#REF!</v>
      </c>
      <c r="X1705" s="12" t="e">
        <f>IF(#REF!="normal",("Aortic valve is normal. The valve is tricuspid. There is normal mobility."), (""))</f>
        <v>#REF!</v>
      </c>
      <c r="Y1705" s="12" t="e">
        <f>IF(#REF!="normal",("Normal sized Left Atrium."), (""))</f>
        <v>#REF!</v>
      </c>
      <c r="Z1705" s="12" t="e">
        <f>IF(#REF!="normal",("Mitral valve has normal mobility and thickness and there was no mitral annular calcification."), (""))</f>
        <v>#REF!</v>
      </c>
      <c r="AA1705" s="12" t="e">
        <f>IF(#REF!="normal",("Tricuspid and pulmonary valve are well visualized and are normal."), (""))</f>
        <v>#REF!</v>
      </c>
      <c r="AB1705" s="12" t="e">
        <f>IF(#REF!="normal",("Normal sized left ventricle with good left ventricular systolic function. Systolic wall motion analysis is normal"), (""))</f>
        <v>#REF!</v>
      </c>
      <c r="AC1705" s="11" t="e">
        <f>IF(#REF!="normal",("GOOD BIVETRICULAR SYSTOLIC FUNCTION."), (""))</f>
        <v>#REF!</v>
      </c>
      <c r="AD1705" s="12"/>
    </row>
    <row r="1706" spans="1:30" ht="24.95" customHeight="1">
      <c r="A1706" s="28">
        <v>1707</v>
      </c>
      <c r="K1706" s="24"/>
      <c r="Q1706" s="37" t="str">
        <f t="shared" si="86"/>
        <v xml:space="preserve"> </v>
      </c>
      <c r="R1706" s="37" t="str">
        <f t="shared" si="85"/>
        <v xml:space="preserve"> </v>
      </c>
      <c r="W1706" s="12" t="e">
        <f>IF(#REF!="normal",("Aortic root is normal."), (""))</f>
        <v>#REF!</v>
      </c>
      <c r="X1706" s="12" t="e">
        <f>IF(#REF!="normal",("Aortic valve is normal. The valve is tricuspid. There is normal mobility."), (""))</f>
        <v>#REF!</v>
      </c>
      <c r="Y1706" s="12" t="e">
        <f>IF(#REF!="normal",("Normal sized Left Atrium."), (""))</f>
        <v>#REF!</v>
      </c>
      <c r="Z1706" s="12" t="e">
        <f>IF(#REF!="normal",("Mitral valve has normal mobility and thickness and there was no mitral annular calcification."), (""))</f>
        <v>#REF!</v>
      </c>
      <c r="AA1706" s="12" t="e">
        <f>IF(#REF!="normal",("Tricuspid and pulmonary valve are well visualized and are normal."), (""))</f>
        <v>#REF!</v>
      </c>
      <c r="AB1706" s="12" t="e">
        <f>IF(#REF!="normal",("Normal sized left ventricle with good left ventricular systolic function. Systolic wall motion analysis is normal"), (""))</f>
        <v>#REF!</v>
      </c>
      <c r="AC1706" s="11" t="e">
        <f>IF(#REF!="normal",("GOOD BIVETRICULAR SYSTOLIC FUNCTION."), (""))</f>
        <v>#REF!</v>
      </c>
      <c r="AD1706" s="12"/>
    </row>
    <row r="1707" spans="1:30" ht="24.95" customHeight="1">
      <c r="A1707" s="28">
        <v>1708</v>
      </c>
      <c r="K1707" s="24"/>
      <c r="Q1707" s="37" t="str">
        <f t="shared" si="86"/>
        <v xml:space="preserve"> </v>
      </c>
      <c r="R1707" s="37" t="str">
        <f t="shared" si="85"/>
        <v xml:space="preserve"> </v>
      </c>
      <c r="W1707" s="12" t="e">
        <f>IF(#REF!="normal",("Aortic root is normal."), (""))</f>
        <v>#REF!</v>
      </c>
      <c r="X1707" s="12" t="e">
        <f>IF(#REF!="normal",("Aortic valve is normal. The valve is tricuspid. There is normal mobility."), (""))</f>
        <v>#REF!</v>
      </c>
      <c r="Y1707" s="12" t="e">
        <f>IF(#REF!="normal",("Normal sized Left Atrium."), (""))</f>
        <v>#REF!</v>
      </c>
      <c r="Z1707" s="12" t="e">
        <f>IF(#REF!="normal",("Mitral valve has normal mobility and thickness and there was no mitral annular calcification."), (""))</f>
        <v>#REF!</v>
      </c>
      <c r="AA1707" s="12" t="e">
        <f>IF(#REF!="normal",("Tricuspid and pulmonary valve are well visualized and are normal."), (""))</f>
        <v>#REF!</v>
      </c>
      <c r="AB1707" s="12" t="e">
        <f>IF(#REF!="normal",("Normal sized left ventricle with good left ventricular systolic function. Systolic wall motion analysis is normal"), (""))</f>
        <v>#REF!</v>
      </c>
      <c r="AC1707" s="11" t="e">
        <f>IF(#REF!="normal",("GOOD BIVETRICULAR SYSTOLIC FUNCTION."), (""))</f>
        <v>#REF!</v>
      </c>
      <c r="AD1707" s="12"/>
    </row>
    <row r="1708" spans="1:30" ht="24.95" customHeight="1">
      <c r="A1708" s="28">
        <v>1709</v>
      </c>
      <c r="K1708" s="24"/>
      <c r="Q1708" s="37" t="str">
        <f t="shared" si="86"/>
        <v xml:space="preserve"> </v>
      </c>
      <c r="R1708" s="37" t="str">
        <f t="shared" si="85"/>
        <v xml:space="preserve"> </v>
      </c>
      <c r="W1708" s="12" t="e">
        <f>IF(#REF!="normal",("Aortic root is normal."), (""))</f>
        <v>#REF!</v>
      </c>
      <c r="X1708" s="12" t="e">
        <f>IF(#REF!="normal",("Aortic valve is normal. The valve is tricuspid. There is normal mobility."), (""))</f>
        <v>#REF!</v>
      </c>
      <c r="Y1708" s="12" t="e">
        <f>IF(#REF!="normal",("Normal sized Left Atrium."), (""))</f>
        <v>#REF!</v>
      </c>
      <c r="Z1708" s="12" t="e">
        <f>IF(#REF!="normal",("Mitral valve has normal mobility and thickness and there was no mitral annular calcification."), (""))</f>
        <v>#REF!</v>
      </c>
      <c r="AA1708" s="12" t="e">
        <f>IF(#REF!="normal",("Tricuspid and pulmonary valve are well visualized and are normal."), (""))</f>
        <v>#REF!</v>
      </c>
      <c r="AB1708" s="12" t="e">
        <f>IF(#REF!="normal",("Normal sized left ventricle with good left ventricular systolic function. Systolic wall motion analysis is normal"), (""))</f>
        <v>#REF!</v>
      </c>
      <c r="AC1708" s="11" t="e">
        <f>IF(#REF!="normal",("GOOD BIVETRICULAR SYSTOLIC FUNCTION."), (""))</f>
        <v>#REF!</v>
      </c>
      <c r="AD1708" s="12"/>
    </row>
    <row r="1709" spans="1:30" ht="24.95" customHeight="1">
      <c r="A1709" s="28">
        <v>1710</v>
      </c>
      <c r="K1709" s="24"/>
      <c r="Q1709" s="37" t="str">
        <f t="shared" si="86"/>
        <v xml:space="preserve"> </v>
      </c>
      <c r="R1709" s="37" t="str">
        <f t="shared" si="85"/>
        <v xml:space="preserve"> </v>
      </c>
      <c r="W1709" s="12" t="e">
        <f>IF(#REF!="normal",("Aortic root is normal."), (""))</f>
        <v>#REF!</v>
      </c>
      <c r="X1709" s="12" t="e">
        <f>IF(#REF!="normal",("Aortic valve is normal. The valve is tricuspid. There is normal mobility."), (""))</f>
        <v>#REF!</v>
      </c>
      <c r="Y1709" s="12" t="e">
        <f>IF(#REF!="normal",("Normal sized Left Atrium."), (""))</f>
        <v>#REF!</v>
      </c>
      <c r="Z1709" s="12" t="e">
        <f>IF(#REF!="normal",("Mitral valve has normal mobility and thickness and there was no mitral annular calcification."), (""))</f>
        <v>#REF!</v>
      </c>
      <c r="AA1709" s="12" t="e">
        <f>IF(#REF!="normal",("Tricuspid and pulmonary valve are well visualized and are normal."), (""))</f>
        <v>#REF!</v>
      </c>
      <c r="AB1709" s="12" t="e">
        <f>IF(#REF!="normal",("Normal sized left ventricle with good left ventricular systolic function. Systolic wall motion analysis is normal"), (""))</f>
        <v>#REF!</v>
      </c>
      <c r="AC1709" s="11" t="e">
        <f>IF(#REF!="normal",("GOOD BIVETRICULAR SYSTOLIC FUNCTION."), (""))</f>
        <v>#REF!</v>
      </c>
      <c r="AD1709" s="12"/>
    </row>
    <row r="1710" spans="1:30" ht="24.95" customHeight="1">
      <c r="A1710" s="28">
        <v>1711</v>
      </c>
      <c r="K1710" s="24"/>
      <c r="Q1710" s="37" t="str">
        <f t="shared" si="86"/>
        <v xml:space="preserve"> </v>
      </c>
      <c r="R1710" s="37" t="str">
        <f t="shared" si="85"/>
        <v xml:space="preserve"> </v>
      </c>
      <c r="W1710" s="12" t="e">
        <f>IF(#REF!="normal",("Aortic root is normal."), (""))</f>
        <v>#REF!</v>
      </c>
      <c r="X1710" s="12" t="e">
        <f>IF(#REF!="normal",("Aortic valve is normal. The valve is tricuspid. There is normal mobility."), (""))</f>
        <v>#REF!</v>
      </c>
      <c r="Y1710" s="12" t="e">
        <f>IF(#REF!="normal",("Normal sized Left Atrium."), (""))</f>
        <v>#REF!</v>
      </c>
      <c r="Z1710" s="12" t="e">
        <f>IF(#REF!="normal",("Mitral valve has normal mobility and thickness and there was no mitral annular calcification."), (""))</f>
        <v>#REF!</v>
      </c>
      <c r="AA1710" s="12" t="e">
        <f>IF(#REF!="normal",("Tricuspid and pulmonary valve are well visualized and are normal."), (""))</f>
        <v>#REF!</v>
      </c>
      <c r="AB1710" s="12" t="e">
        <f>IF(#REF!="normal",("Normal sized left ventricle with good left ventricular systolic function. Systolic wall motion analysis is normal"), (""))</f>
        <v>#REF!</v>
      </c>
      <c r="AC1710" s="11" t="e">
        <f>IF(#REF!="normal",("GOOD BIVETRICULAR SYSTOLIC FUNCTION."), (""))</f>
        <v>#REF!</v>
      </c>
      <c r="AD1710" s="12"/>
    </row>
    <row r="1711" spans="1:30" ht="24.95" customHeight="1">
      <c r="A1711" s="28">
        <v>1712</v>
      </c>
      <c r="K1711" s="24"/>
      <c r="Q1711" s="37" t="str">
        <f t="shared" si="86"/>
        <v xml:space="preserve"> </v>
      </c>
      <c r="R1711" s="37" t="str">
        <f t="shared" si="85"/>
        <v xml:space="preserve"> </v>
      </c>
      <c r="W1711" s="12" t="e">
        <f>IF(#REF!="normal",("Aortic root is normal."), (""))</f>
        <v>#REF!</v>
      </c>
      <c r="X1711" s="12" t="e">
        <f>IF(#REF!="normal",("Aortic valve is normal. The valve is tricuspid. There is normal mobility."), (""))</f>
        <v>#REF!</v>
      </c>
      <c r="Y1711" s="12" t="e">
        <f>IF(#REF!="normal",("Normal sized Left Atrium."), (""))</f>
        <v>#REF!</v>
      </c>
      <c r="Z1711" s="12" t="e">
        <f>IF(#REF!="normal",("Mitral valve has normal mobility and thickness and there was no mitral annular calcification."), (""))</f>
        <v>#REF!</v>
      </c>
      <c r="AA1711" s="12" t="e">
        <f>IF(#REF!="normal",("Tricuspid and pulmonary valve are well visualized and are normal."), (""))</f>
        <v>#REF!</v>
      </c>
      <c r="AB1711" s="12" t="e">
        <f>IF(#REF!="normal",("Normal sized left ventricle with good left ventricular systolic function. Systolic wall motion analysis is normal"), (""))</f>
        <v>#REF!</v>
      </c>
      <c r="AC1711" s="11" t="e">
        <f>IF(#REF!="normal",("GOOD BIVETRICULAR SYSTOLIC FUNCTION."), (""))</f>
        <v>#REF!</v>
      </c>
      <c r="AD1711" s="12"/>
    </row>
    <row r="1712" spans="1:30" ht="24.95" customHeight="1">
      <c r="A1712" s="28">
        <v>1713</v>
      </c>
      <c r="K1712" s="24"/>
      <c r="Q1712" s="37" t="str">
        <f t="shared" si="86"/>
        <v xml:space="preserve"> </v>
      </c>
      <c r="R1712" s="37" t="str">
        <f t="shared" si="85"/>
        <v xml:space="preserve"> </v>
      </c>
      <c r="W1712" s="12" t="e">
        <f>IF(#REF!="normal",("Aortic root is normal."), (""))</f>
        <v>#REF!</v>
      </c>
      <c r="X1712" s="12" t="e">
        <f>IF(#REF!="normal",("Aortic valve is normal. The valve is tricuspid. There is normal mobility."), (""))</f>
        <v>#REF!</v>
      </c>
      <c r="Y1712" s="12" t="e">
        <f>IF(#REF!="normal",("Normal sized Left Atrium."), (""))</f>
        <v>#REF!</v>
      </c>
      <c r="Z1712" s="12" t="e">
        <f>IF(#REF!="normal",("Mitral valve has normal mobility and thickness and there was no mitral annular calcification."), (""))</f>
        <v>#REF!</v>
      </c>
      <c r="AA1712" s="12" t="e">
        <f>IF(#REF!="normal",("Tricuspid and pulmonary valve are well visualized and are normal."), (""))</f>
        <v>#REF!</v>
      </c>
      <c r="AB1712" s="12" t="e">
        <f>IF(#REF!="normal",("Normal sized left ventricle with good left ventricular systolic function. Systolic wall motion analysis is normal"), (""))</f>
        <v>#REF!</v>
      </c>
      <c r="AC1712" s="11" t="e">
        <f>IF(#REF!="normal",("GOOD BIVETRICULAR SYSTOLIC FUNCTION."), (""))</f>
        <v>#REF!</v>
      </c>
      <c r="AD1712" s="12"/>
    </row>
    <row r="1713" spans="1:30" ht="24.95" customHeight="1">
      <c r="A1713" s="28">
        <v>1714</v>
      </c>
      <c r="K1713" s="24"/>
      <c r="Q1713" s="37" t="str">
        <f t="shared" si="86"/>
        <v xml:space="preserve"> </v>
      </c>
      <c r="R1713" s="37" t="str">
        <f t="shared" si="85"/>
        <v xml:space="preserve"> </v>
      </c>
      <c r="W1713" s="12" t="e">
        <f>IF(#REF!="normal",("Aortic root is normal."), (""))</f>
        <v>#REF!</v>
      </c>
      <c r="X1713" s="12" t="e">
        <f>IF(#REF!="normal",("Aortic valve is normal. The valve is tricuspid. There is normal mobility."), (""))</f>
        <v>#REF!</v>
      </c>
      <c r="Y1713" s="12" t="e">
        <f>IF(#REF!="normal",("Normal sized Left Atrium."), (""))</f>
        <v>#REF!</v>
      </c>
      <c r="Z1713" s="12" t="e">
        <f>IF(#REF!="normal",("Mitral valve has normal mobility and thickness and there was no mitral annular calcification."), (""))</f>
        <v>#REF!</v>
      </c>
      <c r="AA1713" s="12" t="e">
        <f>IF(#REF!="normal",("Tricuspid and pulmonary valve are well visualized and are normal."), (""))</f>
        <v>#REF!</v>
      </c>
      <c r="AB1713" s="12" t="e">
        <f>IF(#REF!="normal",("Normal sized left ventricle with good left ventricular systolic function. Systolic wall motion analysis is normal"), (""))</f>
        <v>#REF!</v>
      </c>
      <c r="AC1713" s="11" t="e">
        <f>IF(#REF!="normal",("GOOD BIVETRICULAR SYSTOLIC FUNCTION."), (""))</f>
        <v>#REF!</v>
      </c>
      <c r="AD1713" s="12"/>
    </row>
    <row r="1714" spans="1:30" ht="24.95" customHeight="1">
      <c r="A1714" s="28">
        <v>1715</v>
      </c>
      <c r="K1714" s="24"/>
      <c r="Q1714" s="37" t="str">
        <f t="shared" si="86"/>
        <v xml:space="preserve"> </v>
      </c>
      <c r="R1714" s="37" t="str">
        <f t="shared" si="85"/>
        <v xml:space="preserve"> </v>
      </c>
      <c r="W1714" s="12" t="e">
        <f>IF(#REF!="normal",("Aortic root is normal."), (""))</f>
        <v>#REF!</v>
      </c>
      <c r="X1714" s="12" t="e">
        <f>IF(#REF!="normal",("Aortic valve is normal. The valve is tricuspid. There is normal mobility."), (""))</f>
        <v>#REF!</v>
      </c>
      <c r="Y1714" s="12" t="e">
        <f>IF(#REF!="normal",("Normal sized Left Atrium."), (""))</f>
        <v>#REF!</v>
      </c>
      <c r="Z1714" s="12" t="e">
        <f>IF(#REF!="normal",("Mitral valve has normal mobility and thickness and there was no mitral annular calcification."), (""))</f>
        <v>#REF!</v>
      </c>
      <c r="AA1714" s="12" t="e">
        <f>IF(#REF!="normal",("Tricuspid and pulmonary valve are well visualized and are normal."), (""))</f>
        <v>#REF!</v>
      </c>
      <c r="AB1714" s="12" t="e">
        <f>IF(#REF!="normal",("Normal sized left ventricle with good left ventricular systolic function. Systolic wall motion analysis is normal"), (""))</f>
        <v>#REF!</v>
      </c>
      <c r="AC1714" s="11" t="e">
        <f>IF(#REF!="normal",("GOOD BIVETRICULAR SYSTOLIC FUNCTION."), (""))</f>
        <v>#REF!</v>
      </c>
      <c r="AD1714" s="12"/>
    </row>
    <row r="1715" spans="1:30" ht="24.95" customHeight="1">
      <c r="A1715" s="28">
        <v>1716</v>
      </c>
      <c r="K1715" s="24"/>
      <c r="Q1715" s="37" t="str">
        <f t="shared" si="86"/>
        <v xml:space="preserve"> </v>
      </c>
      <c r="R1715" s="37" t="str">
        <f t="shared" si="85"/>
        <v xml:space="preserve"> </v>
      </c>
      <c r="W1715" s="12" t="e">
        <f>IF(#REF!="normal",("Aortic root is normal."), (""))</f>
        <v>#REF!</v>
      </c>
      <c r="X1715" s="12" t="e">
        <f>IF(#REF!="normal",("Aortic valve is normal. The valve is tricuspid. There is normal mobility."), (""))</f>
        <v>#REF!</v>
      </c>
      <c r="Y1715" s="12" t="e">
        <f>IF(#REF!="normal",("Normal sized Left Atrium."), (""))</f>
        <v>#REF!</v>
      </c>
      <c r="Z1715" s="12" t="e">
        <f>IF(#REF!="normal",("Mitral valve has normal mobility and thickness and there was no mitral annular calcification."), (""))</f>
        <v>#REF!</v>
      </c>
      <c r="AA1715" s="12" t="e">
        <f>IF(#REF!="normal",("Tricuspid and pulmonary valve are well visualized and are normal."), (""))</f>
        <v>#REF!</v>
      </c>
      <c r="AB1715" s="12" t="e">
        <f>IF(#REF!="normal",("Normal sized left ventricle with good left ventricular systolic function. Systolic wall motion analysis is normal"), (""))</f>
        <v>#REF!</v>
      </c>
      <c r="AC1715" s="11" t="e">
        <f>IF(#REF!="normal",("GOOD BIVETRICULAR SYSTOLIC FUNCTION."), (""))</f>
        <v>#REF!</v>
      </c>
      <c r="AD1715" s="12"/>
    </row>
    <row r="1716" spans="1:30" ht="24.95" customHeight="1">
      <c r="A1716" s="28">
        <v>1717</v>
      </c>
      <c r="K1716" s="24"/>
      <c r="Q1716" s="37" t="str">
        <f t="shared" si="86"/>
        <v xml:space="preserve"> </v>
      </c>
      <c r="R1716" s="37" t="str">
        <f t="shared" si="85"/>
        <v xml:space="preserve"> </v>
      </c>
      <c r="W1716" s="12" t="e">
        <f>IF(#REF!="normal",("Aortic root is normal."), (""))</f>
        <v>#REF!</v>
      </c>
      <c r="X1716" s="12" t="e">
        <f>IF(#REF!="normal",("Aortic valve is normal. The valve is tricuspid. There is normal mobility."), (""))</f>
        <v>#REF!</v>
      </c>
      <c r="Y1716" s="12" t="e">
        <f>IF(#REF!="normal",("Normal sized Left Atrium."), (""))</f>
        <v>#REF!</v>
      </c>
      <c r="Z1716" s="12" t="e">
        <f>IF(#REF!="normal",("Mitral valve has normal mobility and thickness and there was no mitral annular calcification."), (""))</f>
        <v>#REF!</v>
      </c>
      <c r="AA1716" s="12" t="e">
        <f>IF(#REF!="normal",("Tricuspid and pulmonary valve are well visualized and are normal."), (""))</f>
        <v>#REF!</v>
      </c>
      <c r="AB1716" s="12" t="e">
        <f>IF(#REF!="normal",("Normal sized left ventricle with good left ventricular systolic function. Systolic wall motion analysis is normal"), (""))</f>
        <v>#REF!</v>
      </c>
      <c r="AC1716" s="11" t="e">
        <f>IF(#REF!="normal",("GOOD BIVETRICULAR SYSTOLIC FUNCTION."), (""))</f>
        <v>#REF!</v>
      </c>
      <c r="AD1716" s="12"/>
    </row>
    <row r="1717" spans="1:30" ht="24.95" customHeight="1">
      <c r="A1717" s="28">
        <v>1718</v>
      </c>
      <c r="K1717" s="24"/>
      <c r="Q1717" s="37" t="str">
        <f t="shared" si="86"/>
        <v xml:space="preserve"> </v>
      </c>
      <c r="R1717" s="37" t="str">
        <f t="shared" si="85"/>
        <v xml:space="preserve"> </v>
      </c>
      <c r="W1717" s="12" t="e">
        <f>IF(#REF!="normal",("Aortic root is normal."), (""))</f>
        <v>#REF!</v>
      </c>
      <c r="X1717" s="12" t="e">
        <f>IF(#REF!="normal",("Aortic valve is normal. The valve is tricuspid. There is normal mobility."), (""))</f>
        <v>#REF!</v>
      </c>
      <c r="Y1717" s="12" t="e">
        <f>IF(#REF!="normal",("Normal sized Left Atrium."), (""))</f>
        <v>#REF!</v>
      </c>
      <c r="Z1717" s="12" t="e">
        <f>IF(#REF!="normal",("Mitral valve has normal mobility and thickness and there was no mitral annular calcification."), (""))</f>
        <v>#REF!</v>
      </c>
      <c r="AA1717" s="12" t="e">
        <f>IF(#REF!="normal",("Tricuspid and pulmonary valve are well visualized and are normal."), (""))</f>
        <v>#REF!</v>
      </c>
      <c r="AB1717" s="12" t="e">
        <f>IF(#REF!="normal",("Normal sized left ventricle with good left ventricular systolic function. Systolic wall motion analysis is normal"), (""))</f>
        <v>#REF!</v>
      </c>
      <c r="AC1717" s="11" t="e">
        <f>IF(#REF!="normal",("GOOD BIVETRICULAR SYSTOLIC FUNCTION."), (""))</f>
        <v>#REF!</v>
      </c>
      <c r="AD1717" s="12"/>
    </row>
    <row r="1718" spans="1:30" ht="24.95" customHeight="1">
      <c r="A1718" s="28">
        <v>1719</v>
      </c>
      <c r="K1718" s="24"/>
      <c r="Q1718" s="37" t="str">
        <f t="shared" si="86"/>
        <v xml:space="preserve"> </v>
      </c>
      <c r="R1718" s="37" t="str">
        <f t="shared" si="85"/>
        <v xml:space="preserve"> </v>
      </c>
      <c r="W1718" s="12" t="e">
        <f>IF(#REF!="normal",("Aortic root is normal."), (""))</f>
        <v>#REF!</v>
      </c>
      <c r="X1718" s="12" t="e">
        <f>IF(#REF!="normal",("Aortic valve is normal. The valve is tricuspid. There is normal mobility."), (""))</f>
        <v>#REF!</v>
      </c>
      <c r="Y1718" s="12" t="e">
        <f>IF(#REF!="normal",("Normal sized Left Atrium."), (""))</f>
        <v>#REF!</v>
      </c>
      <c r="Z1718" s="12" t="e">
        <f>IF(#REF!="normal",("Mitral valve has normal mobility and thickness and there was no mitral annular calcification."), (""))</f>
        <v>#REF!</v>
      </c>
      <c r="AA1718" s="12" t="e">
        <f>IF(#REF!="normal",("Tricuspid and pulmonary valve are well visualized and are normal."), (""))</f>
        <v>#REF!</v>
      </c>
      <c r="AB1718" s="12" t="e">
        <f>IF(#REF!="normal",("Normal sized left ventricle with good left ventricular systolic function. Systolic wall motion analysis is normal"), (""))</f>
        <v>#REF!</v>
      </c>
      <c r="AC1718" s="11" t="e">
        <f>IF(#REF!="normal",("GOOD BIVETRICULAR SYSTOLIC FUNCTION."), (""))</f>
        <v>#REF!</v>
      </c>
      <c r="AD1718" s="12"/>
    </row>
    <row r="1719" spans="1:30" ht="24.95" customHeight="1">
      <c r="A1719" s="28">
        <v>1720</v>
      </c>
      <c r="K1719" s="24"/>
      <c r="Q1719" s="37" t="str">
        <f t="shared" si="86"/>
        <v xml:space="preserve"> </v>
      </c>
      <c r="R1719" s="37" t="str">
        <f t="shared" si="85"/>
        <v xml:space="preserve"> </v>
      </c>
      <c r="W1719" s="12" t="e">
        <f>IF(#REF!="normal",("Aortic root is normal."), (""))</f>
        <v>#REF!</v>
      </c>
      <c r="X1719" s="12" t="e">
        <f>IF(#REF!="normal",("Aortic valve is normal. The valve is tricuspid. There is normal mobility."), (""))</f>
        <v>#REF!</v>
      </c>
      <c r="Y1719" s="12" t="e">
        <f>IF(#REF!="normal",("Normal sized Left Atrium."), (""))</f>
        <v>#REF!</v>
      </c>
      <c r="Z1719" s="12" t="e">
        <f>IF(#REF!="normal",("Mitral valve has normal mobility and thickness and there was no mitral annular calcification."), (""))</f>
        <v>#REF!</v>
      </c>
      <c r="AA1719" s="12" t="e">
        <f>IF(#REF!="normal",("Tricuspid and pulmonary valve are well visualized and are normal."), (""))</f>
        <v>#REF!</v>
      </c>
      <c r="AB1719" s="12" t="e">
        <f>IF(#REF!="normal",("Normal sized left ventricle with good left ventricular systolic function. Systolic wall motion analysis is normal"), (""))</f>
        <v>#REF!</v>
      </c>
      <c r="AC1719" s="11" t="e">
        <f>IF(#REF!="normal",("GOOD BIVETRICULAR SYSTOLIC FUNCTION."), (""))</f>
        <v>#REF!</v>
      </c>
      <c r="AD1719" s="12"/>
    </row>
    <row r="1720" spans="1:30" ht="24.95" customHeight="1">
      <c r="A1720" s="28">
        <v>1721</v>
      </c>
      <c r="K1720" s="24"/>
      <c r="Q1720" s="37" t="str">
        <f t="shared" si="86"/>
        <v xml:space="preserve"> </v>
      </c>
      <c r="R1720" s="37" t="str">
        <f t="shared" si="85"/>
        <v xml:space="preserve"> </v>
      </c>
      <c r="W1720" s="12" t="e">
        <f>IF(#REF!="normal",("Aortic root is normal."), (""))</f>
        <v>#REF!</v>
      </c>
      <c r="X1720" s="12" t="e">
        <f>IF(#REF!="normal",("Aortic valve is normal. The valve is tricuspid. There is normal mobility."), (""))</f>
        <v>#REF!</v>
      </c>
      <c r="Y1720" s="12" t="e">
        <f>IF(#REF!="normal",("Normal sized Left Atrium."), (""))</f>
        <v>#REF!</v>
      </c>
      <c r="Z1720" s="12" t="e">
        <f>IF(#REF!="normal",("Mitral valve has normal mobility and thickness and there was no mitral annular calcification."), (""))</f>
        <v>#REF!</v>
      </c>
      <c r="AA1720" s="12" t="e">
        <f>IF(#REF!="normal",("Tricuspid and pulmonary valve are well visualized and are normal."), (""))</f>
        <v>#REF!</v>
      </c>
      <c r="AB1720" s="12" t="e">
        <f>IF(#REF!="normal",("Normal sized left ventricle with good left ventricular systolic function. Systolic wall motion analysis is normal"), (""))</f>
        <v>#REF!</v>
      </c>
      <c r="AC1720" s="11" t="e">
        <f>IF(#REF!="normal",("GOOD BIVETRICULAR SYSTOLIC FUNCTION."), (""))</f>
        <v>#REF!</v>
      </c>
      <c r="AD1720" s="12"/>
    </row>
    <row r="1721" spans="1:30" ht="24.95" customHeight="1">
      <c r="A1721" s="28">
        <v>1722</v>
      </c>
      <c r="K1721" s="24"/>
      <c r="Q1721" s="37" t="str">
        <f t="shared" si="86"/>
        <v xml:space="preserve"> </v>
      </c>
      <c r="R1721" s="37" t="str">
        <f t="shared" si="85"/>
        <v xml:space="preserve"> </v>
      </c>
      <c r="W1721" s="12" t="e">
        <f>IF(#REF!="normal",("Aortic root is normal."), (""))</f>
        <v>#REF!</v>
      </c>
      <c r="X1721" s="12" t="e">
        <f>IF(#REF!="normal",("Aortic valve is normal. The valve is tricuspid. There is normal mobility."), (""))</f>
        <v>#REF!</v>
      </c>
      <c r="Y1721" s="12" t="e">
        <f>IF(#REF!="normal",("Normal sized Left Atrium."), (""))</f>
        <v>#REF!</v>
      </c>
      <c r="Z1721" s="12" t="e">
        <f>IF(#REF!="normal",("Mitral valve has normal mobility and thickness and there was no mitral annular calcification."), (""))</f>
        <v>#REF!</v>
      </c>
      <c r="AA1721" s="12" t="e">
        <f>IF(#REF!="normal",("Tricuspid and pulmonary valve are well visualized and are normal."), (""))</f>
        <v>#REF!</v>
      </c>
      <c r="AB1721" s="12" t="e">
        <f>IF(#REF!="normal",("Normal sized left ventricle with good left ventricular systolic function. Systolic wall motion analysis is normal"), (""))</f>
        <v>#REF!</v>
      </c>
      <c r="AC1721" s="11" t="e">
        <f>IF(#REF!="normal",("GOOD BIVETRICULAR SYSTOLIC FUNCTION."), (""))</f>
        <v>#REF!</v>
      </c>
      <c r="AD1721" s="12"/>
    </row>
    <row r="1722" spans="1:30" ht="24.95" customHeight="1">
      <c r="A1722" s="28">
        <v>1723</v>
      </c>
      <c r="K1722" s="24"/>
      <c r="Q1722" s="37" t="str">
        <f t="shared" si="86"/>
        <v xml:space="preserve"> </v>
      </c>
      <c r="R1722" s="37" t="str">
        <f t="shared" si="85"/>
        <v xml:space="preserve"> </v>
      </c>
      <c r="W1722" s="12" t="e">
        <f>IF(#REF!="normal",("Aortic root is normal."), (""))</f>
        <v>#REF!</v>
      </c>
      <c r="X1722" s="12" t="e">
        <f>IF(#REF!="normal",("Aortic valve is normal. The valve is tricuspid. There is normal mobility."), (""))</f>
        <v>#REF!</v>
      </c>
      <c r="Y1722" s="12" t="e">
        <f>IF(#REF!="normal",("Normal sized Left Atrium."), (""))</f>
        <v>#REF!</v>
      </c>
      <c r="Z1722" s="12" t="e">
        <f>IF(#REF!="normal",("Mitral valve has normal mobility and thickness and there was no mitral annular calcification."), (""))</f>
        <v>#REF!</v>
      </c>
      <c r="AA1722" s="12" t="e">
        <f>IF(#REF!="normal",("Tricuspid and pulmonary valve are well visualized and are normal."), (""))</f>
        <v>#REF!</v>
      </c>
      <c r="AB1722" s="12" t="e">
        <f>IF(#REF!="normal",("Normal sized left ventricle with good left ventricular systolic function. Systolic wall motion analysis is normal"), (""))</f>
        <v>#REF!</v>
      </c>
      <c r="AC1722" s="11" t="e">
        <f>IF(#REF!="normal",("GOOD BIVETRICULAR SYSTOLIC FUNCTION."), (""))</f>
        <v>#REF!</v>
      </c>
      <c r="AD1722" s="12"/>
    </row>
    <row r="1723" spans="1:30" ht="24.95" customHeight="1">
      <c r="A1723" s="28">
        <v>1724</v>
      </c>
      <c r="K1723" s="24"/>
      <c r="Q1723" s="37" t="str">
        <f t="shared" si="86"/>
        <v xml:space="preserve"> </v>
      </c>
      <c r="R1723" s="37" t="str">
        <f t="shared" si="85"/>
        <v xml:space="preserve"> </v>
      </c>
      <c r="W1723" s="12" t="e">
        <f>IF(#REF!="normal",("Aortic root is normal."), (""))</f>
        <v>#REF!</v>
      </c>
      <c r="X1723" s="12" t="e">
        <f>IF(#REF!="normal",("Aortic valve is normal. The valve is tricuspid. There is normal mobility."), (""))</f>
        <v>#REF!</v>
      </c>
      <c r="Y1723" s="12" t="e">
        <f>IF(#REF!="normal",("Normal sized Left Atrium."), (""))</f>
        <v>#REF!</v>
      </c>
      <c r="Z1723" s="12" t="e">
        <f>IF(#REF!="normal",("Mitral valve has normal mobility and thickness and there was no mitral annular calcification."), (""))</f>
        <v>#REF!</v>
      </c>
      <c r="AA1723" s="12" t="e">
        <f>IF(#REF!="normal",("Tricuspid and pulmonary valve are well visualized and are normal."), (""))</f>
        <v>#REF!</v>
      </c>
      <c r="AB1723" s="12" t="e">
        <f>IF(#REF!="normal",("Normal sized left ventricle with good left ventricular systolic function. Systolic wall motion analysis is normal"), (""))</f>
        <v>#REF!</v>
      </c>
      <c r="AC1723" s="11" t="e">
        <f>IF(#REF!="normal",("GOOD BIVETRICULAR SYSTOLIC FUNCTION."), (""))</f>
        <v>#REF!</v>
      </c>
      <c r="AD1723" s="12"/>
    </row>
    <row r="1724" spans="1:30" ht="24.95" customHeight="1">
      <c r="A1724" s="28">
        <v>1725</v>
      </c>
      <c r="K1724" s="24"/>
      <c r="Q1724" s="37" t="str">
        <f t="shared" si="86"/>
        <v xml:space="preserve"> </v>
      </c>
      <c r="R1724" s="37" t="str">
        <f t="shared" si="85"/>
        <v xml:space="preserve"> </v>
      </c>
      <c r="W1724" s="12" t="e">
        <f>IF(#REF!="normal",("Aortic root is normal."), (""))</f>
        <v>#REF!</v>
      </c>
      <c r="X1724" s="12" t="e">
        <f>IF(#REF!="normal",("Aortic valve is normal. The valve is tricuspid. There is normal mobility."), (""))</f>
        <v>#REF!</v>
      </c>
      <c r="Y1724" s="12" t="e">
        <f>IF(#REF!="normal",("Normal sized Left Atrium."), (""))</f>
        <v>#REF!</v>
      </c>
      <c r="Z1724" s="12" t="e">
        <f>IF(#REF!="normal",("Mitral valve has normal mobility and thickness and there was no mitral annular calcification."), (""))</f>
        <v>#REF!</v>
      </c>
      <c r="AA1724" s="12" t="e">
        <f>IF(#REF!="normal",("Tricuspid and pulmonary valve are well visualized and are normal."), (""))</f>
        <v>#REF!</v>
      </c>
      <c r="AB1724" s="12" t="e">
        <f>IF(#REF!="normal",("Normal sized left ventricle with good left ventricular systolic function. Systolic wall motion analysis is normal"), (""))</f>
        <v>#REF!</v>
      </c>
      <c r="AC1724" s="11" t="e">
        <f>IF(#REF!="normal",("GOOD BIVETRICULAR SYSTOLIC FUNCTION."), (""))</f>
        <v>#REF!</v>
      </c>
      <c r="AD1724" s="12"/>
    </row>
    <row r="1725" spans="1:30" ht="24.95" customHeight="1">
      <c r="A1725" s="28">
        <v>1726</v>
      </c>
      <c r="K1725" s="24"/>
      <c r="Q1725" s="37" t="str">
        <f t="shared" si="86"/>
        <v xml:space="preserve"> </v>
      </c>
      <c r="R1725" s="37" t="str">
        <f t="shared" si="85"/>
        <v xml:space="preserve"> </v>
      </c>
      <c r="W1725" s="12" t="e">
        <f>IF(#REF!="normal",("Aortic root is normal."), (""))</f>
        <v>#REF!</v>
      </c>
      <c r="X1725" s="12" t="e">
        <f>IF(#REF!="normal",("Aortic valve is normal. The valve is tricuspid. There is normal mobility."), (""))</f>
        <v>#REF!</v>
      </c>
      <c r="Y1725" s="12" t="e">
        <f>IF(#REF!="normal",("Normal sized Left Atrium."), (""))</f>
        <v>#REF!</v>
      </c>
      <c r="Z1725" s="12" t="e">
        <f>IF(#REF!="normal",("Mitral valve has normal mobility and thickness and there was no mitral annular calcification."), (""))</f>
        <v>#REF!</v>
      </c>
      <c r="AA1725" s="12" t="e">
        <f>IF(#REF!="normal",("Tricuspid and pulmonary valve are well visualized and are normal."), (""))</f>
        <v>#REF!</v>
      </c>
      <c r="AB1725" s="12" t="e">
        <f>IF(#REF!="normal",("Normal sized left ventricle with good left ventricular systolic function. Systolic wall motion analysis is normal"), (""))</f>
        <v>#REF!</v>
      </c>
      <c r="AC1725" s="11" t="e">
        <f>IF(#REF!="normal",("GOOD BIVETRICULAR SYSTOLIC FUNCTION."), (""))</f>
        <v>#REF!</v>
      </c>
      <c r="AD1725" s="12"/>
    </row>
    <row r="1726" spans="1:30" ht="24.95" customHeight="1">
      <c r="A1726" s="28">
        <v>1727</v>
      </c>
      <c r="K1726" s="24"/>
      <c r="Q1726" s="37" t="str">
        <f t="shared" si="86"/>
        <v xml:space="preserve"> </v>
      </c>
      <c r="R1726" s="37" t="str">
        <f t="shared" si="85"/>
        <v xml:space="preserve"> </v>
      </c>
      <c r="W1726" s="12" t="e">
        <f>IF(#REF!="normal",("Aortic root is normal."), (""))</f>
        <v>#REF!</v>
      </c>
      <c r="X1726" s="12" t="e">
        <f>IF(#REF!="normal",("Aortic valve is normal. The valve is tricuspid. There is normal mobility."), (""))</f>
        <v>#REF!</v>
      </c>
      <c r="Y1726" s="12" t="e">
        <f>IF(#REF!="normal",("Normal sized Left Atrium."), (""))</f>
        <v>#REF!</v>
      </c>
      <c r="Z1726" s="12" t="e">
        <f>IF(#REF!="normal",("Mitral valve has normal mobility and thickness and there was no mitral annular calcification."), (""))</f>
        <v>#REF!</v>
      </c>
      <c r="AA1726" s="12" t="e">
        <f>IF(#REF!="normal",("Tricuspid and pulmonary valve are well visualized and are normal."), (""))</f>
        <v>#REF!</v>
      </c>
      <c r="AB1726" s="12" t="e">
        <f>IF(#REF!="normal",("Normal sized left ventricle with good left ventricular systolic function. Systolic wall motion analysis is normal"), (""))</f>
        <v>#REF!</v>
      </c>
      <c r="AC1726" s="11" t="e">
        <f>IF(#REF!="normal",("GOOD BIVETRICULAR SYSTOLIC FUNCTION."), (""))</f>
        <v>#REF!</v>
      </c>
      <c r="AD1726" s="12"/>
    </row>
    <row r="1727" spans="1:30" ht="24.95" customHeight="1">
      <c r="A1727" s="28">
        <v>1728</v>
      </c>
      <c r="K1727" s="24"/>
      <c r="Q1727" s="37" t="str">
        <f t="shared" si="86"/>
        <v xml:space="preserve"> </v>
      </c>
      <c r="R1727" s="37" t="str">
        <f t="shared" si="85"/>
        <v xml:space="preserve"> </v>
      </c>
      <c r="W1727" s="12" t="e">
        <f>IF(#REF!="normal",("Aortic root is normal."), (""))</f>
        <v>#REF!</v>
      </c>
      <c r="X1727" s="12" t="e">
        <f>IF(#REF!="normal",("Aortic valve is normal. The valve is tricuspid. There is normal mobility."), (""))</f>
        <v>#REF!</v>
      </c>
      <c r="Y1727" s="12" t="e">
        <f>IF(#REF!="normal",("Normal sized Left Atrium."), (""))</f>
        <v>#REF!</v>
      </c>
      <c r="Z1727" s="12" t="e">
        <f>IF(#REF!="normal",("Mitral valve has normal mobility and thickness and there was no mitral annular calcification."), (""))</f>
        <v>#REF!</v>
      </c>
      <c r="AA1727" s="12" t="e">
        <f>IF(#REF!="normal",("Tricuspid and pulmonary valve are well visualized and are normal."), (""))</f>
        <v>#REF!</v>
      </c>
      <c r="AB1727" s="12" t="e">
        <f>IF(#REF!="normal",("Normal sized left ventricle with good left ventricular systolic function. Systolic wall motion analysis is normal"), (""))</f>
        <v>#REF!</v>
      </c>
      <c r="AC1727" s="11" t="e">
        <f>IF(#REF!="normal",("GOOD BIVETRICULAR SYSTOLIC FUNCTION."), (""))</f>
        <v>#REF!</v>
      </c>
      <c r="AD1727" s="12"/>
    </row>
    <row r="1728" spans="1:30" ht="24.95" customHeight="1">
      <c r="A1728" s="28">
        <v>1729</v>
      </c>
      <c r="K1728" s="24"/>
      <c r="Q1728" s="37" t="str">
        <f t="shared" si="86"/>
        <v xml:space="preserve"> </v>
      </c>
      <c r="R1728" s="37" t="str">
        <f t="shared" ref="R1728:R1791" si="87">IF(N1728="DR. MUHAMMAD UMER","Interventionist"," ")</f>
        <v xml:space="preserve"> </v>
      </c>
      <c r="W1728" s="12" t="e">
        <f>IF(#REF!="normal",("Aortic root is normal."), (""))</f>
        <v>#REF!</v>
      </c>
      <c r="X1728" s="12" t="e">
        <f>IF(#REF!="normal",("Aortic valve is normal. The valve is tricuspid. There is normal mobility."), (""))</f>
        <v>#REF!</v>
      </c>
      <c r="Y1728" s="12" t="e">
        <f>IF(#REF!="normal",("Normal sized Left Atrium."), (""))</f>
        <v>#REF!</v>
      </c>
      <c r="Z1728" s="12" t="e">
        <f>IF(#REF!="normal",("Mitral valve has normal mobility and thickness and there was no mitral annular calcification."), (""))</f>
        <v>#REF!</v>
      </c>
      <c r="AA1728" s="12" t="e">
        <f>IF(#REF!="normal",("Tricuspid and pulmonary valve are well visualized and are normal."), (""))</f>
        <v>#REF!</v>
      </c>
      <c r="AB1728" s="12" t="e">
        <f>IF(#REF!="normal",("Normal sized left ventricle with good left ventricular systolic function. Systolic wall motion analysis is normal"), (""))</f>
        <v>#REF!</v>
      </c>
      <c r="AC1728" s="11" t="e">
        <f>IF(#REF!="normal",("GOOD BIVETRICULAR SYSTOLIC FUNCTION."), (""))</f>
        <v>#REF!</v>
      </c>
      <c r="AD1728" s="12"/>
    </row>
    <row r="1729" spans="1:30" ht="24.95" customHeight="1">
      <c r="A1729" s="28">
        <v>1730</v>
      </c>
      <c r="K1729" s="24"/>
      <c r="Q1729" s="37" t="str">
        <f t="shared" si="86"/>
        <v xml:space="preserve"> </v>
      </c>
      <c r="R1729" s="37" t="str">
        <f t="shared" si="87"/>
        <v xml:space="preserve"> </v>
      </c>
      <c r="W1729" s="12" t="e">
        <f>IF(#REF!="normal",("Aortic root is normal."), (""))</f>
        <v>#REF!</v>
      </c>
      <c r="X1729" s="12" t="e">
        <f>IF(#REF!="normal",("Aortic valve is normal. The valve is tricuspid. There is normal mobility."), (""))</f>
        <v>#REF!</v>
      </c>
      <c r="Y1729" s="12" t="e">
        <f>IF(#REF!="normal",("Normal sized Left Atrium."), (""))</f>
        <v>#REF!</v>
      </c>
      <c r="Z1729" s="12" t="e">
        <f>IF(#REF!="normal",("Mitral valve has normal mobility and thickness and there was no mitral annular calcification."), (""))</f>
        <v>#REF!</v>
      </c>
      <c r="AA1729" s="12" t="e">
        <f>IF(#REF!="normal",("Tricuspid and pulmonary valve are well visualized and are normal."), (""))</f>
        <v>#REF!</v>
      </c>
      <c r="AB1729" s="12" t="e">
        <f>IF(#REF!="normal",("Normal sized left ventricle with good left ventricular systolic function. Systolic wall motion analysis is normal"), (""))</f>
        <v>#REF!</v>
      </c>
      <c r="AC1729" s="11" t="e">
        <f>IF(#REF!="normal",("GOOD BIVETRICULAR SYSTOLIC FUNCTION."), (""))</f>
        <v>#REF!</v>
      </c>
      <c r="AD1729" s="12"/>
    </row>
    <row r="1730" spans="1:30" ht="24.95" customHeight="1">
      <c r="A1730" s="28">
        <v>1731</v>
      </c>
      <c r="K1730" s="24"/>
      <c r="Q1730" s="37" t="str">
        <f t="shared" si="86"/>
        <v xml:space="preserve"> </v>
      </c>
      <c r="R1730" s="37" t="str">
        <f t="shared" si="87"/>
        <v xml:space="preserve"> </v>
      </c>
      <c r="W1730" s="12" t="e">
        <f>IF(#REF!="normal",("Aortic root is normal."), (""))</f>
        <v>#REF!</v>
      </c>
      <c r="X1730" s="12" t="e">
        <f>IF(#REF!="normal",("Aortic valve is normal. The valve is tricuspid. There is normal mobility."), (""))</f>
        <v>#REF!</v>
      </c>
      <c r="Y1730" s="12" t="e">
        <f>IF(#REF!="normal",("Normal sized Left Atrium."), (""))</f>
        <v>#REF!</v>
      </c>
      <c r="Z1730" s="12" t="e">
        <f>IF(#REF!="normal",("Mitral valve has normal mobility and thickness and there was no mitral annular calcification."), (""))</f>
        <v>#REF!</v>
      </c>
      <c r="AA1730" s="12" t="e">
        <f>IF(#REF!="normal",("Tricuspid and pulmonary valve are well visualized and are normal."), (""))</f>
        <v>#REF!</v>
      </c>
      <c r="AB1730" s="12" t="e">
        <f>IF(#REF!="normal",("Normal sized left ventricle with good left ventricular systolic function. Systolic wall motion analysis is normal"), (""))</f>
        <v>#REF!</v>
      </c>
      <c r="AC1730" s="11" t="e">
        <f>IF(#REF!="normal",("GOOD BIVETRICULAR SYSTOLIC FUNCTION."), (""))</f>
        <v>#REF!</v>
      </c>
      <c r="AD1730" s="12"/>
    </row>
    <row r="1731" spans="1:30" ht="24.95" customHeight="1">
      <c r="A1731" s="28">
        <v>1732</v>
      </c>
      <c r="K1731" s="24"/>
      <c r="Q1731" s="37" t="str">
        <f t="shared" si="86"/>
        <v xml:space="preserve"> </v>
      </c>
      <c r="R1731" s="37" t="str">
        <f t="shared" si="87"/>
        <v xml:space="preserve"> </v>
      </c>
      <c r="W1731" s="12" t="e">
        <f>IF(#REF!="normal",("Aortic root is normal."), (""))</f>
        <v>#REF!</v>
      </c>
      <c r="X1731" s="12" t="e">
        <f>IF(#REF!="normal",("Aortic valve is normal. The valve is tricuspid. There is normal mobility."), (""))</f>
        <v>#REF!</v>
      </c>
      <c r="Y1731" s="12" t="e">
        <f>IF(#REF!="normal",("Normal sized Left Atrium."), (""))</f>
        <v>#REF!</v>
      </c>
      <c r="Z1731" s="12" t="e">
        <f>IF(#REF!="normal",("Mitral valve has normal mobility and thickness and there was no mitral annular calcification."), (""))</f>
        <v>#REF!</v>
      </c>
      <c r="AA1731" s="12" t="e">
        <f>IF(#REF!="normal",("Tricuspid and pulmonary valve are well visualized and are normal."), (""))</f>
        <v>#REF!</v>
      </c>
      <c r="AB1731" s="12" t="e">
        <f>IF(#REF!="normal",("Normal sized left ventricle with good left ventricular systolic function. Systolic wall motion analysis is normal"), (""))</f>
        <v>#REF!</v>
      </c>
      <c r="AC1731" s="11" t="e">
        <f>IF(#REF!="normal",("GOOD BIVETRICULAR SYSTOLIC FUNCTION."), (""))</f>
        <v>#REF!</v>
      </c>
      <c r="AD1731" s="12"/>
    </row>
    <row r="1732" spans="1:30" ht="24.95" customHeight="1">
      <c r="A1732" s="28">
        <v>1733</v>
      </c>
      <c r="K1732" s="24"/>
      <c r="Q1732" s="37" t="str">
        <f t="shared" ref="Q1732:Q1795" si="88">IF(N1732="DR. MUHAMMAD UMER","Consultant Cardiologist"," ")</f>
        <v xml:space="preserve"> </v>
      </c>
      <c r="R1732" s="37" t="str">
        <f t="shared" si="87"/>
        <v xml:space="preserve"> </v>
      </c>
      <c r="W1732" s="12" t="e">
        <f>IF(#REF!="normal",("Aortic root is normal."), (""))</f>
        <v>#REF!</v>
      </c>
      <c r="X1732" s="12" t="e">
        <f>IF(#REF!="normal",("Aortic valve is normal. The valve is tricuspid. There is normal mobility."), (""))</f>
        <v>#REF!</v>
      </c>
      <c r="Y1732" s="12" t="e">
        <f>IF(#REF!="normal",("Normal sized Left Atrium."), (""))</f>
        <v>#REF!</v>
      </c>
      <c r="Z1732" s="12" t="e">
        <f>IF(#REF!="normal",("Mitral valve has normal mobility and thickness and there was no mitral annular calcification."), (""))</f>
        <v>#REF!</v>
      </c>
      <c r="AA1732" s="12" t="e">
        <f>IF(#REF!="normal",("Tricuspid and pulmonary valve are well visualized and are normal."), (""))</f>
        <v>#REF!</v>
      </c>
      <c r="AB1732" s="12" t="e">
        <f>IF(#REF!="normal",("Normal sized left ventricle with good left ventricular systolic function. Systolic wall motion analysis is normal"), (""))</f>
        <v>#REF!</v>
      </c>
      <c r="AC1732" s="11" t="e">
        <f>IF(#REF!="normal",("GOOD BIVETRICULAR SYSTOLIC FUNCTION."), (""))</f>
        <v>#REF!</v>
      </c>
      <c r="AD1732" s="12"/>
    </row>
    <row r="1733" spans="1:30" ht="24.95" customHeight="1">
      <c r="A1733" s="28">
        <v>1734</v>
      </c>
      <c r="K1733" s="24"/>
      <c r="Q1733" s="37" t="str">
        <f t="shared" si="88"/>
        <v xml:space="preserve"> </v>
      </c>
      <c r="R1733" s="37" t="str">
        <f t="shared" si="87"/>
        <v xml:space="preserve"> </v>
      </c>
      <c r="W1733" s="12" t="e">
        <f>IF(#REF!="normal",("Aortic root is normal."), (""))</f>
        <v>#REF!</v>
      </c>
      <c r="X1733" s="12" t="e">
        <f>IF(#REF!="normal",("Aortic valve is normal. The valve is tricuspid. There is normal mobility."), (""))</f>
        <v>#REF!</v>
      </c>
      <c r="Y1733" s="12" t="e">
        <f>IF(#REF!="normal",("Normal sized Left Atrium."), (""))</f>
        <v>#REF!</v>
      </c>
      <c r="Z1733" s="12" t="e">
        <f>IF(#REF!="normal",("Mitral valve has normal mobility and thickness and there was no mitral annular calcification."), (""))</f>
        <v>#REF!</v>
      </c>
      <c r="AA1733" s="12" t="e">
        <f>IF(#REF!="normal",("Tricuspid and pulmonary valve are well visualized and are normal."), (""))</f>
        <v>#REF!</v>
      </c>
      <c r="AB1733" s="12" t="e">
        <f>IF(#REF!="normal",("Normal sized left ventricle with good left ventricular systolic function. Systolic wall motion analysis is normal"), (""))</f>
        <v>#REF!</v>
      </c>
      <c r="AC1733" s="11" t="e">
        <f>IF(#REF!="normal",("GOOD BIVETRICULAR SYSTOLIC FUNCTION."), (""))</f>
        <v>#REF!</v>
      </c>
      <c r="AD1733" s="12"/>
    </row>
    <row r="1734" spans="1:30" ht="24.95" customHeight="1">
      <c r="A1734" s="28">
        <v>1735</v>
      </c>
      <c r="K1734" s="24"/>
      <c r="Q1734" s="37" t="str">
        <f t="shared" si="88"/>
        <v xml:space="preserve"> </v>
      </c>
      <c r="R1734" s="37" t="str">
        <f t="shared" si="87"/>
        <v xml:space="preserve"> </v>
      </c>
      <c r="W1734" s="12" t="e">
        <f>IF(#REF!="normal",("Aortic root is normal."), (""))</f>
        <v>#REF!</v>
      </c>
      <c r="X1734" s="12" t="e">
        <f>IF(#REF!="normal",("Aortic valve is normal. The valve is tricuspid. There is normal mobility."), (""))</f>
        <v>#REF!</v>
      </c>
      <c r="Y1734" s="12" t="e">
        <f>IF(#REF!="normal",("Normal sized Left Atrium."), (""))</f>
        <v>#REF!</v>
      </c>
      <c r="Z1734" s="12" t="e">
        <f>IF(#REF!="normal",("Mitral valve has normal mobility and thickness and there was no mitral annular calcification."), (""))</f>
        <v>#REF!</v>
      </c>
      <c r="AA1734" s="12" t="e">
        <f>IF(#REF!="normal",("Tricuspid and pulmonary valve are well visualized and are normal."), (""))</f>
        <v>#REF!</v>
      </c>
      <c r="AB1734" s="12" t="e">
        <f>IF(#REF!="normal",("Normal sized left ventricle with good left ventricular systolic function. Systolic wall motion analysis is normal"), (""))</f>
        <v>#REF!</v>
      </c>
      <c r="AC1734" s="11" t="e">
        <f>IF(#REF!="normal",("GOOD BIVETRICULAR SYSTOLIC FUNCTION."), (""))</f>
        <v>#REF!</v>
      </c>
      <c r="AD1734" s="12"/>
    </row>
    <row r="1735" spans="1:30" ht="24.95" customHeight="1">
      <c r="A1735" s="28">
        <v>1736</v>
      </c>
      <c r="K1735" s="24"/>
      <c r="Q1735" s="37" t="str">
        <f t="shared" si="88"/>
        <v xml:space="preserve"> </v>
      </c>
      <c r="R1735" s="37" t="str">
        <f t="shared" si="87"/>
        <v xml:space="preserve"> </v>
      </c>
      <c r="W1735" s="12" t="e">
        <f>IF(#REF!="normal",("Aortic root is normal."), (""))</f>
        <v>#REF!</v>
      </c>
      <c r="X1735" s="12" t="e">
        <f>IF(#REF!="normal",("Aortic valve is normal. The valve is tricuspid. There is normal mobility."), (""))</f>
        <v>#REF!</v>
      </c>
      <c r="Y1735" s="12" t="e">
        <f>IF(#REF!="normal",("Normal sized Left Atrium."), (""))</f>
        <v>#REF!</v>
      </c>
      <c r="Z1735" s="12" t="e">
        <f>IF(#REF!="normal",("Mitral valve has normal mobility and thickness and there was no mitral annular calcification."), (""))</f>
        <v>#REF!</v>
      </c>
      <c r="AA1735" s="12" t="e">
        <f>IF(#REF!="normal",("Tricuspid and pulmonary valve are well visualized and are normal."), (""))</f>
        <v>#REF!</v>
      </c>
      <c r="AB1735" s="12" t="e">
        <f>IF(#REF!="normal",("Normal sized left ventricle with good left ventricular systolic function. Systolic wall motion analysis is normal"), (""))</f>
        <v>#REF!</v>
      </c>
      <c r="AC1735" s="11" t="e">
        <f>IF(#REF!="normal",("GOOD BIVETRICULAR SYSTOLIC FUNCTION."), (""))</f>
        <v>#REF!</v>
      </c>
      <c r="AD1735" s="12"/>
    </row>
    <row r="1736" spans="1:30" ht="24.95" customHeight="1">
      <c r="A1736" s="28">
        <v>1737</v>
      </c>
      <c r="K1736" s="24"/>
      <c r="Q1736" s="37" t="str">
        <f t="shared" si="88"/>
        <v xml:space="preserve"> </v>
      </c>
      <c r="R1736" s="37" t="str">
        <f t="shared" si="87"/>
        <v xml:space="preserve"> </v>
      </c>
      <c r="W1736" s="12" t="e">
        <f>IF(#REF!="normal",("Aortic root is normal."), (""))</f>
        <v>#REF!</v>
      </c>
      <c r="X1736" s="12" t="e">
        <f>IF(#REF!="normal",("Aortic valve is normal. The valve is tricuspid. There is normal mobility."), (""))</f>
        <v>#REF!</v>
      </c>
      <c r="Y1736" s="12" t="e">
        <f>IF(#REF!="normal",("Normal sized Left Atrium."), (""))</f>
        <v>#REF!</v>
      </c>
      <c r="Z1736" s="12" t="e">
        <f>IF(#REF!="normal",("Mitral valve has normal mobility and thickness and there was no mitral annular calcification."), (""))</f>
        <v>#REF!</v>
      </c>
      <c r="AA1736" s="12" t="e">
        <f>IF(#REF!="normal",("Tricuspid and pulmonary valve are well visualized and are normal."), (""))</f>
        <v>#REF!</v>
      </c>
      <c r="AB1736" s="12" t="e">
        <f>IF(#REF!="normal",("Normal sized left ventricle with good left ventricular systolic function. Systolic wall motion analysis is normal"), (""))</f>
        <v>#REF!</v>
      </c>
      <c r="AC1736" s="11" t="e">
        <f>IF(#REF!="normal",("GOOD BIVETRICULAR SYSTOLIC FUNCTION."), (""))</f>
        <v>#REF!</v>
      </c>
      <c r="AD1736" s="12"/>
    </row>
    <row r="1737" spans="1:30" ht="24.95" customHeight="1">
      <c r="A1737" s="28">
        <v>1738</v>
      </c>
      <c r="K1737" s="24"/>
      <c r="Q1737" s="37" t="str">
        <f t="shared" si="88"/>
        <v xml:space="preserve"> </v>
      </c>
      <c r="R1737" s="37" t="str">
        <f t="shared" si="87"/>
        <v xml:space="preserve"> </v>
      </c>
      <c r="W1737" s="12" t="e">
        <f>IF(#REF!="normal",("Aortic root is normal."), (""))</f>
        <v>#REF!</v>
      </c>
      <c r="X1737" s="12" t="e">
        <f>IF(#REF!="normal",("Aortic valve is normal. The valve is tricuspid. There is normal mobility."), (""))</f>
        <v>#REF!</v>
      </c>
      <c r="Y1737" s="12" t="e">
        <f>IF(#REF!="normal",("Normal sized Left Atrium."), (""))</f>
        <v>#REF!</v>
      </c>
      <c r="Z1737" s="12" t="e">
        <f>IF(#REF!="normal",("Mitral valve has normal mobility and thickness and there was no mitral annular calcification."), (""))</f>
        <v>#REF!</v>
      </c>
      <c r="AA1737" s="12" t="e">
        <f>IF(#REF!="normal",("Tricuspid and pulmonary valve are well visualized and are normal."), (""))</f>
        <v>#REF!</v>
      </c>
      <c r="AB1737" s="12" t="e">
        <f>IF(#REF!="normal",("Normal sized left ventricle with good left ventricular systolic function. Systolic wall motion analysis is normal"), (""))</f>
        <v>#REF!</v>
      </c>
      <c r="AC1737" s="11" t="e">
        <f>IF(#REF!="normal",("GOOD BIVETRICULAR SYSTOLIC FUNCTION."), (""))</f>
        <v>#REF!</v>
      </c>
      <c r="AD1737" s="12"/>
    </row>
    <row r="1738" spans="1:30" ht="24.95" customHeight="1">
      <c r="A1738" s="28">
        <v>1739</v>
      </c>
      <c r="K1738" s="24"/>
      <c r="Q1738" s="37" t="str">
        <f t="shared" si="88"/>
        <v xml:space="preserve"> </v>
      </c>
      <c r="R1738" s="37" t="str">
        <f t="shared" si="87"/>
        <v xml:space="preserve"> </v>
      </c>
      <c r="W1738" s="12" t="e">
        <f>IF(#REF!="normal",("Aortic root is normal."), (""))</f>
        <v>#REF!</v>
      </c>
      <c r="X1738" s="12" t="e">
        <f>IF(#REF!="normal",("Aortic valve is normal. The valve is tricuspid. There is normal mobility."), (""))</f>
        <v>#REF!</v>
      </c>
      <c r="Y1738" s="12" t="e">
        <f>IF(#REF!="normal",("Normal sized Left Atrium."), (""))</f>
        <v>#REF!</v>
      </c>
      <c r="Z1738" s="12" t="e">
        <f>IF(#REF!="normal",("Mitral valve has normal mobility and thickness and there was no mitral annular calcification."), (""))</f>
        <v>#REF!</v>
      </c>
      <c r="AA1738" s="12" t="e">
        <f>IF(#REF!="normal",("Tricuspid and pulmonary valve are well visualized and are normal."), (""))</f>
        <v>#REF!</v>
      </c>
      <c r="AB1738" s="12" t="e">
        <f>IF(#REF!="normal",("Normal sized left ventricle with good left ventricular systolic function. Systolic wall motion analysis is normal"), (""))</f>
        <v>#REF!</v>
      </c>
      <c r="AC1738" s="11" t="e">
        <f>IF(#REF!="normal",("GOOD BIVETRICULAR SYSTOLIC FUNCTION."), (""))</f>
        <v>#REF!</v>
      </c>
      <c r="AD1738" s="12"/>
    </row>
    <row r="1739" spans="1:30" ht="24.95" customHeight="1">
      <c r="A1739" s="28">
        <v>1740</v>
      </c>
      <c r="K1739" s="24"/>
      <c r="Q1739" s="37" t="str">
        <f t="shared" si="88"/>
        <v xml:space="preserve"> </v>
      </c>
      <c r="R1739" s="37" t="str">
        <f t="shared" si="87"/>
        <v xml:space="preserve"> </v>
      </c>
      <c r="W1739" s="12" t="e">
        <f>IF(#REF!="normal",("Aortic root is normal."), (""))</f>
        <v>#REF!</v>
      </c>
      <c r="X1739" s="12" t="e">
        <f>IF(#REF!="normal",("Aortic valve is normal. The valve is tricuspid. There is normal mobility."), (""))</f>
        <v>#REF!</v>
      </c>
      <c r="Y1739" s="12" t="e">
        <f>IF(#REF!="normal",("Normal sized Left Atrium."), (""))</f>
        <v>#REF!</v>
      </c>
      <c r="Z1739" s="12" t="e">
        <f>IF(#REF!="normal",("Mitral valve has normal mobility and thickness and there was no mitral annular calcification."), (""))</f>
        <v>#REF!</v>
      </c>
      <c r="AA1739" s="12" t="e">
        <f>IF(#REF!="normal",("Tricuspid and pulmonary valve are well visualized and are normal."), (""))</f>
        <v>#REF!</v>
      </c>
      <c r="AB1739" s="12" t="e">
        <f>IF(#REF!="normal",("Normal sized left ventricle with good left ventricular systolic function. Systolic wall motion analysis is normal"), (""))</f>
        <v>#REF!</v>
      </c>
      <c r="AC1739" s="11" t="e">
        <f>IF(#REF!="normal",("GOOD BIVETRICULAR SYSTOLIC FUNCTION."), (""))</f>
        <v>#REF!</v>
      </c>
      <c r="AD1739" s="12"/>
    </row>
    <row r="1740" spans="1:30" ht="24.95" customHeight="1">
      <c r="A1740" s="28">
        <v>1741</v>
      </c>
      <c r="K1740" s="24"/>
      <c r="Q1740" s="37" t="str">
        <f t="shared" si="88"/>
        <v xml:space="preserve"> </v>
      </c>
      <c r="R1740" s="37" t="str">
        <f t="shared" si="87"/>
        <v xml:space="preserve"> </v>
      </c>
      <c r="W1740" s="12" t="e">
        <f>IF(#REF!="normal",("Aortic root is normal."), (""))</f>
        <v>#REF!</v>
      </c>
      <c r="X1740" s="12" t="e">
        <f>IF(#REF!="normal",("Aortic valve is normal. The valve is tricuspid. There is normal mobility."), (""))</f>
        <v>#REF!</v>
      </c>
      <c r="Y1740" s="12" t="e">
        <f>IF(#REF!="normal",("Normal sized Left Atrium."), (""))</f>
        <v>#REF!</v>
      </c>
      <c r="Z1740" s="12" t="e">
        <f>IF(#REF!="normal",("Mitral valve has normal mobility and thickness and there was no mitral annular calcification."), (""))</f>
        <v>#REF!</v>
      </c>
      <c r="AA1740" s="12" t="e">
        <f>IF(#REF!="normal",("Tricuspid and pulmonary valve are well visualized and are normal."), (""))</f>
        <v>#REF!</v>
      </c>
      <c r="AB1740" s="12" t="e">
        <f>IF(#REF!="normal",("Normal sized left ventricle with good left ventricular systolic function. Systolic wall motion analysis is normal"), (""))</f>
        <v>#REF!</v>
      </c>
      <c r="AC1740" s="11" t="e">
        <f>IF(#REF!="normal",("GOOD BIVETRICULAR SYSTOLIC FUNCTION."), (""))</f>
        <v>#REF!</v>
      </c>
      <c r="AD1740" s="12"/>
    </row>
    <row r="1741" spans="1:30" ht="24.95" customHeight="1">
      <c r="A1741" s="28">
        <v>1742</v>
      </c>
      <c r="K1741" s="24"/>
      <c r="Q1741" s="37" t="str">
        <f t="shared" si="88"/>
        <v xml:space="preserve"> </v>
      </c>
      <c r="R1741" s="37" t="str">
        <f t="shared" si="87"/>
        <v xml:space="preserve"> </v>
      </c>
      <c r="W1741" s="12" t="e">
        <f>IF(#REF!="normal",("Aortic root is normal."), (""))</f>
        <v>#REF!</v>
      </c>
      <c r="X1741" s="12" t="e">
        <f>IF(#REF!="normal",("Aortic valve is normal. The valve is tricuspid. There is normal mobility."), (""))</f>
        <v>#REF!</v>
      </c>
      <c r="Y1741" s="12" t="e">
        <f>IF(#REF!="normal",("Normal sized Left Atrium."), (""))</f>
        <v>#REF!</v>
      </c>
      <c r="Z1741" s="12" t="e">
        <f>IF(#REF!="normal",("Mitral valve has normal mobility and thickness and there was no mitral annular calcification."), (""))</f>
        <v>#REF!</v>
      </c>
      <c r="AA1741" s="12" t="e">
        <f>IF(#REF!="normal",("Tricuspid and pulmonary valve are well visualized and are normal."), (""))</f>
        <v>#REF!</v>
      </c>
      <c r="AB1741" s="12" t="e">
        <f>IF(#REF!="normal",("Normal sized left ventricle with good left ventricular systolic function. Systolic wall motion analysis is normal"), (""))</f>
        <v>#REF!</v>
      </c>
      <c r="AC1741" s="11" t="e">
        <f>IF(#REF!="normal",("GOOD BIVETRICULAR SYSTOLIC FUNCTION."), (""))</f>
        <v>#REF!</v>
      </c>
      <c r="AD1741" s="12"/>
    </row>
    <row r="1742" spans="1:30" ht="24.95" customHeight="1">
      <c r="A1742" s="28">
        <v>1743</v>
      </c>
      <c r="K1742" s="24"/>
      <c r="Q1742" s="37" t="str">
        <f t="shared" si="88"/>
        <v xml:space="preserve"> </v>
      </c>
      <c r="R1742" s="37" t="str">
        <f t="shared" si="87"/>
        <v xml:space="preserve"> </v>
      </c>
      <c r="W1742" s="12" t="e">
        <f>IF(#REF!="normal",("Aortic root is normal."), (""))</f>
        <v>#REF!</v>
      </c>
      <c r="X1742" s="12" t="e">
        <f>IF(#REF!="normal",("Aortic valve is normal. The valve is tricuspid. There is normal mobility."), (""))</f>
        <v>#REF!</v>
      </c>
      <c r="Y1742" s="12" t="e">
        <f>IF(#REF!="normal",("Normal sized Left Atrium."), (""))</f>
        <v>#REF!</v>
      </c>
      <c r="Z1742" s="12" t="e">
        <f>IF(#REF!="normal",("Mitral valve has normal mobility and thickness and there was no mitral annular calcification."), (""))</f>
        <v>#REF!</v>
      </c>
      <c r="AA1742" s="12" t="e">
        <f>IF(#REF!="normal",("Tricuspid and pulmonary valve are well visualized and are normal."), (""))</f>
        <v>#REF!</v>
      </c>
      <c r="AB1742" s="12" t="e">
        <f>IF(#REF!="normal",("Normal sized left ventricle with good left ventricular systolic function. Systolic wall motion analysis is normal"), (""))</f>
        <v>#REF!</v>
      </c>
      <c r="AC1742" s="11" t="e">
        <f>IF(#REF!="normal",("GOOD BIVETRICULAR SYSTOLIC FUNCTION."), (""))</f>
        <v>#REF!</v>
      </c>
      <c r="AD1742" s="12"/>
    </row>
    <row r="1743" spans="1:30" ht="24.95" customHeight="1">
      <c r="A1743" s="28">
        <v>1744</v>
      </c>
      <c r="K1743" s="24"/>
      <c r="Q1743" s="37" t="str">
        <f t="shared" si="88"/>
        <v xml:space="preserve"> </v>
      </c>
      <c r="R1743" s="37" t="str">
        <f t="shared" si="87"/>
        <v xml:space="preserve"> </v>
      </c>
      <c r="W1743" s="12" t="e">
        <f>IF(#REF!="normal",("Aortic root is normal."), (""))</f>
        <v>#REF!</v>
      </c>
      <c r="X1743" s="12" t="e">
        <f>IF(#REF!="normal",("Aortic valve is normal. The valve is tricuspid. There is normal mobility."), (""))</f>
        <v>#REF!</v>
      </c>
      <c r="Y1743" s="12" t="e">
        <f>IF(#REF!="normal",("Normal sized Left Atrium."), (""))</f>
        <v>#REF!</v>
      </c>
      <c r="Z1743" s="12" t="e">
        <f>IF(#REF!="normal",("Mitral valve has normal mobility and thickness and there was no mitral annular calcification."), (""))</f>
        <v>#REF!</v>
      </c>
      <c r="AA1743" s="12" t="e">
        <f>IF(#REF!="normal",("Tricuspid and pulmonary valve are well visualized and are normal."), (""))</f>
        <v>#REF!</v>
      </c>
      <c r="AB1743" s="12" t="e">
        <f>IF(#REF!="normal",("Normal sized left ventricle with good left ventricular systolic function. Systolic wall motion analysis is normal"), (""))</f>
        <v>#REF!</v>
      </c>
      <c r="AC1743" s="11" t="e">
        <f>IF(#REF!="normal",("GOOD BIVETRICULAR SYSTOLIC FUNCTION."), (""))</f>
        <v>#REF!</v>
      </c>
      <c r="AD1743" s="12"/>
    </row>
    <row r="1744" spans="1:30" ht="24.95" customHeight="1">
      <c r="A1744" s="28">
        <v>1745</v>
      </c>
      <c r="K1744" s="24"/>
      <c r="Q1744" s="37" t="str">
        <f t="shared" si="88"/>
        <v xml:space="preserve"> </v>
      </c>
      <c r="R1744" s="37" t="str">
        <f t="shared" si="87"/>
        <v xml:space="preserve"> </v>
      </c>
      <c r="W1744" s="12" t="e">
        <f>IF(#REF!="normal",("Aortic root is normal."), (""))</f>
        <v>#REF!</v>
      </c>
      <c r="X1744" s="12" t="e">
        <f>IF(#REF!="normal",("Aortic valve is normal. The valve is tricuspid. There is normal mobility."), (""))</f>
        <v>#REF!</v>
      </c>
      <c r="Y1744" s="12" t="e">
        <f>IF(#REF!="normal",("Normal sized Left Atrium."), (""))</f>
        <v>#REF!</v>
      </c>
      <c r="Z1744" s="12" t="e">
        <f>IF(#REF!="normal",("Mitral valve has normal mobility and thickness and there was no mitral annular calcification."), (""))</f>
        <v>#REF!</v>
      </c>
      <c r="AA1744" s="12" t="e">
        <f>IF(#REF!="normal",("Tricuspid and pulmonary valve are well visualized and are normal."), (""))</f>
        <v>#REF!</v>
      </c>
      <c r="AB1744" s="12" t="e">
        <f>IF(#REF!="normal",("Normal sized left ventricle with good left ventricular systolic function. Systolic wall motion analysis is normal"), (""))</f>
        <v>#REF!</v>
      </c>
      <c r="AC1744" s="11" t="e">
        <f>IF(#REF!="normal",("GOOD BIVETRICULAR SYSTOLIC FUNCTION."), (""))</f>
        <v>#REF!</v>
      </c>
      <c r="AD1744" s="12"/>
    </row>
    <row r="1745" spans="1:30" ht="24.95" customHeight="1">
      <c r="A1745" s="28">
        <v>1746</v>
      </c>
      <c r="K1745" s="24"/>
      <c r="Q1745" s="37" t="str">
        <f t="shared" si="88"/>
        <v xml:space="preserve"> </v>
      </c>
      <c r="R1745" s="37" t="str">
        <f t="shared" si="87"/>
        <v xml:space="preserve"> </v>
      </c>
      <c r="W1745" s="12" t="e">
        <f>IF(#REF!="normal",("Aortic root is normal."), (""))</f>
        <v>#REF!</v>
      </c>
      <c r="X1745" s="12" t="e">
        <f>IF(#REF!="normal",("Aortic valve is normal. The valve is tricuspid. There is normal mobility."), (""))</f>
        <v>#REF!</v>
      </c>
      <c r="Y1745" s="12" t="e">
        <f>IF(#REF!="normal",("Normal sized Left Atrium."), (""))</f>
        <v>#REF!</v>
      </c>
      <c r="Z1745" s="12" t="e">
        <f>IF(#REF!="normal",("Mitral valve has normal mobility and thickness and there was no mitral annular calcification."), (""))</f>
        <v>#REF!</v>
      </c>
      <c r="AA1745" s="12" t="e">
        <f>IF(#REF!="normal",("Tricuspid and pulmonary valve are well visualized and are normal."), (""))</f>
        <v>#REF!</v>
      </c>
      <c r="AB1745" s="12" t="e">
        <f>IF(#REF!="normal",("Normal sized left ventricle with good left ventricular systolic function. Systolic wall motion analysis is normal"), (""))</f>
        <v>#REF!</v>
      </c>
      <c r="AC1745" s="11" t="e">
        <f>IF(#REF!="normal",("GOOD BIVETRICULAR SYSTOLIC FUNCTION."), (""))</f>
        <v>#REF!</v>
      </c>
      <c r="AD1745" s="12"/>
    </row>
    <row r="1746" spans="1:30" ht="24.95" customHeight="1">
      <c r="A1746" s="28">
        <v>1747</v>
      </c>
      <c r="K1746" s="24"/>
      <c r="Q1746" s="37" t="str">
        <f t="shared" si="88"/>
        <v xml:space="preserve"> </v>
      </c>
      <c r="R1746" s="37" t="str">
        <f t="shared" si="87"/>
        <v xml:space="preserve"> </v>
      </c>
      <c r="W1746" s="12" t="e">
        <f>IF(#REF!="normal",("Aortic root is normal."), (""))</f>
        <v>#REF!</v>
      </c>
      <c r="X1746" s="12" t="e">
        <f>IF(#REF!="normal",("Aortic valve is normal. The valve is tricuspid. There is normal mobility."), (""))</f>
        <v>#REF!</v>
      </c>
      <c r="Y1746" s="12" t="e">
        <f>IF(#REF!="normal",("Normal sized Left Atrium."), (""))</f>
        <v>#REF!</v>
      </c>
      <c r="Z1746" s="12" t="e">
        <f>IF(#REF!="normal",("Mitral valve has normal mobility and thickness and there was no mitral annular calcification."), (""))</f>
        <v>#REF!</v>
      </c>
      <c r="AA1746" s="12" t="e">
        <f>IF(#REF!="normal",("Tricuspid and pulmonary valve are well visualized and are normal."), (""))</f>
        <v>#REF!</v>
      </c>
      <c r="AB1746" s="12" t="e">
        <f>IF(#REF!="normal",("Normal sized left ventricle with good left ventricular systolic function. Systolic wall motion analysis is normal"), (""))</f>
        <v>#REF!</v>
      </c>
      <c r="AC1746" s="11" t="e">
        <f>IF(#REF!="normal",("GOOD BIVETRICULAR SYSTOLIC FUNCTION."), (""))</f>
        <v>#REF!</v>
      </c>
      <c r="AD1746" s="12"/>
    </row>
    <row r="1747" spans="1:30" ht="24.95" customHeight="1">
      <c r="A1747" s="28">
        <v>1748</v>
      </c>
      <c r="K1747" s="24"/>
      <c r="Q1747" s="37" t="str">
        <f t="shared" si="88"/>
        <v xml:space="preserve"> </v>
      </c>
      <c r="R1747" s="37" t="str">
        <f t="shared" si="87"/>
        <v xml:space="preserve"> </v>
      </c>
      <c r="W1747" s="12" t="e">
        <f>IF(#REF!="normal",("Aortic root is normal."), (""))</f>
        <v>#REF!</v>
      </c>
      <c r="X1747" s="12" t="e">
        <f>IF(#REF!="normal",("Aortic valve is normal. The valve is tricuspid. There is normal mobility."), (""))</f>
        <v>#REF!</v>
      </c>
      <c r="Y1747" s="12" t="e">
        <f>IF(#REF!="normal",("Normal sized Left Atrium."), (""))</f>
        <v>#REF!</v>
      </c>
      <c r="Z1747" s="12" t="e">
        <f>IF(#REF!="normal",("Mitral valve has normal mobility and thickness and there was no mitral annular calcification."), (""))</f>
        <v>#REF!</v>
      </c>
      <c r="AA1747" s="12" t="e">
        <f>IF(#REF!="normal",("Tricuspid and pulmonary valve are well visualized and are normal."), (""))</f>
        <v>#REF!</v>
      </c>
      <c r="AB1747" s="12" t="e">
        <f>IF(#REF!="normal",("Normal sized left ventricle with good left ventricular systolic function. Systolic wall motion analysis is normal"), (""))</f>
        <v>#REF!</v>
      </c>
      <c r="AC1747" s="11" t="e">
        <f>IF(#REF!="normal",("GOOD BIVETRICULAR SYSTOLIC FUNCTION."), (""))</f>
        <v>#REF!</v>
      </c>
      <c r="AD1747" s="12"/>
    </row>
    <row r="1748" spans="1:30" ht="24.95" customHeight="1">
      <c r="A1748" s="28">
        <v>1749</v>
      </c>
      <c r="K1748" s="24"/>
      <c r="Q1748" s="37" t="str">
        <f t="shared" si="88"/>
        <v xml:space="preserve"> </v>
      </c>
      <c r="R1748" s="37" t="str">
        <f t="shared" si="87"/>
        <v xml:space="preserve"> </v>
      </c>
      <c r="W1748" s="12" t="e">
        <f>IF(#REF!="normal",("Aortic root is normal."), (""))</f>
        <v>#REF!</v>
      </c>
      <c r="X1748" s="12" t="e">
        <f>IF(#REF!="normal",("Aortic valve is normal. The valve is tricuspid. There is normal mobility."), (""))</f>
        <v>#REF!</v>
      </c>
      <c r="Y1748" s="12" t="e">
        <f>IF(#REF!="normal",("Normal sized Left Atrium."), (""))</f>
        <v>#REF!</v>
      </c>
      <c r="Z1748" s="12" t="e">
        <f>IF(#REF!="normal",("Mitral valve has normal mobility and thickness and there was no mitral annular calcification."), (""))</f>
        <v>#REF!</v>
      </c>
      <c r="AA1748" s="12" t="e">
        <f>IF(#REF!="normal",("Tricuspid and pulmonary valve are well visualized and are normal."), (""))</f>
        <v>#REF!</v>
      </c>
      <c r="AB1748" s="12" t="e">
        <f>IF(#REF!="normal",("Normal sized left ventricle with good left ventricular systolic function. Systolic wall motion analysis is normal"), (""))</f>
        <v>#REF!</v>
      </c>
      <c r="AC1748" s="11" t="e">
        <f>IF(#REF!="normal",("GOOD BIVETRICULAR SYSTOLIC FUNCTION."), (""))</f>
        <v>#REF!</v>
      </c>
      <c r="AD1748" s="12"/>
    </row>
    <row r="1749" spans="1:30" ht="24.95" customHeight="1">
      <c r="A1749" s="28">
        <v>1750</v>
      </c>
      <c r="K1749" s="24"/>
      <c r="Q1749" s="37" t="str">
        <f t="shared" si="88"/>
        <v xml:space="preserve"> </v>
      </c>
      <c r="R1749" s="37" t="str">
        <f t="shared" si="87"/>
        <v xml:space="preserve"> </v>
      </c>
      <c r="W1749" s="12" t="e">
        <f>IF(#REF!="normal",("Aortic root is normal."), (""))</f>
        <v>#REF!</v>
      </c>
      <c r="X1749" s="12" t="e">
        <f>IF(#REF!="normal",("Aortic valve is normal. The valve is tricuspid. There is normal mobility."), (""))</f>
        <v>#REF!</v>
      </c>
      <c r="Y1749" s="12" t="e">
        <f>IF(#REF!="normal",("Normal sized Left Atrium."), (""))</f>
        <v>#REF!</v>
      </c>
      <c r="Z1749" s="12" t="e">
        <f>IF(#REF!="normal",("Mitral valve has normal mobility and thickness and there was no mitral annular calcification."), (""))</f>
        <v>#REF!</v>
      </c>
      <c r="AA1749" s="12" t="e">
        <f>IF(#REF!="normal",("Tricuspid and pulmonary valve are well visualized and are normal."), (""))</f>
        <v>#REF!</v>
      </c>
      <c r="AB1749" s="12" t="e">
        <f>IF(#REF!="normal",("Normal sized left ventricle with good left ventricular systolic function. Systolic wall motion analysis is normal"), (""))</f>
        <v>#REF!</v>
      </c>
      <c r="AC1749" s="11" t="e">
        <f>IF(#REF!="normal",("GOOD BIVETRICULAR SYSTOLIC FUNCTION."), (""))</f>
        <v>#REF!</v>
      </c>
      <c r="AD1749" s="12"/>
    </row>
    <row r="1750" spans="1:30" ht="24.95" customHeight="1">
      <c r="A1750" s="28">
        <v>1751</v>
      </c>
      <c r="K1750" s="24"/>
      <c r="Q1750" s="37" t="str">
        <f t="shared" si="88"/>
        <v xml:space="preserve"> </v>
      </c>
      <c r="R1750" s="37" t="str">
        <f t="shared" si="87"/>
        <v xml:space="preserve"> </v>
      </c>
      <c r="W1750" s="12" t="e">
        <f>IF(#REF!="normal",("Aortic root is normal."), (""))</f>
        <v>#REF!</v>
      </c>
      <c r="X1750" s="12" t="e">
        <f>IF(#REF!="normal",("Aortic valve is normal. The valve is tricuspid. There is normal mobility."), (""))</f>
        <v>#REF!</v>
      </c>
      <c r="Y1750" s="12" t="e">
        <f>IF(#REF!="normal",("Normal sized Left Atrium."), (""))</f>
        <v>#REF!</v>
      </c>
      <c r="Z1750" s="12" t="e">
        <f>IF(#REF!="normal",("Mitral valve has normal mobility and thickness and there was no mitral annular calcification."), (""))</f>
        <v>#REF!</v>
      </c>
      <c r="AA1750" s="12" t="e">
        <f>IF(#REF!="normal",("Tricuspid and pulmonary valve are well visualized and are normal."), (""))</f>
        <v>#REF!</v>
      </c>
      <c r="AB1750" s="12" t="e">
        <f>IF(#REF!="normal",("Normal sized left ventricle with good left ventricular systolic function. Systolic wall motion analysis is normal"), (""))</f>
        <v>#REF!</v>
      </c>
      <c r="AC1750" s="11" t="e">
        <f>IF(#REF!="normal",("GOOD BIVETRICULAR SYSTOLIC FUNCTION."), (""))</f>
        <v>#REF!</v>
      </c>
      <c r="AD1750" s="12"/>
    </row>
    <row r="1751" spans="1:30" ht="24.95" customHeight="1">
      <c r="A1751" s="28">
        <v>1752</v>
      </c>
      <c r="K1751" s="24"/>
      <c r="Q1751" s="37" t="str">
        <f t="shared" si="88"/>
        <v xml:space="preserve"> </v>
      </c>
      <c r="R1751" s="37" t="str">
        <f t="shared" si="87"/>
        <v xml:space="preserve"> </v>
      </c>
      <c r="W1751" s="12" t="e">
        <f>IF(#REF!="normal",("Aortic root is normal."), (""))</f>
        <v>#REF!</v>
      </c>
      <c r="X1751" s="12" t="e">
        <f>IF(#REF!="normal",("Aortic valve is normal. The valve is tricuspid. There is normal mobility."), (""))</f>
        <v>#REF!</v>
      </c>
      <c r="Y1751" s="12" t="e">
        <f>IF(#REF!="normal",("Normal sized Left Atrium."), (""))</f>
        <v>#REF!</v>
      </c>
      <c r="Z1751" s="12" t="e">
        <f>IF(#REF!="normal",("Mitral valve has normal mobility and thickness and there was no mitral annular calcification."), (""))</f>
        <v>#REF!</v>
      </c>
      <c r="AA1751" s="12" t="e">
        <f>IF(#REF!="normal",("Tricuspid and pulmonary valve are well visualized and are normal."), (""))</f>
        <v>#REF!</v>
      </c>
      <c r="AB1751" s="12" t="e">
        <f>IF(#REF!="normal",("Normal sized left ventricle with good left ventricular systolic function. Systolic wall motion analysis is normal"), (""))</f>
        <v>#REF!</v>
      </c>
      <c r="AC1751" s="11" t="e">
        <f>IF(#REF!="normal",("GOOD BIVETRICULAR SYSTOLIC FUNCTION."), (""))</f>
        <v>#REF!</v>
      </c>
      <c r="AD1751" s="12"/>
    </row>
    <row r="1752" spans="1:30" ht="24.95" customHeight="1">
      <c r="A1752" s="28">
        <v>1753</v>
      </c>
      <c r="K1752" s="24"/>
      <c r="Q1752" s="37" t="str">
        <f t="shared" si="88"/>
        <v xml:space="preserve"> </v>
      </c>
      <c r="R1752" s="37" t="str">
        <f t="shared" si="87"/>
        <v xml:space="preserve"> </v>
      </c>
      <c r="W1752" s="12" t="e">
        <f>IF(#REF!="normal",("Aortic root is normal."), (""))</f>
        <v>#REF!</v>
      </c>
      <c r="X1752" s="12" t="e">
        <f>IF(#REF!="normal",("Aortic valve is normal. The valve is tricuspid. There is normal mobility."), (""))</f>
        <v>#REF!</v>
      </c>
      <c r="Y1752" s="12" t="e">
        <f>IF(#REF!="normal",("Normal sized Left Atrium."), (""))</f>
        <v>#REF!</v>
      </c>
      <c r="Z1752" s="12" t="e">
        <f>IF(#REF!="normal",("Mitral valve has normal mobility and thickness and there was no mitral annular calcification."), (""))</f>
        <v>#REF!</v>
      </c>
      <c r="AA1752" s="12" t="e">
        <f>IF(#REF!="normal",("Tricuspid and pulmonary valve are well visualized and are normal."), (""))</f>
        <v>#REF!</v>
      </c>
      <c r="AB1752" s="12" t="e">
        <f>IF(#REF!="normal",("Normal sized left ventricle with good left ventricular systolic function. Systolic wall motion analysis is normal"), (""))</f>
        <v>#REF!</v>
      </c>
      <c r="AC1752" s="11" t="e">
        <f>IF(#REF!="normal",("GOOD BIVETRICULAR SYSTOLIC FUNCTION."), (""))</f>
        <v>#REF!</v>
      </c>
      <c r="AD1752" s="12"/>
    </row>
    <row r="1753" spans="1:30" ht="24.95" customHeight="1">
      <c r="A1753" s="28">
        <v>1754</v>
      </c>
      <c r="K1753" s="24"/>
      <c r="Q1753" s="37" t="str">
        <f t="shared" si="88"/>
        <v xml:space="preserve"> </v>
      </c>
      <c r="R1753" s="37" t="str">
        <f t="shared" si="87"/>
        <v xml:space="preserve"> </v>
      </c>
      <c r="W1753" s="12" t="e">
        <f>IF(#REF!="normal",("Aortic root is normal."), (""))</f>
        <v>#REF!</v>
      </c>
      <c r="X1753" s="12" t="e">
        <f>IF(#REF!="normal",("Aortic valve is normal. The valve is tricuspid. There is normal mobility."), (""))</f>
        <v>#REF!</v>
      </c>
      <c r="Y1753" s="12" t="e">
        <f>IF(#REF!="normal",("Normal sized Left Atrium."), (""))</f>
        <v>#REF!</v>
      </c>
      <c r="Z1753" s="12" t="e">
        <f>IF(#REF!="normal",("Mitral valve has normal mobility and thickness and there was no mitral annular calcification."), (""))</f>
        <v>#REF!</v>
      </c>
      <c r="AA1753" s="12" t="e">
        <f>IF(#REF!="normal",("Tricuspid and pulmonary valve are well visualized and are normal."), (""))</f>
        <v>#REF!</v>
      </c>
      <c r="AB1753" s="12" t="e">
        <f>IF(#REF!="normal",("Normal sized left ventricle with good left ventricular systolic function. Systolic wall motion analysis is normal"), (""))</f>
        <v>#REF!</v>
      </c>
      <c r="AC1753" s="11" t="e">
        <f>IF(#REF!="normal",("GOOD BIVETRICULAR SYSTOLIC FUNCTION."), (""))</f>
        <v>#REF!</v>
      </c>
      <c r="AD1753" s="12"/>
    </row>
    <row r="1754" spans="1:30" ht="24.95" customHeight="1">
      <c r="A1754" s="28">
        <v>1755</v>
      </c>
      <c r="K1754" s="24"/>
      <c r="Q1754" s="37" t="str">
        <f t="shared" si="88"/>
        <v xml:space="preserve"> </v>
      </c>
      <c r="R1754" s="37" t="str">
        <f t="shared" si="87"/>
        <v xml:space="preserve"> </v>
      </c>
      <c r="W1754" s="12" t="e">
        <f>IF(#REF!="normal",("Aortic root is normal."), (""))</f>
        <v>#REF!</v>
      </c>
      <c r="X1754" s="12" t="e">
        <f>IF(#REF!="normal",("Aortic valve is normal. The valve is tricuspid. There is normal mobility."), (""))</f>
        <v>#REF!</v>
      </c>
      <c r="Y1754" s="12" t="e">
        <f>IF(#REF!="normal",("Normal sized Left Atrium."), (""))</f>
        <v>#REF!</v>
      </c>
      <c r="Z1754" s="12" t="e">
        <f>IF(#REF!="normal",("Mitral valve has normal mobility and thickness and there was no mitral annular calcification."), (""))</f>
        <v>#REF!</v>
      </c>
      <c r="AA1754" s="12" t="e">
        <f>IF(#REF!="normal",("Tricuspid and pulmonary valve are well visualized and are normal."), (""))</f>
        <v>#REF!</v>
      </c>
      <c r="AB1754" s="12" t="e">
        <f>IF(#REF!="normal",("Normal sized left ventricle with good left ventricular systolic function. Systolic wall motion analysis is normal"), (""))</f>
        <v>#REF!</v>
      </c>
      <c r="AC1754" s="11" t="e">
        <f>IF(#REF!="normal",("GOOD BIVETRICULAR SYSTOLIC FUNCTION."), (""))</f>
        <v>#REF!</v>
      </c>
      <c r="AD1754" s="12"/>
    </row>
    <row r="1755" spans="1:30" ht="24.95" customHeight="1">
      <c r="A1755" s="28">
        <v>1756</v>
      </c>
      <c r="K1755" s="24"/>
      <c r="Q1755" s="37" t="str">
        <f t="shared" si="88"/>
        <v xml:space="preserve"> </v>
      </c>
      <c r="R1755" s="37" t="str">
        <f t="shared" si="87"/>
        <v xml:space="preserve"> </v>
      </c>
      <c r="W1755" s="12" t="e">
        <f>IF(#REF!="normal",("Aortic root is normal."), (""))</f>
        <v>#REF!</v>
      </c>
      <c r="X1755" s="12" t="e">
        <f>IF(#REF!="normal",("Aortic valve is normal. The valve is tricuspid. There is normal mobility."), (""))</f>
        <v>#REF!</v>
      </c>
      <c r="Y1755" s="12" t="e">
        <f>IF(#REF!="normal",("Normal sized Left Atrium."), (""))</f>
        <v>#REF!</v>
      </c>
      <c r="Z1755" s="12" t="e">
        <f>IF(#REF!="normal",("Mitral valve has normal mobility and thickness and there was no mitral annular calcification."), (""))</f>
        <v>#REF!</v>
      </c>
      <c r="AA1755" s="12" t="e">
        <f>IF(#REF!="normal",("Tricuspid and pulmonary valve are well visualized and are normal."), (""))</f>
        <v>#REF!</v>
      </c>
      <c r="AB1755" s="12" t="e">
        <f>IF(#REF!="normal",("Normal sized left ventricle with good left ventricular systolic function. Systolic wall motion analysis is normal"), (""))</f>
        <v>#REF!</v>
      </c>
      <c r="AC1755" s="11" t="e">
        <f>IF(#REF!="normal",("GOOD BIVETRICULAR SYSTOLIC FUNCTION."), (""))</f>
        <v>#REF!</v>
      </c>
      <c r="AD1755" s="12"/>
    </row>
    <row r="1756" spans="1:30" ht="24.95" customHeight="1">
      <c r="A1756" s="28">
        <v>1757</v>
      </c>
      <c r="K1756" s="24"/>
      <c r="Q1756" s="37" t="str">
        <f t="shared" si="88"/>
        <v xml:space="preserve"> </v>
      </c>
      <c r="R1756" s="37" t="str">
        <f t="shared" si="87"/>
        <v xml:space="preserve"> </v>
      </c>
      <c r="W1756" s="12" t="e">
        <f>IF(#REF!="normal",("Aortic root is normal."), (""))</f>
        <v>#REF!</v>
      </c>
      <c r="X1756" s="12" t="e">
        <f>IF(#REF!="normal",("Aortic valve is normal. The valve is tricuspid. There is normal mobility."), (""))</f>
        <v>#REF!</v>
      </c>
      <c r="Y1756" s="12" t="e">
        <f>IF(#REF!="normal",("Normal sized Left Atrium."), (""))</f>
        <v>#REF!</v>
      </c>
      <c r="Z1756" s="12" t="e">
        <f>IF(#REF!="normal",("Mitral valve has normal mobility and thickness and there was no mitral annular calcification."), (""))</f>
        <v>#REF!</v>
      </c>
      <c r="AA1756" s="12" t="e">
        <f>IF(#REF!="normal",("Tricuspid and pulmonary valve are well visualized and are normal."), (""))</f>
        <v>#REF!</v>
      </c>
      <c r="AB1756" s="12" t="e">
        <f>IF(#REF!="normal",("Normal sized left ventricle with good left ventricular systolic function. Systolic wall motion analysis is normal"), (""))</f>
        <v>#REF!</v>
      </c>
      <c r="AC1756" s="11" t="e">
        <f>IF(#REF!="normal",("GOOD BIVETRICULAR SYSTOLIC FUNCTION."), (""))</f>
        <v>#REF!</v>
      </c>
      <c r="AD1756" s="12"/>
    </row>
    <row r="1757" spans="1:30" ht="24.95" customHeight="1">
      <c r="A1757" s="28">
        <v>1758</v>
      </c>
      <c r="K1757" s="24"/>
      <c r="Q1757" s="37" t="str">
        <f t="shared" si="88"/>
        <v xml:space="preserve"> </v>
      </c>
      <c r="R1757" s="37" t="str">
        <f t="shared" si="87"/>
        <v xml:space="preserve"> </v>
      </c>
      <c r="W1757" s="12" t="e">
        <f>IF(#REF!="normal",("Aortic root is normal."), (""))</f>
        <v>#REF!</v>
      </c>
      <c r="X1757" s="12" t="e">
        <f>IF(#REF!="normal",("Aortic valve is normal. The valve is tricuspid. There is normal mobility."), (""))</f>
        <v>#REF!</v>
      </c>
      <c r="Y1757" s="12" t="e">
        <f>IF(#REF!="normal",("Normal sized Left Atrium."), (""))</f>
        <v>#REF!</v>
      </c>
      <c r="Z1757" s="12" t="e">
        <f>IF(#REF!="normal",("Mitral valve has normal mobility and thickness and there was no mitral annular calcification."), (""))</f>
        <v>#REF!</v>
      </c>
      <c r="AA1757" s="12" t="e">
        <f>IF(#REF!="normal",("Tricuspid and pulmonary valve are well visualized and are normal."), (""))</f>
        <v>#REF!</v>
      </c>
      <c r="AB1757" s="12" t="e">
        <f>IF(#REF!="normal",("Normal sized left ventricle with good left ventricular systolic function. Systolic wall motion analysis is normal"), (""))</f>
        <v>#REF!</v>
      </c>
      <c r="AC1757" s="11" t="e">
        <f>IF(#REF!="normal",("GOOD BIVETRICULAR SYSTOLIC FUNCTION."), (""))</f>
        <v>#REF!</v>
      </c>
      <c r="AD1757" s="12"/>
    </row>
    <row r="1758" spans="1:30" ht="24.95" customHeight="1">
      <c r="A1758" s="28">
        <v>1759</v>
      </c>
      <c r="K1758" s="24"/>
      <c r="Q1758" s="37" t="str">
        <f t="shared" si="88"/>
        <v xml:space="preserve"> </v>
      </c>
      <c r="R1758" s="37" t="str">
        <f t="shared" si="87"/>
        <v xml:space="preserve"> </v>
      </c>
      <c r="W1758" s="12" t="e">
        <f>IF(#REF!="normal",("Aortic root is normal."), (""))</f>
        <v>#REF!</v>
      </c>
      <c r="X1758" s="12" t="e">
        <f>IF(#REF!="normal",("Aortic valve is normal. The valve is tricuspid. There is normal mobility."), (""))</f>
        <v>#REF!</v>
      </c>
      <c r="Y1758" s="12" t="e">
        <f>IF(#REF!="normal",("Normal sized Left Atrium."), (""))</f>
        <v>#REF!</v>
      </c>
      <c r="Z1758" s="12" t="e">
        <f>IF(#REF!="normal",("Mitral valve has normal mobility and thickness and there was no mitral annular calcification."), (""))</f>
        <v>#REF!</v>
      </c>
      <c r="AA1758" s="12" t="e">
        <f>IF(#REF!="normal",("Tricuspid and pulmonary valve are well visualized and are normal."), (""))</f>
        <v>#REF!</v>
      </c>
      <c r="AB1758" s="12" t="e">
        <f>IF(#REF!="normal",("Normal sized left ventricle with good left ventricular systolic function. Systolic wall motion analysis is normal"), (""))</f>
        <v>#REF!</v>
      </c>
      <c r="AC1758" s="11" t="e">
        <f>IF(#REF!="normal",("GOOD BIVETRICULAR SYSTOLIC FUNCTION."), (""))</f>
        <v>#REF!</v>
      </c>
      <c r="AD1758" s="12"/>
    </row>
    <row r="1759" spans="1:30" ht="24.95" customHeight="1">
      <c r="A1759" s="28">
        <v>1760</v>
      </c>
      <c r="K1759" s="24"/>
      <c r="Q1759" s="37" t="str">
        <f t="shared" si="88"/>
        <v xml:space="preserve"> </v>
      </c>
      <c r="R1759" s="37" t="str">
        <f t="shared" si="87"/>
        <v xml:space="preserve"> </v>
      </c>
      <c r="W1759" s="12" t="e">
        <f>IF(#REF!="normal",("Aortic root is normal."), (""))</f>
        <v>#REF!</v>
      </c>
      <c r="X1759" s="12" t="e">
        <f>IF(#REF!="normal",("Aortic valve is normal. The valve is tricuspid. There is normal mobility."), (""))</f>
        <v>#REF!</v>
      </c>
      <c r="Y1759" s="12" t="e">
        <f>IF(#REF!="normal",("Normal sized Left Atrium."), (""))</f>
        <v>#REF!</v>
      </c>
      <c r="Z1759" s="12" t="e">
        <f>IF(#REF!="normal",("Mitral valve has normal mobility and thickness and there was no mitral annular calcification."), (""))</f>
        <v>#REF!</v>
      </c>
      <c r="AA1759" s="12" t="e">
        <f>IF(#REF!="normal",("Tricuspid and pulmonary valve are well visualized and are normal."), (""))</f>
        <v>#REF!</v>
      </c>
      <c r="AB1759" s="12" t="e">
        <f>IF(#REF!="normal",("Normal sized left ventricle with good left ventricular systolic function. Systolic wall motion analysis is normal"), (""))</f>
        <v>#REF!</v>
      </c>
      <c r="AC1759" s="11" t="e">
        <f>IF(#REF!="normal",("GOOD BIVETRICULAR SYSTOLIC FUNCTION."), (""))</f>
        <v>#REF!</v>
      </c>
      <c r="AD1759" s="12"/>
    </row>
    <row r="1760" spans="1:30" ht="24.95" customHeight="1">
      <c r="A1760" s="28">
        <v>1761</v>
      </c>
      <c r="K1760" s="24"/>
      <c r="Q1760" s="37" t="str">
        <f t="shared" si="88"/>
        <v xml:space="preserve"> </v>
      </c>
      <c r="R1760" s="37" t="str">
        <f t="shared" si="87"/>
        <v xml:space="preserve"> </v>
      </c>
      <c r="W1760" s="12" t="e">
        <f>IF(#REF!="normal",("Aortic root is normal."), (""))</f>
        <v>#REF!</v>
      </c>
      <c r="X1760" s="12" t="e">
        <f>IF(#REF!="normal",("Aortic valve is normal. The valve is tricuspid. There is normal mobility."), (""))</f>
        <v>#REF!</v>
      </c>
      <c r="Y1760" s="12" t="e">
        <f>IF(#REF!="normal",("Normal sized Left Atrium."), (""))</f>
        <v>#REF!</v>
      </c>
      <c r="Z1760" s="12" t="e">
        <f>IF(#REF!="normal",("Mitral valve has normal mobility and thickness and there was no mitral annular calcification."), (""))</f>
        <v>#REF!</v>
      </c>
      <c r="AA1760" s="12" t="e">
        <f>IF(#REF!="normal",("Tricuspid and pulmonary valve are well visualized and are normal."), (""))</f>
        <v>#REF!</v>
      </c>
      <c r="AB1760" s="12" t="e">
        <f>IF(#REF!="normal",("Normal sized left ventricle with good left ventricular systolic function. Systolic wall motion analysis is normal"), (""))</f>
        <v>#REF!</v>
      </c>
      <c r="AC1760" s="11" t="e">
        <f>IF(#REF!="normal",("GOOD BIVETRICULAR SYSTOLIC FUNCTION."), (""))</f>
        <v>#REF!</v>
      </c>
      <c r="AD1760" s="12"/>
    </row>
    <row r="1761" spans="1:30" ht="24.95" customHeight="1">
      <c r="A1761" s="28">
        <v>1762</v>
      </c>
      <c r="K1761" s="24"/>
      <c r="Q1761" s="37" t="str">
        <f t="shared" si="88"/>
        <v xml:space="preserve"> </v>
      </c>
      <c r="R1761" s="37" t="str">
        <f t="shared" si="87"/>
        <v xml:space="preserve"> </v>
      </c>
      <c r="W1761" s="12" t="e">
        <f>IF(#REF!="normal",("Aortic root is normal."), (""))</f>
        <v>#REF!</v>
      </c>
      <c r="X1761" s="12" t="e">
        <f>IF(#REF!="normal",("Aortic valve is normal. The valve is tricuspid. There is normal mobility."), (""))</f>
        <v>#REF!</v>
      </c>
      <c r="Y1761" s="12" t="e">
        <f>IF(#REF!="normal",("Normal sized Left Atrium."), (""))</f>
        <v>#REF!</v>
      </c>
      <c r="Z1761" s="12" t="e">
        <f>IF(#REF!="normal",("Mitral valve has normal mobility and thickness and there was no mitral annular calcification."), (""))</f>
        <v>#REF!</v>
      </c>
      <c r="AA1761" s="12" t="e">
        <f>IF(#REF!="normal",("Tricuspid and pulmonary valve are well visualized and are normal."), (""))</f>
        <v>#REF!</v>
      </c>
      <c r="AB1761" s="12" t="e">
        <f>IF(#REF!="normal",("Normal sized left ventricle with good left ventricular systolic function. Systolic wall motion analysis is normal"), (""))</f>
        <v>#REF!</v>
      </c>
      <c r="AC1761" s="11" t="e">
        <f>IF(#REF!="normal",("GOOD BIVETRICULAR SYSTOLIC FUNCTION."), (""))</f>
        <v>#REF!</v>
      </c>
      <c r="AD1761" s="12"/>
    </row>
    <row r="1762" spans="1:30" ht="24.95" customHeight="1">
      <c r="A1762" s="28">
        <v>1763</v>
      </c>
      <c r="K1762" s="24"/>
      <c r="Q1762" s="37" t="str">
        <f t="shared" si="88"/>
        <v xml:space="preserve"> </v>
      </c>
      <c r="R1762" s="37" t="str">
        <f t="shared" si="87"/>
        <v xml:space="preserve"> </v>
      </c>
      <c r="W1762" s="12" t="e">
        <f>IF(#REF!="normal",("Aortic root is normal."), (""))</f>
        <v>#REF!</v>
      </c>
      <c r="X1762" s="12" t="e">
        <f>IF(#REF!="normal",("Aortic valve is normal. The valve is tricuspid. There is normal mobility."), (""))</f>
        <v>#REF!</v>
      </c>
      <c r="Y1762" s="12" t="e">
        <f>IF(#REF!="normal",("Normal sized Left Atrium."), (""))</f>
        <v>#REF!</v>
      </c>
      <c r="Z1762" s="12" t="e">
        <f>IF(#REF!="normal",("Mitral valve has normal mobility and thickness and there was no mitral annular calcification."), (""))</f>
        <v>#REF!</v>
      </c>
      <c r="AA1762" s="12" t="e">
        <f>IF(#REF!="normal",("Tricuspid and pulmonary valve are well visualized and are normal."), (""))</f>
        <v>#REF!</v>
      </c>
      <c r="AB1762" s="12" t="e">
        <f>IF(#REF!="normal",("Normal sized left ventricle with good left ventricular systolic function. Systolic wall motion analysis is normal"), (""))</f>
        <v>#REF!</v>
      </c>
      <c r="AC1762" s="11" t="e">
        <f>IF(#REF!="normal",("GOOD BIVETRICULAR SYSTOLIC FUNCTION."), (""))</f>
        <v>#REF!</v>
      </c>
      <c r="AD1762" s="12"/>
    </row>
    <row r="1763" spans="1:30" ht="24.95" customHeight="1">
      <c r="A1763" s="28">
        <v>1764</v>
      </c>
      <c r="K1763" s="24"/>
      <c r="Q1763" s="37" t="str">
        <f t="shared" si="88"/>
        <v xml:space="preserve"> </v>
      </c>
      <c r="R1763" s="37" t="str">
        <f t="shared" si="87"/>
        <v xml:space="preserve"> </v>
      </c>
      <c r="W1763" s="12" t="e">
        <f>IF(#REF!="normal",("Aortic root is normal."), (""))</f>
        <v>#REF!</v>
      </c>
      <c r="X1763" s="12" t="e">
        <f>IF(#REF!="normal",("Aortic valve is normal. The valve is tricuspid. There is normal mobility."), (""))</f>
        <v>#REF!</v>
      </c>
      <c r="Y1763" s="12" t="e">
        <f>IF(#REF!="normal",("Normal sized Left Atrium."), (""))</f>
        <v>#REF!</v>
      </c>
      <c r="Z1763" s="12" t="e">
        <f>IF(#REF!="normal",("Mitral valve has normal mobility and thickness and there was no mitral annular calcification."), (""))</f>
        <v>#REF!</v>
      </c>
      <c r="AA1763" s="12" t="e">
        <f>IF(#REF!="normal",("Tricuspid and pulmonary valve are well visualized and are normal."), (""))</f>
        <v>#REF!</v>
      </c>
      <c r="AB1763" s="12" t="e">
        <f>IF(#REF!="normal",("Normal sized left ventricle with good left ventricular systolic function. Systolic wall motion analysis is normal"), (""))</f>
        <v>#REF!</v>
      </c>
      <c r="AC1763" s="11" t="e">
        <f>IF(#REF!="normal",("GOOD BIVETRICULAR SYSTOLIC FUNCTION."), (""))</f>
        <v>#REF!</v>
      </c>
      <c r="AD1763" s="12"/>
    </row>
    <row r="1764" spans="1:30" ht="24.95" customHeight="1">
      <c r="A1764" s="28">
        <v>1765</v>
      </c>
      <c r="K1764" s="24"/>
      <c r="Q1764" s="37" t="str">
        <f t="shared" si="88"/>
        <v xml:space="preserve"> </v>
      </c>
      <c r="R1764" s="37" t="str">
        <f t="shared" si="87"/>
        <v xml:space="preserve"> </v>
      </c>
      <c r="W1764" s="12" t="e">
        <f>IF(#REF!="normal",("Aortic root is normal."), (""))</f>
        <v>#REF!</v>
      </c>
      <c r="X1764" s="12" t="e">
        <f>IF(#REF!="normal",("Aortic valve is normal. The valve is tricuspid. There is normal mobility."), (""))</f>
        <v>#REF!</v>
      </c>
      <c r="Y1764" s="12" t="e">
        <f>IF(#REF!="normal",("Normal sized Left Atrium."), (""))</f>
        <v>#REF!</v>
      </c>
      <c r="Z1764" s="12" t="e">
        <f>IF(#REF!="normal",("Mitral valve has normal mobility and thickness and there was no mitral annular calcification."), (""))</f>
        <v>#REF!</v>
      </c>
      <c r="AA1764" s="12" t="e">
        <f>IF(#REF!="normal",("Tricuspid and pulmonary valve are well visualized and are normal."), (""))</f>
        <v>#REF!</v>
      </c>
      <c r="AB1764" s="12" t="e">
        <f>IF(#REF!="normal",("Normal sized left ventricle with good left ventricular systolic function. Systolic wall motion analysis is normal"), (""))</f>
        <v>#REF!</v>
      </c>
      <c r="AC1764" s="11" t="e">
        <f>IF(#REF!="normal",("GOOD BIVETRICULAR SYSTOLIC FUNCTION."), (""))</f>
        <v>#REF!</v>
      </c>
      <c r="AD1764" s="12"/>
    </row>
    <row r="1765" spans="1:30" ht="24.95" customHeight="1">
      <c r="A1765" s="28">
        <v>1766</v>
      </c>
      <c r="K1765" s="24"/>
      <c r="Q1765" s="37" t="str">
        <f t="shared" si="88"/>
        <v xml:space="preserve"> </v>
      </c>
      <c r="R1765" s="37" t="str">
        <f t="shared" si="87"/>
        <v xml:space="preserve"> </v>
      </c>
      <c r="W1765" s="12" t="e">
        <f>IF(#REF!="normal",("Aortic root is normal."), (""))</f>
        <v>#REF!</v>
      </c>
      <c r="X1765" s="12" t="e">
        <f>IF(#REF!="normal",("Aortic valve is normal. The valve is tricuspid. There is normal mobility."), (""))</f>
        <v>#REF!</v>
      </c>
      <c r="Y1765" s="12" t="e">
        <f>IF(#REF!="normal",("Normal sized Left Atrium."), (""))</f>
        <v>#REF!</v>
      </c>
      <c r="Z1765" s="12" t="e">
        <f>IF(#REF!="normal",("Mitral valve has normal mobility and thickness and there was no mitral annular calcification."), (""))</f>
        <v>#REF!</v>
      </c>
      <c r="AA1765" s="12" t="e">
        <f>IF(#REF!="normal",("Tricuspid and pulmonary valve are well visualized and are normal."), (""))</f>
        <v>#REF!</v>
      </c>
      <c r="AB1765" s="12" t="e">
        <f>IF(#REF!="normal",("Normal sized left ventricle with good left ventricular systolic function. Systolic wall motion analysis is normal"), (""))</f>
        <v>#REF!</v>
      </c>
      <c r="AC1765" s="11" t="e">
        <f>IF(#REF!="normal",("GOOD BIVETRICULAR SYSTOLIC FUNCTION."), (""))</f>
        <v>#REF!</v>
      </c>
      <c r="AD1765" s="12"/>
    </row>
    <row r="1766" spans="1:30" ht="24.95" customHeight="1">
      <c r="A1766" s="28">
        <v>1767</v>
      </c>
      <c r="K1766" s="24"/>
      <c r="Q1766" s="37" t="str">
        <f t="shared" si="88"/>
        <v xml:space="preserve"> </v>
      </c>
      <c r="R1766" s="37" t="str">
        <f t="shared" si="87"/>
        <v xml:space="preserve"> </v>
      </c>
      <c r="W1766" s="12" t="e">
        <f>IF(#REF!="normal",("Aortic root is normal."), (""))</f>
        <v>#REF!</v>
      </c>
      <c r="X1766" s="12" t="e">
        <f>IF(#REF!="normal",("Aortic valve is normal. The valve is tricuspid. There is normal mobility."), (""))</f>
        <v>#REF!</v>
      </c>
      <c r="Y1766" s="12" t="e">
        <f>IF(#REF!="normal",("Normal sized Left Atrium."), (""))</f>
        <v>#REF!</v>
      </c>
      <c r="Z1766" s="12" t="e">
        <f>IF(#REF!="normal",("Mitral valve has normal mobility and thickness and there was no mitral annular calcification."), (""))</f>
        <v>#REF!</v>
      </c>
      <c r="AA1766" s="12" t="e">
        <f>IF(#REF!="normal",("Tricuspid and pulmonary valve are well visualized and are normal."), (""))</f>
        <v>#REF!</v>
      </c>
      <c r="AB1766" s="12" t="e">
        <f>IF(#REF!="normal",("Normal sized left ventricle with good left ventricular systolic function. Systolic wall motion analysis is normal"), (""))</f>
        <v>#REF!</v>
      </c>
      <c r="AC1766" s="11" t="e">
        <f>IF(#REF!="normal",("GOOD BIVETRICULAR SYSTOLIC FUNCTION."), (""))</f>
        <v>#REF!</v>
      </c>
      <c r="AD1766" s="12"/>
    </row>
    <row r="1767" spans="1:30" ht="24.95" customHeight="1">
      <c r="A1767" s="28">
        <v>1768</v>
      </c>
      <c r="K1767" s="24"/>
      <c r="Q1767" s="37" t="str">
        <f t="shared" si="88"/>
        <v xml:space="preserve"> </v>
      </c>
      <c r="R1767" s="37" t="str">
        <f t="shared" si="87"/>
        <v xml:space="preserve"> </v>
      </c>
      <c r="W1767" s="12" t="e">
        <f>IF(#REF!="normal",("Aortic root is normal."), (""))</f>
        <v>#REF!</v>
      </c>
      <c r="X1767" s="12" t="e">
        <f>IF(#REF!="normal",("Aortic valve is normal. The valve is tricuspid. There is normal mobility."), (""))</f>
        <v>#REF!</v>
      </c>
      <c r="Y1767" s="12" t="e">
        <f>IF(#REF!="normal",("Normal sized Left Atrium."), (""))</f>
        <v>#REF!</v>
      </c>
      <c r="Z1767" s="12" t="e">
        <f>IF(#REF!="normal",("Mitral valve has normal mobility and thickness and there was no mitral annular calcification."), (""))</f>
        <v>#REF!</v>
      </c>
      <c r="AA1767" s="12" t="e">
        <f>IF(#REF!="normal",("Tricuspid and pulmonary valve are well visualized and are normal."), (""))</f>
        <v>#REF!</v>
      </c>
      <c r="AB1767" s="12" t="e">
        <f>IF(#REF!="normal",("Normal sized left ventricle with good left ventricular systolic function. Systolic wall motion analysis is normal"), (""))</f>
        <v>#REF!</v>
      </c>
      <c r="AC1767" s="11" t="e">
        <f>IF(#REF!="normal",("GOOD BIVETRICULAR SYSTOLIC FUNCTION."), (""))</f>
        <v>#REF!</v>
      </c>
      <c r="AD1767" s="12"/>
    </row>
    <row r="1768" spans="1:30" ht="24.95" customHeight="1">
      <c r="A1768" s="28">
        <v>1769</v>
      </c>
      <c r="K1768" s="24"/>
      <c r="Q1768" s="37" t="str">
        <f t="shared" si="88"/>
        <v xml:space="preserve"> </v>
      </c>
      <c r="R1768" s="37" t="str">
        <f t="shared" si="87"/>
        <v xml:space="preserve"> </v>
      </c>
      <c r="W1768" s="12" t="e">
        <f>IF(#REF!="normal",("Aortic root is normal."), (""))</f>
        <v>#REF!</v>
      </c>
      <c r="X1768" s="12" t="e">
        <f>IF(#REF!="normal",("Aortic valve is normal. The valve is tricuspid. There is normal mobility."), (""))</f>
        <v>#REF!</v>
      </c>
      <c r="Y1768" s="12" t="e">
        <f>IF(#REF!="normal",("Normal sized Left Atrium."), (""))</f>
        <v>#REF!</v>
      </c>
      <c r="Z1768" s="12" t="e">
        <f>IF(#REF!="normal",("Mitral valve has normal mobility and thickness and there was no mitral annular calcification."), (""))</f>
        <v>#REF!</v>
      </c>
      <c r="AA1768" s="12" t="e">
        <f>IF(#REF!="normal",("Tricuspid and pulmonary valve are well visualized and are normal."), (""))</f>
        <v>#REF!</v>
      </c>
      <c r="AB1768" s="12" t="e">
        <f>IF(#REF!="normal",("Normal sized left ventricle with good left ventricular systolic function. Systolic wall motion analysis is normal"), (""))</f>
        <v>#REF!</v>
      </c>
      <c r="AC1768" s="11" t="e">
        <f>IF(#REF!="normal",("GOOD BIVETRICULAR SYSTOLIC FUNCTION."), (""))</f>
        <v>#REF!</v>
      </c>
      <c r="AD1768" s="12"/>
    </row>
    <row r="1769" spans="1:30" ht="24.95" customHeight="1">
      <c r="A1769" s="28">
        <v>1770</v>
      </c>
      <c r="K1769" s="24"/>
      <c r="Q1769" s="37" t="str">
        <f t="shared" si="88"/>
        <v xml:space="preserve"> </v>
      </c>
      <c r="R1769" s="37" t="str">
        <f t="shared" si="87"/>
        <v xml:space="preserve"> </v>
      </c>
      <c r="W1769" s="12" t="e">
        <f>IF(#REF!="normal",("Aortic root is normal."), (""))</f>
        <v>#REF!</v>
      </c>
      <c r="X1769" s="12" t="e">
        <f>IF(#REF!="normal",("Aortic valve is normal. The valve is tricuspid. There is normal mobility."), (""))</f>
        <v>#REF!</v>
      </c>
      <c r="Y1769" s="12" t="e">
        <f>IF(#REF!="normal",("Normal sized Left Atrium."), (""))</f>
        <v>#REF!</v>
      </c>
      <c r="Z1769" s="12" t="e">
        <f>IF(#REF!="normal",("Mitral valve has normal mobility and thickness and there was no mitral annular calcification."), (""))</f>
        <v>#REF!</v>
      </c>
      <c r="AA1769" s="12" t="e">
        <f>IF(#REF!="normal",("Tricuspid and pulmonary valve are well visualized and are normal."), (""))</f>
        <v>#REF!</v>
      </c>
      <c r="AB1769" s="12" t="e">
        <f>IF(#REF!="normal",("Normal sized left ventricle with good left ventricular systolic function. Systolic wall motion analysis is normal"), (""))</f>
        <v>#REF!</v>
      </c>
      <c r="AC1769" s="11" t="e">
        <f>IF(#REF!="normal",("GOOD BIVETRICULAR SYSTOLIC FUNCTION."), (""))</f>
        <v>#REF!</v>
      </c>
      <c r="AD1769" s="12"/>
    </row>
    <row r="1770" spans="1:30" ht="24.95" customHeight="1">
      <c r="A1770" s="28">
        <v>1771</v>
      </c>
      <c r="K1770" s="24"/>
      <c r="Q1770" s="37" t="str">
        <f t="shared" si="88"/>
        <v xml:space="preserve"> </v>
      </c>
      <c r="R1770" s="37" t="str">
        <f t="shared" si="87"/>
        <v xml:space="preserve"> </v>
      </c>
      <c r="W1770" s="12" t="e">
        <f>IF(#REF!="normal",("Aortic root is normal."), (""))</f>
        <v>#REF!</v>
      </c>
      <c r="X1770" s="12" t="e">
        <f>IF(#REF!="normal",("Aortic valve is normal. The valve is tricuspid. There is normal mobility."), (""))</f>
        <v>#REF!</v>
      </c>
      <c r="Y1770" s="12" t="e">
        <f>IF(#REF!="normal",("Normal sized Left Atrium."), (""))</f>
        <v>#REF!</v>
      </c>
      <c r="Z1770" s="12" t="e">
        <f>IF(#REF!="normal",("Mitral valve has normal mobility and thickness and there was no mitral annular calcification."), (""))</f>
        <v>#REF!</v>
      </c>
      <c r="AA1770" s="12" t="e">
        <f>IF(#REF!="normal",("Tricuspid and pulmonary valve are well visualized and are normal."), (""))</f>
        <v>#REF!</v>
      </c>
      <c r="AB1770" s="12" t="e">
        <f>IF(#REF!="normal",("Normal sized left ventricle with good left ventricular systolic function. Systolic wall motion analysis is normal"), (""))</f>
        <v>#REF!</v>
      </c>
      <c r="AC1770" s="11" t="e">
        <f>IF(#REF!="normal",("GOOD BIVETRICULAR SYSTOLIC FUNCTION."), (""))</f>
        <v>#REF!</v>
      </c>
      <c r="AD1770" s="12"/>
    </row>
    <row r="1771" spans="1:30" ht="24.95" customHeight="1">
      <c r="A1771" s="28">
        <v>1772</v>
      </c>
      <c r="K1771" s="24"/>
      <c r="Q1771" s="37" t="str">
        <f t="shared" si="88"/>
        <v xml:space="preserve"> </v>
      </c>
      <c r="R1771" s="37" t="str">
        <f t="shared" si="87"/>
        <v xml:space="preserve"> </v>
      </c>
      <c r="W1771" s="12" t="e">
        <f>IF(#REF!="normal",("Aortic root is normal."), (""))</f>
        <v>#REF!</v>
      </c>
      <c r="X1771" s="12" t="e">
        <f>IF(#REF!="normal",("Aortic valve is normal. The valve is tricuspid. There is normal mobility."), (""))</f>
        <v>#REF!</v>
      </c>
      <c r="Y1771" s="12" t="e">
        <f>IF(#REF!="normal",("Normal sized Left Atrium."), (""))</f>
        <v>#REF!</v>
      </c>
      <c r="Z1771" s="12" t="e">
        <f>IF(#REF!="normal",("Mitral valve has normal mobility and thickness and there was no mitral annular calcification."), (""))</f>
        <v>#REF!</v>
      </c>
      <c r="AA1771" s="12" t="e">
        <f>IF(#REF!="normal",("Tricuspid and pulmonary valve are well visualized and are normal."), (""))</f>
        <v>#REF!</v>
      </c>
      <c r="AB1771" s="12" t="e">
        <f>IF(#REF!="normal",("Normal sized left ventricle with good left ventricular systolic function. Systolic wall motion analysis is normal"), (""))</f>
        <v>#REF!</v>
      </c>
      <c r="AC1771" s="11" t="e">
        <f>IF(#REF!="normal",("GOOD BIVETRICULAR SYSTOLIC FUNCTION."), (""))</f>
        <v>#REF!</v>
      </c>
      <c r="AD1771" s="12"/>
    </row>
    <row r="1772" spans="1:30" ht="24.95" customHeight="1">
      <c r="A1772" s="28">
        <v>1773</v>
      </c>
      <c r="K1772" s="24"/>
      <c r="Q1772" s="37" t="str">
        <f t="shared" si="88"/>
        <v xml:space="preserve"> </v>
      </c>
      <c r="R1772" s="37" t="str">
        <f t="shared" si="87"/>
        <v xml:space="preserve"> </v>
      </c>
      <c r="W1772" s="12" t="e">
        <f>IF(#REF!="normal",("Aortic root is normal."), (""))</f>
        <v>#REF!</v>
      </c>
      <c r="X1772" s="12" t="e">
        <f>IF(#REF!="normal",("Aortic valve is normal. The valve is tricuspid. There is normal mobility."), (""))</f>
        <v>#REF!</v>
      </c>
      <c r="Y1772" s="12" t="e">
        <f>IF(#REF!="normal",("Normal sized Left Atrium."), (""))</f>
        <v>#REF!</v>
      </c>
      <c r="Z1772" s="12" t="e">
        <f>IF(#REF!="normal",("Mitral valve has normal mobility and thickness and there was no mitral annular calcification."), (""))</f>
        <v>#REF!</v>
      </c>
      <c r="AA1772" s="12" t="e">
        <f>IF(#REF!="normal",("Tricuspid and pulmonary valve are well visualized and are normal."), (""))</f>
        <v>#REF!</v>
      </c>
      <c r="AB1772" s="12" t="e">
        <f>IF(#REF!="normal",("Normal sized left ventricle with good left ventricular systolic function. Systolic wall motion analysis is normal"), (""))</f>
        <v>#REF!</v>
      </c>
      <c r="AC1772" s="11" t="e">
        <f>IF(#REF!="normal",("GOOD BIVETRICULAR SYSTOLIC FUNCTION."), (""))</f>
        <v>#REF!</v>
      </c>
      <c r="AD1772" s="12"/>
    </row>
    <row r="1773" spans="1:30" ht="24.95" customHeight="1">
      <c r="A1773" s="28">
        <v>1774</v>
      </c>
      <c r="K1773" s="24"/>
      <c r="Q1773" s="37" t="str">
        <f t="shared" si="88"/>
        <v xml:space="preserve"> </v>
      </c>
      <c r="R1773" s="37" t="str">
        <f t="shared" si="87"/>
        <v xml:space="preserve"> </v>
      </c>
      <c r="W1773" s="12" t="e">
        <f>IF(#REF!="normal",("Aortic root is normal."), (""))</f>
        <v>#REF!</v>
      </c>
      <c r="X1773" s="12" t="e">
        <f>IF(#REF!="normal",("Aortic valve is normal. The valve is tricuspid. There is normal mobility."), (""))</f>
        <v>#REF!</v>
      </c>
      <c r="Y1773" s="12" t="e">
        <f>IF(#REF!="normal",("Normal sized Left Atrium."), (""))</f>
        <v>#REF!</v>
      </c>
      <c r="Z1773" s="12" t="e">
        <f>IF(#REF!="normal",("Mitral valve has normal mobility and thickness and there was no mitral annular calcification."), (""))</f>
        <v>#REF!</v>
      </c>
      <c r="AA1773" s="12" t="e">
        <f>IF(#REF!="normal",("Tricuspid and pulmonary valve are well visualized and are normal."), (""))</f>
        <v>#REF!</v>
      </c>
      <c r="AB1773" s="12" t="e">
        <f>IF(#REF!="normal",("Normal sized left ventricle with good left ventricular systolic function. Systolic wall motion analysis is normal"), (""))</f>
        <v>#REF!</v>
      </c>
      <c r="AC1773" s="11" t="e">
        <f>IF(#REF!="normal",("GOOD BIVETRICULAR SYSTOLIC FUNCTION."), (""))</f>
        <v>#REF!</v>
      </c>
      <c r="AD1773" s="12"/>
    </row>
    <row r="1774" spans="1:30" ht="24.95" customHeight="1">
      <c r="A1774" s="28">
        <v>1775</v>
      </c>
      <c r="K1774" s="24"/>
      <c r="Q1774" s="37" t="str">
        <f t="shared" si="88"/>
        <v xml:space="preserve"> </v>
      </c>
      <c r="R1774" s="37" t="str">
        <f t="shared" si="87"/>
        <v xml:space="preserve"> </v>
      </c>
      <c r="W1774" s="12" t="e">
        <f>IF(#REF!="normal",("Aortic root is normal."), (""))</f>
        <v>#REF!</v>
      </c>
      <c r="X1774" s="12" t="e">
        <f>IF(#REF!="normal",("Aortic valve is normal. The valve is tricuspid. There is normal mobility."), (""))</f>
        <v>#REF!</v>
      </c>
      <c r="Y1774" s="12" t="e">
        <f>IF(#REF!="normal",("Normal sized Left Atrium."), (""))</f>
        <v>#REF!</v>
      </c>
      <c r="Z1774" s="12" t="e">
        <f>IF(#REF!="normal",("Mitral valve has normal mobility and thickness and there was no mitral annular calcification."), (""))</f>
        <v>#REF!</v>
      </c>
      <c r="AA1774" s="12" t="e">
        <f>IF(#REF!="normal",("Tricuspid and pulmonary valve are well visualized and are normal."), (""))</f>
        <v>#REF!</v>
      </c>
      <c r="AB1774" s="12" t="e">
        <f>IF(#REF!="normal",("Normal sized left ventricle with good left ventricular systolic function. Systolic wall motion analysis is normal"), (""))</f>
        <v>#REF!</v>
      </c>
      <c r="AC1774" s="11" t="e">
        <f>IF(#REF!="normal",("GOOD BIVETRICULAR SYSTOLIC FUNCTION."), (""))</f>
        <v>#REF!</v>
      </c>
      <c r="AD1774" s="12"/>
    </row>
    <row r="1775" spans="1:30" ht="24.95" customHeight="1">
      <c r="A1775" s="28">
        <v>1776</v>
      </c>
      <c r="K1775" s="24"/>
      <c r="Q1775" s="37" t="str">
        <f t="shared" si="88"/>
        <v xml:space="preserve"> </v>
      </c>
      <c r="R1775" s="37" t="str">
        <f t="shared" si="87"/>
        <v xml:space="preserve"> </v>
      </c>
      <c r="W1775" s="12" t="e">
        <f>IF(#REF!="normal",("Aortic root is normal."), (""))</f>
        <v>#REF!</v>
      </c>
      <c r="X1775" s="12" t="e">
        <f>IF(#REF!="normal",("Aortic valve is normal. The valve is tricuspid. There is normal mobility."), (""))</f>
        <v>#REF!</v>
      </c>
      <c r="Y1775" s="12" t="e">
        <f>IF(#REF!="normal",("Normal sized Left Atrium."), (""))</f>
        <v>#REF!</v>
      </c>
      <c r="Z1775" s="12" t="e">
        <f>IF(#REF!="normal",("Mitral valve has normal mobility and thickness and there was no mitral annular calcification."), (""))</f>
        <v>#REF!</v>
      </c>
      <c r="AA1775" s="12" t="e">
        <f>IF(#REF!="normal",("Tricuspid and pulmonary valve are well visualized and are normal."), (""))</f>
        <v>#REF!</v>
      </c>
      <c r="AB1775" s="12" t="e">
        <f>IF(#REF!="normal",("Normal sized left ventricle with good left ventricular systolic function. Systolic wall motion analysis is normal"), (""))</f>
        <v>#REF!</v>
      </c>
      <c r="AC1775" s="11" t="e">
        <f>IF(#REF!="normal",("GOOD BIVETRICULAR SYSTOLIC FUNCTION."), (""))</f>
        <v>#REF!</v>
      </c>
      <c r="AD1775" s="12"/>
    </row>
    <row r="1776" spans="1:30" ht="24.95" customHeight="1">
      <c r="A1776" s="28">
        <v>1777</v>
      </c>
      <c r="K1776" s="24"/>
      <c r="Q1776" s="37" t="str">
        <f t="shared" si="88"/>
        <v xml:space="preserve"> </v>
      </c>
      <c r="R1776" s="37" t="str">
        <f t="shared" si="87"/>
        <v xml:space="preserve"> </v>
      </c>
      <c r="W1776" s="12" t="e">
        <f>IF(#REF!="normal",("Aortic root is normal."), (""))</f>
        <v>#REF!</v>
      </c>
      <c r="X1776" s="12" t="e">
        <f>IF(#REF!="normal",("Aortic valve is normal. The valve is tricuspid. There is normal mobility."), (""))</f>
        <v>#REF!</v>
      </c>
      <c r="Y1776" s="12" t="e">
        <f>IF(#REF!="normal",("Normal sized Left Atrium."), (""))</f>
        <v>#REF!</v>
      </c>
      <c r="Z1776" s="12" t="e">
        <f>IF(#REF!="normal",("Mitral valve has normal mobility and thickness and there was no mitral annular calcification."), (""))</f>
        <v>#REF!</v>
      </c>
      <c r="AA1776" s="12" t="e">
        <f>IF(#REF!="normal",("Tricuspid and pulmonary valve are well visualized and are normal."), (""))</f>
        <v>#REF!</v>
      </c>
      <c r="AB1776" s="12" t="e">
        <f>IF(#REF!="normal",("Normal sized left ventricle with good left ventricular systolic function. Systolic wall motion analysis is normal"), (""))</f>
        <v>#REF!</v>
      </c>
      <c r="AC1776" s="11" t="e">
        <f>IF(#REF!="normal",("GOOD BIVETRICULAR SYSTOLIC FUNCTION."), (""))</f>
        <v>#REF!</v>
      </c>
      <c r="AD1776" s="12"/>
    </row>
    <row r="1777" spans="1:30" ht="24.95" customHeight="1">
      <c r="A1777" s="28">
        <v>1778</v>
      </c>
      <c r="K1777" s="24"/>
      <c r="Q1777" s="37" t="str">
        <f t="shared" si="88"/>
        <v xml:space="preserve"> </v>
      </c>
      <c r="R1777" s="37" t="str">
        <f t="shared" si="87"/>
        <v xml:space="preserve"> </v>
      </c>
      <c r="W1777" s="12" t="e">
        <f>IF(#REF!="normal",("Aortic root is normal."), (""))</f>
        <v>#REF!</v>
      </c>
      <c r="X1777" s="12" t="e">
        <f>IF(#REF!="normal",("Aortic valve is normal. The valve is tricuspid. There is normal mobility."), (""))</f>
        <v>#REF!</v>
      </c>
      <c r="Y1777" s="12" t="e">
        <f>IF(#REF!="normal",("Normal sized Left Atrium."), (""))</f>
        <v>#REF!</v>
      </c>
      <c r="Z1777" s="12" t="e">
        <f>IF(#REF!="normal",("Mitral valve has normal mobility and thickness and there was no mitral annular calcification."), (""))</f>
        <v>#REF!</v>
      </c>
      <c r="AA1777" s="12" t="e">
        <f>IF(#REF!="normal",("Tricuspid and pulmonary valve are well visualized and are normal."), (""))</f>
        <v>#REF!</v>
      </c>
      <c r="AB1777" s="12" t="e">
        <f>IF(#REF!="normal",("Normal sized left ventricle with good left ventricular systolic function. Systolic wall motion analysis is normal"), (""))</f>
        <v>#REF!</v>
      </c>
      <c r="AC1777" s="11" t="e">
        <f>IF(#REF!="normal",("GOOD BIVETRICULAR SYSTOLIC FUNCTION."), (""))</f>
        <v>#REF!</v>
      </c>
      <c r="AD1777" s="12"/>
    </row>
    <row r="1778" spans="1:30" ht="24.95" customHeight="1">
      <c r="A1778" s="28">
        <v>1779</v>
      </c>
      <c r="K1778" s="24"/>
      <c r="Q1778" s="37" t="str">
        <f t="shared" si="88"/>
        <v xml:space="preserve"> </v>
      </c>
      <c r="R1778" s="37" t="str">
        <f t="shared" si="87"/>
        <v xml:space="preserve"> </v>
      </c>
      <c r="W1778" s="12" t="e">
        <f>IF(#REF!="normal",("Aortic root is normal."), (""))</f>
        <v>#REF!</v>
      </c>
      <c r="X1778" s="12" t="e">
        <f>IF(#REF!="normal",("Aortic valve is normal. The valve is tricuspid. There is normal mobility."), (""))</f>
        <v>#REF!</v>
      </c>
      <c r="Y1778" s="12" t="e">
        <f>IF(#REF!="normal",("Normal sized Left Atrium."), (""))</f>
        <v>#REF!</v>
      </c>
      <c r="Z1778" s="12" t="e">
        <f>IF(#REF!="normal",("Mitral valve has normal mobility and thickness and there was no mitral annular calcification."), (""))</f>
        <v>#REF!</v>
      </c>
      <c r="AA1778" s="12" t="e">
        <f>IF(#REF!="normal",("Tricuspid and pulmonary valve are well visualized and are normal."), (""))</f>
        <v>#REF!</v>
      </c>
      <c r="AB1778" s="12" t="e">
        <f>IF(#REF!="normal",("Normal sized left ventricle with good left ventricular systolic function. Systolic wall motion analysis is normal"), (""))</f>
        <v>#REF!</v>
      </c>
      <c r="AC1778" s="11" t="e">
        <f>IF(#REF!="normal",("GOOD BIVETRICULAR SYSTOLIC FUNCTION."), (""))</f>
        <v>#REF!</v>
      </c>
      <c r="AD1778" s="12"/>
    </row>
    <row r="1779" spans="1:30" ht="24.95" customHeight="1">
      <c r="A1779" s="28">
        <v>1780</v>
      </c>
      <c r="K1779" s="24"/>
      <c r="Q1779" s="37" t="str">
        <f t="shared" si="88"/>
        <v xml:space="preserve"> </v>
      </c>
      <c r="R1779" s="37" t="str">
        <f t="shared" si="87"/>
        <v xml:space="preserve"> </v>
      </c>
      <c r="W1779" s="12" t="e">
        <f>IF(#REF!="normal",("Aortic root is normal."), (""))</f>
        <v>#REF!</v>
      </c>
      <c r="X1779" s="12" t="e">
        <f>IF(#REF!="normal",("Aortic valve is normal. The valve is tricuspid. There is normal mobility."), (""))</f>
        <v>#REF!</v>
      </c>
      <c r="Y1779" s="12" t="e">
        <f>IF(#REF!="normal",("Normal sized Left Atrium."), (""))</f>
        <v>#REF!</v>
      </c>
      <c r="Z1779" s="12" t="e">
        <f>IF(#REF!="normal",("Mitral valve has normal mobility and thickness and there was no mitral annular calcification."), (""))</f>
        <v>#REF!</v>
      </c>
      <c r="AA1779" s="12" t="e">
        <f>IF(#REF!="normal",("Tricuspid and pulmonary valve are well visualized and are normal."), (""))</f>
        <v>#REF!</v>
      </c>
      <c r="AB1779" s="12" t="e">
        <f>IF(#REF!="normal",("Normal sized left ventricle with good left ventricular systolic function. Systolic wall motion analysis is normal"), (""))</f>
        <v>#REF!</v>
      </c>
      <c r="AC1779" s="11" t="e">
        <f>IF(#REF!="normal",("GOOD BIVETRICULAR SYSTOLIC FUNCTION."), (""))</f>
        <v>#REF!</v>
      </c>
      <c r="AD1779" s="12"/>
    </row>
    <row r="1780" spans="1:30" ht="24.95" customHeight="1">
      <c r="A1780" s="28">
        <v>1781</v>
      </c>
      <c r="K1780" s="24"/>
      <c r="Q1780" s="37" t="str">
        <f t="shared" si="88"/>
        <v xml:space="preserve"> </v>
      </c>
      <c r="R1780" s="37" t="str">
        <f t="shared" si="87"/>
        <v xml:space="preserve"> </v>
      </c>
      <c r="W1780" s="12" t="e">
        <f>IF(#REF!="normal",("Aortic root is normal."), (""))</f>
        <v>#REF!</v>
      </c>
      <c r="X1780" s="12" t="e">
        <f>IF(#REF!="normal",("Aortic valve is normal. The valve is tricuspid. There is normal mobility."), (""))</f>
        <v>#REF!</v>
      </c>
      <c r="Y1780" s="12" t="e">
        <f>IF(#REF!="normal",("Normal sized Left Atrium."), (""))</f>
        <v>#REF!</v>
      </c>
      <c r="Z1780" s="12" t="e">
        <f>IF(#REF!="normal",("Mitral valve has normal mobility and thickness and there was no mitral annular calcification."), (""))</f>
        <v>#REF!</v>
      </c>
      <c r="AA1780" s="12" t="e">
        <f>IF(#REF!="normal",("Tricuspid and pulmonary valve are well visualized and are normal."), (""))</f>
        <v>#REF!</v>
      </c>
      <c r="AB1780" s="12" t="e">
        <f>IF(#REF!="normal",("Normal sized left ventricle with good left ventricular systolic function. Systolic wall motion analysis is normal"), (""))</f>
        <v>#REF!</v>
      </c>
      <c r="AC1780" s="11" t="e">
        <f>IF(#REF!="normal",("GOOD BIVETRICULAR SYSTOLIC FUNCTION."), (""))</f>
        <v>#REF!</v>
      </c>
      <c r="AD1780" s="12"/>
    </row>
    <row r="1781" spans="1:30" ht="24.95" customHeight="1">
      <c r="A1781" s="28">
        <v>1782</v>
      </c>
      <c r="K1781" s="24"/>
      <c r="Q1781" s="37" t="str">
        <f t="shared" si="88"/>
        <v xml:space="preserve"> </v>
      </c>
      <c r="R1781" s="37" t="str">
        <f t="shared" si="87"/>
        <v xml:space="preserve"> </v>
      </c>
      <c r="W1781" s="12" t="e">
        <f>IF(#REF!="normal",("Aortic root is normal."), (""))</f>
        <v>#REF!</v>
      </c>
      <c r="X1781" s="12" t="e">
        <f>IF(#REF!="normal",("Aortic valve is normal. The valve is tricuspid. There is normal mobility."), (""))</f>
        <v>#REF!</v>
      </c>
      <c r="Y1781" s="12" t="e">
        <f>IF(#REF!="normal",("Normal sized Left Atrium."), (""))</f>
        <v>#REF!</v>
      </c>
      <c r="Z1781" s="12" t="e">
        <f>IF(#REF!="normal",("Mitral valve has normal mobility and thickness and there was no mitral annular calcification."), (""))</f>
        <v>#REF!</v>
      </c>
      <c r="AA1781" s="12" t="e">
        <f>IF(#REF!="normal",("Tricuspid and pulmonary valve are well visualized and are normal."), (""))</f>
        <v>#REF!</v>
      </c>
      <c r="AB1781" s="12" t="e">
        <f>IF(#REF!="normal",("Normal sized left ventricle with good left ventricular systolic function. Systolic wall motion analysis is normal"), (""))</f>
        <v>#REF!</v>
      </c>
      <c r="AC1781" s="11" t="e">
        <f>IF(#REF!="normal",("GOOD BIVETRICULAR SYSTOLIC FUNCTION."), (""))</f>
        <v>#REF!</v>
      </c>
      <c r="AD1781" s="12"/>
    </row>
    <row r="1782" spans="1:30" ht="24.95" customHeight="1">
      <c r="A1782" s="28">
        <v>1783</v>
      </c>
      <c r="K1782" s="24"/>
      <c r="Q1782" s="37" t="str">
        <f t="shared" si="88"/>
        <v xml:space="preserve"> </v>
      </c>
      <c r="R1782" s="37" t="str">
        <f t="shared" si="87"/>
        <v xml:space="preserve"> </v>
      </c>
      <c r="W1782" s="12" t="e">
        <f>IF(#REF!="normal",("Aortic root is normal."), (""))</f>
        <v>#REF!</v>
      </c>
      <c r="X1782" s="12" t="e">
        <f>IF(#REF!="normal",("Aortic valve is normal. The valve is tricuspid. There is normal mobility."), (""))</f>
        <v>#REF!</v>
      </c>
      <c r="Y1782" s="12" t="e">
        <f>IF(#REF!="normal",("Normal sized Left Atrium."), (""))</f>
        <v>#REF!</v>
      </c>
      <c r="Z1782" s="12" t="e">
        <f>IF(#REF!="normal",("Mitral valve has normal mobility and thickness and there was no mitral annular calcification."), (""))</f>
        <v>#REF!</v>
      </c>
      <c r="AA1782" s="12" t="e">
        <f>IF(#REF!="normal",("Tricuspid and pulmonary valve are well visualized and are normal."), (""))</f>
        <v>#REF!</v>
      </c>
      <c r="AB1782" s="12" t="e">
        <f>IF(#REF!="normal",("Normal sized left ventricle with good left ventricular systolic function. Systolic wall motion analysis is normal"), (""))</f>
        <v>#REF!</v>
      </c>
      <c r="AC1782" s="11" t="e">
        <f>IF(#REF!="normal",("GOOD BIVETRICULAR SYSTOLIC FUNCTION."), (""))</f>
        <v>#REF!</v>
      </c>
      <c r="AD1782" s="12"/>
    </row>
    <row r="1783" spans="1:30" ht="24.95" customHeight="1">
      <c r="A1783" s="28">
        <v>1784</v>
      </c>
      <c r="K1783" s="24"/>
      <c r="Q1783" s="37" t="str">
        <f t="shared" si="88"/>
        <v xml:space="preserve"> </v>
      </c>
      <c r="R1783" s="37" t="str">
        <f t="shared" si="87"/>
        <v xml:space="preserve"> </v>
      </c>
      <c r="W1783" s="12" t="e">
        <f>IF(#REF!="normal",("Aortic root is normal."), (""))</f>
        <v>#REF!</v>
      </c>
      <c r="X1783" s="12" t="e">
        <f>IF(#REF!="normal",("Aortic valve is normal. The valve is tricuspid. There is normal mobility."), (""))</f>
        <v>#REF!</v>
      </c>
      <c r="Y1783" s="12" t="e">
        <f>IF(#REF!="normal",("Normal sized Left Atrium."), (""))</f>
        <v>#REF!</v>
      </c>
      <c r="Z1783" s="12" t="e">
        <f>IF(#REF!="normal",("Mitral valve has normal mobility and thickness and there was no mitral annular calcification."), (""))</f>
        <v>#REF!</v>
      </c>
      <c r="AA1783" s="12" t="e">
        <f>IF(#REF!="normal",("Tricuspid and pulmonary valve are well visualized and are normal."), (""))</f>
        <v>#REF!</v>
      </c>
      <c r="AB1783" s="12" t="e">
        <f>IF(#REF!="normal",("Normal sized left ventricle with good left ventricular systolic function. Systolic wall motion analysis is normal"), (""))</f>
        <v>#REF!</v>
      </c>
      <c r="AC1783" s="11" t="e">
        <f>IF(#REF!="normal",("GOOD BIVETRICULAR SYSTOLIC FUNCTION."), (""))</f>
        <v>#REF!</v>
      </c>
      <c r="AD1783" s="12"/>
    </row>
    <row r="1784" spans="1:30" ht="24.95" customHeight="1">
      <c r="A1784" s="28">
        <v>1785</v>
      </c>
      <c r="K1784" s="24"/>
      <c r="Q1784" s="37" t="str">
        <f t="shared" si="88"/>
        <v xml:space="preserve"> </v>
      </c>
      <c r="R1784" s="37" t="str">
        <f t="shared" si="87"/>
        <v xml:space="preserve"> </v>
      </c>
      <c r="W1784" s="12" t="e">
        <f>IF(#REF!="normal",("Aortic root is normal."), (""))</f>
        <v>#REF!</v>
      </c>
      <c r="X1784" s="12" t="e">
        <f>IF(#REF!="normal",("Aortic valve is normal. The valve is tricuspid. There is normal mobility."), (""))</f>
        <v>#REF!</v>
      </c>
      <c r="Y1784" s="12" t="e">
        <f>IF(#REF!="normal",("Normal sized Left Atrium."), (""))</f>
        <v>#REF!</v>
      </c>
      <c r="Z1784" s="12" t="e">
        <f>IF(#REF!="normal",("Mitral valve has normal mobility and thickness and there was no mitral annular calcification."), (""))</f>
        <v>#REF!</v>
      </c>
      <c r="AA1784" s="12" t="e">
        <f>IF(#REF!="normal",("Tricuspid and pulmonary valve are well visualized and are normal."), (""))</f>
        <v>#REF!</v>
      </c>
      <c r="AB1784" s="12" t="e">
        <f>IF(#REF!="normal",("Normal sized left ventricle with good left ventricular systolic function. Systolic wall motion analysis is normal"), (""))</f>
        <v>#REF!</v>
      </c>
      <c r="AC1784" s="11" t="e">
        <f>IF(#REF!="normal",("GOOD BIVETRICULAR SYSTOLIC FUNCTION."), (""))</f>
        <v>#REF!</v>
      </c>
      <c r="AD1784" s="12"/>
    </row>
    <row r="1785" spans="1:30" ht="24.95" customHeight="1">
      <c r="A1785" s="28">
        <v>1786</v>
      </c>
      <c r="K1785" s="24"/>
      <c r="Q1785" s="37" t="str">
        <f t="shared" si="88"/>
        <v xml:space="preserve"> </v>
      </c>
      <c r="R1785" s="37" t="str">
        <f t="shared" si="87"/>
        <v xml:space="preserve"> </v>
      </c>
      <c r="W1785" s="12" t="e">
        <f>IF(#REF!="normal",("Aortic root is normal."), (""))</f>
        <v>#REF!</v>
      </c>
      <c r="X1785" s="12" t="e">
        <f>IF(#REF!="normal",("Aortic valve is normal. The valve is tricuspid. There is normal mobility."), (""))</f>
        <v>#REF!</v>
      </c>
      <c r="Y1785" s="12" t="e">
        <f>IF(#REF!="normal",("Normal sized Left Atrium."), (""))</f>
        <v>#REF!</v>
      </c>
      <c r="Z1785" s="12" t="e">
        <f>IF(#REF!="normal",("Mitral valve has normal mobility and thickness and there was no mitral annular calcification."), (""))</f>
        <v>#REF!</v>
      </c>
      <c r="AA1785" s="12" t="e">
        <f>IF(#REF!="normal",("Tricuspid and pulmonary valve are well visualized and are normal."), (""))</f>
        <v>#REF!</v>
      </c>
      <c r="AB1785" s="12" t="e">
        <f>IF(#REF!="normal",("Normal sized left ventricle with good left ventricular systolic function. Systolic wall motion analysis is normal"), (""))</f>
        <v>#REF!</v>
      </c>
      <c r="AC1785" s="11" t="e">
        <f>IF(#REF!="normal",("GOOD BIVETRICULAR SYSTOLIC FUNCTION."), (""))</f>
        <v>#REF!</v>
      </c>
      <c r="AD1785" s="12"/>
    </row>
    <row r="1786" spans="1:30" ht="24.95" customHeight="1">
      <c r="A1786" s="28">
        <v>1787</v>
      </c>
      <c r="K1786" s="24"/>
      <c r="Q1786" s="37" t="str">
        <f t="shared" si="88"/>
        <v xml:space="preserve"> </v>
      </c>
      <c r="R1786" s="37" t="str">
        <f t="shared" si="87"/>
        <v xml:space="preserve"> </v>
      </c>
      <c r="W1786" s="12" t="e">
        <f>IF(#REF!="normal",("Aortic root is normal."), (""))</f>
        <v>#REF!</v>
      </c>
      <c r="X1786" s="12" t="e">
        <f>IF(#REF!="normal",("Aortic valve is normal. The valve is tricuspid. There is normal mobility."), (""))</f>
        <v>#REF!</v>
      </c>
      <c r="Y1786" s="12" t="e">
        <f>IF(#REF!="normal",("Normal sized Left Atrium."), (""))</f>
        <v>#REF!</v>
      </c>
      <c r="Z1786" s="12" t="e">
        <f>IF(#REF!="normal",("Mitral valve has normal mobility and thickness and there was no mitral annular calcification."), (""))</f>
        <v>#REF!</v>
      </c>
      <c r="AA1786" s="12" t="e">
        <f>IF(#REF!="normal",("Tricuspid and pulmonary valve are well visualized and are normal."), (""))</f>
        <v>#REF!</v>
      </c>
      <c r="AB1786" s="12" t="e">
        <f>IF(#REF!="normal",("Normal sized left ventricle with good left ventricular systolic function. Systolic wall motion analysis is normal"), (""))</f>
        <v>#REF!</v>
      </c>
      <c r="AC1786" s="11" t="e">
        <f>IF(#REF!="normal",("GOOD BIVETRICULAR SYSTOLIC FUNCTION."), (""))</f>
        <v>#REF!</v>
      </c>
      <c r="AD1786" s="12"/>
    </row>
    <row r="1787" spans="1:30" ht="24.95" customHeight="1">
      <c r="A1787" s="28">
        <v>1788</v>
      </c>
      <c r="K1787" s="24"/>
      <c r="Q1787" s="37" t="str">
        <f t="shared" si="88"/>
        <v xml:space="preserve"> </v>
      </c>
      <c r="R1787" s="37" t="str">
        <f t="shared" si="87"/>
        <v xml:space="preserve"> </v>
      </c>
      <c r="W1787" s="12" t="e">
        <f>IF(#REF!="normal",("Aortic root is normal."), (""))</f>
        <v>#REF!</v>
      </c>
      <c r="X1787" s="12" t="e">
        <f>IF(#REF!="normal",("Aortic valve is normal. The valve is tricuspid. There is normal mobility."), (""))</f>
        <v>#REF!</v>
      </c>
      <c r="Y1787" s="12" t="e">
        <f>IF(#REF!="normal",("Normal sized Left Atrium."), (""))</f>
        <v>#REF!</v>
      </c>
      <c r="Z1787" s="12" t="e">
        <f>IF(#REF!="normal",("Mitral valve has normal mobility and thickness and there was no mitral annular calcification."), (""))</f>
        <v>#REF!</v>
      </c>
      <c r="AA1787" s="12" t="e">
        <f>IF(#REF!="normal",("Tricuspid and pulmonary valve are well visualized and are normal."), (""))</f>
        <v>#REF!</v>
      </c>
      <c r="AB1787" s="12" t="e">
        <f>IF(#REF!="normal",("Normal sized left ventricle with good left ventricular systolic function. Systolic wall motion analysis is normal"), (""))</f>
        <v>#REF!</v>
      </c>
      <c r="AC1787" s="11" t="e">
        <f>IF(#REF!="normal",("GOOD BIVETRICULAR SYSTOLIC FUNCTION."), (""))</f>
        <v>#REF!</v>
      </c>
      <c r="AD1787" s="12"/>
    </row>
    <row r="1788" spans="1:30" ht="24.95" customHeight="1">
      <c r="A1788" s="28">
        <v>1789</v>
      </c>
      <c r="K1788" s="24"/>
      <c r="Q1788" s="37" t="str">
        <f t="shared" si="88"/>
        <v xml:space="preserve"> </v>
      </c>
      <c r="R1788" s="37" t="str">
        <f t="shared" si="87"/>
        <v xml:space="preserve"> </v>
      </c>
      <c r="W1788" s="12" t="e">
        <f>IF(#REF!="normal",("Aortic root is normal."), (""))</f>
        <v>#REF!</v>
      </c>
      <c r="X1788" s="12" t="e">
        <f>IF(#REF!="normal",("Aortic valve is normal. The valve is tricuspid. There is normal mobility."), (""))</f>
        <v>#REF!</v>
      </c>
      <c r="Y1788" s="12" t="e">
        <f>IF(#REF!="normal",("Normal sized Left Atrium."), (""))</f>
        <v>#REF!</v>
      </c>
      <c r="Z1788" s="12" t="e">
        <f>IF(#REF!="normal",("Mitral valve has normal mobility and thickness and there was no mitral annular calcification."), (""))</f>
        <v>#REF!</v>
      </c>
      <c r="AA1788" s="12" t="e">
        <f>IF(#REF!="normal",("Tricuspid and pulmonary valve are well visualized and are normal."), (""))</f>
        <v>#REF!</v>
      </c>
      <c r="AB1788" s="12" t="e">
        <f>IF(#REF!="normal",("Normal sized left ventricle with good left ventricular systolic function. Systolic wall motion analysis is normal"), (""))</f>
        <v>#REF!</v>
      </c>
      <c r="AC1788" s="11" t="e">
        <f>IF(#REF!="normal",("GOOD BIVETRICULAR SYSTOLIC FUNCTION."), (""))</f>
        <v>#REF!</v>
      </c>
      <c r="AD1788" s="12"/>
    </row>
    <row r="1789" spans="1:30" ht="24.95" customHeight="1">
      <c r="A1789" s="28">
        <v>1790</v>
      </c>
      <c r="K1789" s="24"/>
      <c r="Q1789" s="37" t="str">
        <f t="shared" si="88"/>
        <v xml:space="preserve"> </v>
      </c>
      <c r="R1789" s="37" t="str">
        <f t="shared" si="87"/>
        <v xml:space="preserve"> </v>
      </c>
      <c r="W1789" s="12" t="e">
        <f>IF(#REF!="normal",("Aortic root is normal."), (""))</f>
        <v>#REF!</v>
      </c>
      <c r="X1789" s="12" t="e">
        <f>IF(#REF!="normal",("Aortic valve is normal. The valve is tricuspid. There is normal mobility."), (""))</f>
        <v>#REF!</v>
      </c>
      <c r="Y1789" s="12" t="e">
        <f>IF(#REF!="normal",("Normal sized Left Atrium."), (""))</f>
        <v>#REF!</v>
      </c>
      <c r="Z1789" s="12" t="e">
        <f>IF(#REF!="normal",("Mitral valve has normal mobility and thickness and there was no mitral annular calcification."), (""))</f>
        <v>#REF!</v>
      </c>
      <c r="AA1789" s="12" t="e">
        <f>IF(#REF!="normal",("Tricuspid and pulmonary valve are well visualized and are normal."), (""))</f>
        <v>#REF!</v>
      </c>
      <c r="AB1789" s="12" t="e">
        <f>IF(#REF!="normal",("Normal sized left ventricle with good left ventricular systolic function. Systolic wall motion analysis is normal"), (""))</f>
        <v>#REF!</v>
      </c>
      <c r="AC1789" s="11" t="e">
        <f>IF(#REF!="normal",("GOOD BIVETRICULAR SYSTOLIC FUNCTION."), (""))</f>
        <v>#REF!</v>
      </c>
      <c r="AD1789" s="12"/>
    </row>
    <row r="1790" spans="1:30" ht="24.95" customHeight="1">
      <c r="A1790" s="28">
        <v>1791</v>
      </c>
      <c r="K1790" s="24"/>
      <c r="Q1790" s="37" t="str">
        <f t="shared" si="88"/>
        <v xml:space="preserve"> </v>
      </c>
      <c r="R1790" s="37" t="str">
        <f t="shared" si="87"/>
        <v xml:space="preserve"> </v>
      </c>
      <c r="W1790" s="12" t="e">
        <f>IF(#REF!="normal",("Aortic root is normal."), (""))</f>
        <v>#REF!</v>
      </c>
      <c r="X1790" s="12" t="e">
        <f>IF(#REF!="normal",("Aortic valve is normal. The valve is tricuspid. There is normal mobility."), (""))</f>
        <v>#REF!</v>
      </c>
      <c r="Y1790" s="12" t="e">
        <f>IF(#REF!="normal",("Normal sized Left Atrium."), (""))</f>
        <v>#REF!</v>
      </c>
      <c r="Z1790" s="12" t="e">
        <f>IF(#REF!="normal",("Mitral valve has normal mobility and thickness and there was no mitral annular calcification."), (""))</f>
        <v>#REF!</v>
      </c>
      <c r="AA1790" s="12" t="e">
        <f>IF(#REF!="normal",("Tricuspid and pulmonary valve are well visualized and are normal."), (""))</f>
        <v>#REF!</v>
      </c>
      <c r="AB1790" s="12" t="e">
        <f>IF(#REF!="normal",("Normal sized left ventricle with good left ventricular systolic function. Systolic wall motion analysis is normal"), (""))</f>
        <v>#REF!</v>
      </c>
      <c r="AC1790" s="11" t="e">
        <f>IF(#REF!="normal",("GOOD BIVETRICULAR SYSTOLIC FUNCTION."), (""))</f>
        <v>#REF!</v>
      </c>
      <c r="AD1790" s="12"/>
    </row>
    <row r="1791" spans="1:30" ht="24.95" customHeight="1">
      <c r="A1791" s="28">
        <v>1792</v>
      </c>
      <c r="K1791" s="24"/>
      <c r="Q1791" s="37" t="str">
        <f t="shared" si="88"/>
        <v xml:space="preserve"> </v>
      </c>
      <c r="R1791" s="37" t="str">
        <f t="shared" si="87"/>
        <v xml:space="preserve"> </v>
      </c>
      <c r="W1791" s="12" t="e">
        <f>IF(#REF!="normal",("Aortic root is normal."), (""))</f>
        <v>#REF!</v>
      </c>
      <c r="X1791" s="12" t="e">
        <f>IF(#REF!="normal",("Aortic valve is normal. The valve is tricuspid. There is normal mobility."), (""))</f>
        <v>#REF!</v>
      </c>
      <c r="Y1791" s="12" t="e">
        <f>IF(#REF!="normal",("Normal sized Left Atrium."), (""))</f>
        <v>#REF!</v>
      </c>
      <c r="Z1791" s="12" t="e">
        <f>IF(#REF!="normal",("Mitral valve has normal mobility and thickness and there was no mitral annular calcification."), (""))</f>
        <v>#REF!</v>
      </c>
      <c r="AA1791" s="12" t="e">
        <f>IF(#REF!="normal",("Tricuspid and pulmonary valve are well visualized and are normal."), (""))</f>
        <v>#REF!</v>
      </c>
      <c r="AB1791" s="12" t="e">
        <f>IF(#REF!="normal",("Normal sized left ventricle with good left ventricular systolic function. Systolic wall motion analysis is normal"), (""))</f>
        <v>#REF!</v>
      </c>
      <c r="AC1791" s="11" t="e">
        <f>IF(#REF!="normal",("GOOD BIVETRICULAR SYSTOLIC FUNCTION."), (""))</f>
        <v>#REF!</v>
      </c>
      <c r="AD1791" s="12"/>
    </row>
    <row r="1792" spans="1:30" ht="24.95" customHeight="1">
      <c r="A1792" s="28">
        <v>1793</v>
      </c>
      <c r="K1792" s="24"/>
      <c r="Q1792" s="37" t="str">
        <f t="shared" si="88"/>
        <v xml:space="preserve"> </v>
      </c>
      <c r="R1792" s="37" t="str">
        <f t="shared" ref="R1792:R1855" si="89">IF(N1792="DR. MUHAMMAD UMER","Interventionist"," ")</f>
        <v xml:space="preserve"> </v>
      </c>
      <c r="W1792" s="12" t="e">
        <f>IF(#REF!="normal",("Aortic root is normal."), (""))</f>
        <v>#REF!</v>
      </c>
      <c r="X1792" s="12" t="e">
        <f>IF(#REF!="normal",("Aortic valve is normal. The valve is tricuspid. There is normal mobility."), (""))</f>
        <v>#REF!</v>
      </c>
      <c r="Y1792" s="12" t="e">
        <f>IF(#REF!="normal",("Normal sized Left Atrium."), (""))</f>
        <v>#REF!</v>
      </c>
      <c r="Z1792" s="12" t="e">
        <f>IF(#REF!="normal",("Mitral valve has normal mobility and thickness and there was no mitral annular calcification."), (""))</f>
        <v>#REF!</v>
      </c>
      <c r="AA1792" s="12" t="e">
        <f>IF(#REF!="normal",("Tricuspid and pulmonary valve are well visualized and are normal."), (""))</f>
        <v>#REF!</v>
      </c>
      <c r="AB1792" s="12" t="e">
        <f>IF(#REF!="normal",("Normal sized left ventricle with good left ventricular systolic function. Systolic wall motion analysis is normal"), (""))</f>
        <v>#REF!</v>
      </c>
      <c r="AC1792" s="11" t="e">
        <f>IF(#REF!="normal",("GOOD BIVETRICULAR SYSTOLIC FUNCTION."), (""))</f>
        <v>#REF!</v>
      </c>
      <c r="AD1792" s="12"/>
    </row>
    <row r="1793" spans="1:30" ht="24.95" customHeight="1">
      <c r="A1793" s="28">
        <v>1794</v>
      </c>
      <c r="K1793" s="24"/>
      <c r="Q1793" s="37" t="str">
        <f t="shared" si="88"/>
        <v xml:space="preserve"> </v>
      </c>
      <c r="R1793" s="37" t="str">
        <f t="shared" si="89"/>
        <v xml:space="preserve"> </v>
      </c>
      <c r="W1793" s="12" t="e">
        <f>IF(#REF!="normal",("Aortic root is normal."), (""))</f>
        <v>#REF!</v>
      </c>
      <c r="X1793" s="12" t="e">
        <f>IF(#REF!="normal",("Aortic valve is normal. The valve is tricuspid. There is normal mobility."), (""))</f>
        <v>#REF!</v>
      </c>
      <c r="Y1793" s="12" t="e">
        <f>IF(#REF!="normal",("Normal sized Left Atrium."), (""))</f>
        <v>#REF!</v>
      </c>
      <c r="Z1793" s="12" t="e">
        <f>IF(#REF!="normal",("Mitral valve has normal mobility and thickness and there was no mitral annular calcification."), (""))</f>
        <v>#REF!</v>
      </c>
      <c r="AA1793" s="12" t="e">
        <f>IF(#REF!="normal",("Tricuspid and pulmonary valve are well visualized and are normal."), (""))</f>
        <v>#REF!</v>
      </c>
      <c r="AB1793" s="12" t="e">
        <f>IF(#REF!="normal",("Normal sized left ventricle with good left ventricular systolic function. Systolic wall motion analysis is normal"), (""))</f>
        <v>#REF!</v>
      </c>
      <c r="AC1793" s="11" t="e">
        <f>IF(#REF!="normal",("GOOD BIVETRICULAR SYSTOLIC FUNCTION."), (""))</f>
        <v>#REF!</v>
      </c>
      <c r="AD1793" s="12"/>
    </row>
    <row r="1794" spans="1:30" ht="24.95" customHeight="1">
      <c r="A1794" s="28">
        <v>1795</v>
      </c>
      <c r="K1794" s="24"/>
      <c r="Q1794" s="37" t="str">
        <f t="shared" si="88"/>
        <v xml:space="preserve"> </v>
      </c>
      <c r="R1794" s="37" t="str">
        <f t="shared" si="89"/>
        <v xml:space="preserve"> </v>
      </c>
      <c r="W1794" s="12" t="e">
        <f>IF(#REF!="normal",("Aortic root is normal."), (""))</f>
        <v>#REF!</v>
      </c>
      <c r="X1794" s="12" t="e">
        <f>IF(#REF!="normal",("Aortic valve is normal. The valve is tricuspid. There is normal mobility."), (""))</f>
        <v>#REF!</v>
      </c>
      <c r="Y1794" s="12" t="e">
        <f>IF(#REF!="normal",("Normal sized Left Atrium."), (""))</f>
        <v>#REF!</v>
      </c>
      <c r="Z1794" s="12" t="e">
        <f>IF(#REF!="normal",("Mitral valve has normal mobility and thickness and there was no mitral annular calcification."), (""))</f>
        <v>#REF!</v>
      </c>
      <c r="AA1794" s="12" t="e">
        <f>IF(#REF!="normal",("Tricuspid and pulmonary valve are well visualized and are normal."), (""))</f>
        <v>#REF!</v>
      </c>
      <c r="AB1794" s="12" t="e">
        <f>IF(#REF!="normal",("Normal sized left ventricle with good left ventricular systolic function. Systolic wall motion analysis is normal"), (""))</f>
        <v>#REF!</v>
      </c>
      <c r="AC1794" s="11" t="e">
        <f>IF(#REF!="normal",("GOOD BIVETRICULAR SYSTOLIC FUNCTION."), (""))</f>
        <v>#REF!</v>
      </c>
      <c r="AD1794" s="12"/>
    </row>
    <row r="1795" spans="1:30" ht="24.95" customHeight="1">
      <c r="A1795" s="28">
        <v>1796</v>
      </c>
      <c r="K1795" s="24"/>
      <c r="Q1795" s="37" t="str">
        <f t="shared" si="88"/>
        <v xml:space="preserve"> </v>
      </c>
      <c r="R1795" s="37" t="str">
        <f t="shared" si="89"/>
        <v xml:space="preserve"> </v>
      </c>
      <c r="W1795" s="12" t="e">
        <f>IF(#REF!="normal",("Aortic root is normal."), (""))</f>
        <v>#REF!</v>
      </c>
      <c r="X1795" s="12" t="e">
        <f>IF(#REF!="normal",("Aortic valve is normal. The valve is tricuspid. There is normal mobility."), (""))</f>
        <v>#REF!</v>
      </c>
      <c r="Y1795" s="12" t="e">
        <f>IF(#REF!="normal",("Normal sized Left Atrium."), (""))</f>
        <v>#REF!</v>
      </c>
      <c r="Z1795" s="12" t="e">
        <f>IF(#REF!="normal",("Mitral valve has normal mobility and thickness and there was no mitral annular calcification."), (""))</f>
        <v>#REF!</v>
      </c>
      <c r="AA1795" s="12" t="e">
        <f>IF(#REF!="normal",("Tricuspid and pulmonary valve are well visualized and are normal."), (""))</f>
        <v>#REF!</v>
      </c>
      <c r="AB1795" s="12" t="e">
        <f>IF(#REF!="normal",("Normal sized left ventricle with good left ventricular systolic function. Systolic wall motion analysis is normal"), (""))</f>
        <v>#REF!</v>
      </c>
      <c r="AC1795" s="11" t="e">
        <f>IF(#REF!="normal",("GOOD BIVETRICULAR SYSTOLIC FUNCTION."), (""))</f>
        <v>#REF!</v>
      </c>
      <c r="AD1795" s="12"/>
    </row>
    <row r="1796" spans="1:30" ht="24.95" customHeight="1">
      <c r="A1796" s="28">
        <v>1797</v>
      </c>
      <c r="K1796" s="24"/>
      <c r="Q1796" s="37" t="str">
        <f t="shared" ref="Q1796:Q1859" si="90">IF(N1796="DR. MUHAMMAD UMER","Consultant Cardiologist"," ")</f>
        <v xml:space="preserve"> </v>
      </c>
      <c r="R1796" s="37" t="str">
        <f t="shared" si="89"/>
        <v xml:space="preserve"> </v>
      </c>
      <c r="W1796" s="12" t="e">
        <f>IF(#REF!="normal",("Aortic root is normal."), (""))</f>
        <v>#REF!</v>
      </c>
      <c r="X1796" s="12" t="e">
        <f>IF(#REF!="normal",("Aortic valve is normal. The valve is tricuspid. There is normal mobility."), (""))</f>
        <v>#REF!</v>
      </c>
      <c r="Y1796" s="12" t="e">
        <f>IF(#REF!="normal",("Normal sized Left Atrium."), (""))</f>
        <v>#REF!</v>
      </c>
      <c r="Z1796" s="12" t="e">
        <f>IF(#REF!="normal",("Mitral valve has normal mobility and thickness and there was no mitral annular calcification."), (""))</f>
        <v>#REF!</v>
      </c>
      <c r="AA1796" s="12" t="e">
        <f>IF(#REF!="normal",("Tricuspid and pulmonary valve are well visualized and are normal."), (""))</f>
        <v>#REF!</v>
      </c>
      <c r="AB1796" s="12" t="e">
        <f>IF(#REF!="normal",("Normal sized left ventricle with good left ventricular systolic function. Systolic wall motion analysis is normal"), (""))</f>
        <v>#REF!</v>
      </c>
      <c r="AC1796" s="11" t="e">
        <f>IF(#REF!="normal",("GOOD BIVETRICULAR SYSTOLIC FUNCTION."), (""))</f>
        <v>#REF!</v>
      </c>
      <c r="AD1796" s="12"/>
    </row>
    <row r="1797" spans="1:30" ht="24.95" customHeight="1">
      <c r="A1797" s="28">
        <v>1798</v>
      </c>
      <c r="K1797" s="24"/>
      <c r="Q1797" s="37" t="str">
        <f t="shared" si="90"/>
        <v xml:space="preserve"> </v>
      </c>
      <c r="R1797" s="37" t="str">
        <f t="shared" si="89"/>
        <v xml:space="preserve"> </v>
      </c>
      <c r="W1797" s="12" t="e">
        <f>IF(#REF!="normal",("Aortic root is normal."), (""))</f>
        <v>#REF!</v>
      </c>
      <c r="X1797" s="12" t="e">
        <f>IF(#REF!="normal",("Aortic valve is normal. The valve is tricuspid. There is normal mobility."), (""))</f>
        <v>#REF!</v>
      </c>
      <c r="Y1797" s="12" t="e">
        <f>IF(#REF!="normal",("Normal sized Left Atrium."), (""))</f>
        <v>#REF!</v>
      </c>
      <c r="Z1797" s="12" t="e">
        <f>IF(#REF!="normal",("Mitral valve has normal mobility and thickness and there was no mitral annular calcification."), (""))</f>
        <v>#REF!</v>
      </c>
      <c r="AA1797" s="12" t="e">
        <f>IF(#REF!="normal",("Tricuspid and pulmonary valve are well visualized and are normal."), (""))</f>
        <v>#REF!</v>
      </c>
      <c r="AB1797" s="12" t="e">
        <f>IF(#REF!="normal",("Normal sized left ventricle with good left ventricular systolic function. Systolic wall motion analysis is normal"), (""))</f>
        <v>#REF!</v>
      </c>
      <c r="AC1797" s="11" t="e">
        <f>IF(#REF!="normal",("GOOD BIVETRICULAR SYSTOLIC FUNCTION."), (""))</f>
        <v>#REF!</v>
      </c>
      <c r="AD1797" s="12"/>
    </row>
    <row r="1798" spans="1:30" ht="24.95" customHeight="1">
      <c r="A1798" s="28">
        <v>1799</v>
      </c>
      <c r="K1798" s="24"/>
      <c r="Q1798" s="37" t="str">
        <f t="shared" si="90"/>
        <v xml:space="preserve"> </v>
      </c>
      <c r="R1798" s="37" t="str">
        <f t="shared" si="89"/>
        <v xml:space="preserve"> </v>
      </c>
      <c r="W1798" s="12" t="e">
        <f>IF(#REF!="normal",("Aortic root is normal."), (""))</f>
        <v>#REF!</v>
      </c>
      <c r="X1798" s="12" t="e">
        <f>IF(#REF!="normal",("Aortic valve is normal. The valve is tricuspid. There is normal mobility."), (""))</f>
        <v>#REF!</v>
      </c>
      <c r="Y1798" s="12" t="e">
        <f>IF(#REF!="normal",("Normal sized Left Atrium."), (""))</f>
        <v>#REF!</v>
      </c>
      <c r="Z1798" s="12" t="e">
        <f>IF(#REF!="normal",("Mitral valve has normal mobility and thickness and there was no mitral annular calcification."), (""))</f>
        <v>#REF!</v>
      </c>
      <c r="AA1798" s="12" t="e">
        <f>IF(#REF!="normal",("Tricuspid and pulmonary valve are well visualized and are normal."), (""))</f>
        <v>#REF!</v>
      </c>
      <c r="AB1798" s="12" t="e">
        <f>IF(#REF!="normal",("Normal sized left ventricle with good left ventricular systolic function. Systolic wall motion analysis is normal"), (""))</f>
        <v>#REF!</v>
      </c>
      <c r="AC1798" s="11" t="e">
        <f>IF(#REF!="normal",("GOOD BIVETRICULAR SYSTOLIC FUNCTION."), (""))</f>
        <v>#REF!</v>
      </c>
      <c r="AD1798" s="12"/>
    </row>
    <row r="1799" spans="1:30" ht="24.95" customHeight="1">
      <c r="A1799" s="28">
        <v>1800</v>
      </c>
      <c r="K1799" s="24"/>
      <c r="Q1799" s="37" t="str">
        <f t="shared" si="90"/>
        <v xml:space="preserve"> </v>
      </c>
      <c r="R1799" s="37" t="str">
        <f t="shared" si="89"/>
        <v xml:space="preserve"> </v>
      </c>
      <c r="W1799" s="12" t="e">
        <f>IF(#REF!="normal",("Aortic root is normal."), (""))</f>
        <v>#REF!</v>
      </c>
      <c r="X1799" s="12" t="e">
        <f>IF(#REF!="normal",("Aortic valve is normal. The valve is tricuspid. There is normal mobility."), (""))</f>
        <v>#REF!</v>
      </c>
      <c r="Y1799" s="12" t="e">
        <f>IF(#REF!="normal",("Normal sized Left Atrium."), (""))</f>
        <v>#REF!</v>
      </c>
      <c r="Z1799" s="12" t="e">
        <f>IF(#REF!="normal",("Mitral valve has normal mobility and thickness and there was no mitral annular calcification."), (""))</f>
        <v>#REF!</v>
      </c>
      <c r="AA1799" s="12" t="e">
        <f>IF(#REF!="normal",("Tricuspid and pulmonary valve are well visualized and are normal."), (""))</f>
        <v>#REF!</v>
      </c>
      <c r="AB1799" s="12" t="e">
        <f>IF(#REF!="normal",("Normal sized left ventricle with good left ventricular systolic function. Systolic wall motion analysis is normal"), (""))</f>
        <v>#REF!</v>
      </c>
      <c r="AC1799" s="11" t="e">
        <f>IF(#REF!="normal",("GOOD BIVETRICULAR SYSTOLIC FUNCTION."), (""))</f>
        <v>#REF!</v>
      </c>
      <c r="AD1799" s="12"/>
    </row>
    <row r="1800" spans="1:30" ht="24.95" customHeight="1">
      <c r="A1800" s="28">
        <v>1801</v>
      </c>
      <c r="K1800" s="24"/>
      <c r="Q1800" s="37" t="str">
        <f t="shared" si="90"/>
        <v xml:space="preserve"> </v>
      </c>
      <c r="R1800" s="37" t="str">
        <f t="shared" si="89"/>
        <v xml:space="preserve"> </v>
      </c>
      <c r="W1800" s="12" t="e">
        <f>IF(#REF!="normal",("Aortic root is normal."), (""))</f>
        <v>#REF!</v>
      </c>
      <c r="X1800" s="12" t="e">
        <f>IF(#REF!="normal",("Aortic valve is normal. The valve is tricuspid. There is normal mobility."), (""))</f>
        <v>#REF!</v>
      </c>
      <c r="Y1800" s="12" t="e">
        <f>IF(#REF!="normal",("Normal sized Left Atrium."), (""))</f>
        <v>#REF!</v>
      </c>
      <c r="Z1800" s="12" t="e">
        <f>IF(#REF!="normal",("Mitral valve has normal mobility and thickness and there was no mitral annular calcification."), (""))</f>
        <v>#REF!</v>
      </c>
      <c r="AA1800" s="12" t="e">
        <f>IF(#REF!="normal",("Tricuspid and pulmonary valve are well visualized and are normal."), (""))</f>
        <v>#REF!</v>
      </c>
      <c r="AB1800" s="12" t="e">
        <f>IF(#REF!="normal",("Normal sized left ventricle with good left ventricular systolic function. Systolic wall motion analysis is normal"), (""))</f>
        <v>#REF!</v>
      </c>
      <c r="AC1800" s="11" t="e">
        <f>IF(#REF!="normal",("GOOD BIVETRICULAR SYSTOLIC FUNCTION."), (""))</f>
        <v>#REF!</v>
      </c>
      <c r="AD1800" s="12"/>
    </row>
    <row r="1801" spans="1:30" ht="24.95" customHeight="1">
      <c r="A1801" s="28">
        <v>1802</v>
      </c>
      <c r="K1801" s="24"/>
      <c r="Q1801" s="37" t="str">
        <f t="shared" si="90"/>
        <v xml:space="preserve"> </v>
      </c>
      <c r="R1801" s="37" t="str">
        <f t="shared" si="89"/>
        <v xml:space="preserve"> </v>
      </c>
      <c r="W1801" s="12" t="e">
        <f>IF(#REF!="normal",("Aortic root is normal."), (""))</f>
        <v>#REF!</v>
      </c>
      <c r="X1801" s="12" t="e">
        <f>IF(#REF!="normal",("Aortic valve is normal. The valve is tricuspid. There is normal mobility."), (""))</f>
        <v>#REF!</v>
      </c>
      <c r="Y1801" s="12" t="e">
        <f>IF(#REF!="normal",("Normal sized Left Atrium."), (""))</f>
        <v>#REF!</v>
      </c>
      <c r="Z1801" s="12" t="e">
        <f>IF(#REF!="normal",("Mitral valve has normal mobility and thickness and there was no mitral annular calcification."), (""))</f>
        <v>#REF!</v>
      </c>
      <c r="AA1801" s="12" t="e">
        <f>IF(#REF!="normal",("Tricuspid and pulmonary valve are well visualized and are normal."), (""))</f>
        <v>#REF!</v>
      </c>
      <c r="AB1801" s="12" t="e">
        <f>IF(#REF!="normal",("Normal sized left ventricle with good left ventricular systolic function. Systolic wall motion analysis is normal"), (""))</f>
        <v>#REF!</v>
      </c>
      <c r="AC1801" s="11" t="e">
        <f>IF(#REF!="normal",("GOOD BIVETRICULAR SYSTOLIC FUNCTION."), (""))</f>
        <v>#REF!</v>
      </c>
      <c r="AD1801" s="12"/>
    </row>
    <row r="1802" spans="1:30" ht="24.95" customHeight="1">
      <c r="A1802" s="28">
        <v>1803</v>
      </c>
      <c r="K1802" s="24"/>
      <c r="Q1802" s="37" t="str">
        <f t="shared" si="90"/>
        <v xml:space="preserve"> </v>
      </c>
      <c r="R1802" s="37" t="str">
        <f t="shared" si="89"/>
        <v xml:space="preserve"> </v>
      </c>
      <c r="W1802" s="12" t="e">
        <f>IF(#REF!="normal",("Aortic root is normal."), (""))</f>
        <v>#REF!</v>
      </c>
      <c r="X1802" s="12" t="e">
        <f>IF(#REF!="normal",("Aortic valve is normal. The valve is tricuspid. There is normal mobility."), (""))</f>
        <v>#REF!</v>
      </c>
      <c r="Y1802" s="12" t="e">
        <f>IF(#REF!="normal",("Normal sized Left Atrium."), (""))</f>
        <v>#REF!</v>
      </c>
      <c r="Z1802" s="12" t="e">
        <f>IF(#REF!="normal",("Mitral valve has normal mobility and thickness and there was no mitral annular calcification."), (""))</f>
        <v>#REF!</v>
      </c>
      <c r="AA1802" s="12" t="e">
        <f>IF(#REF!="normal",("Tricuspid and pulmonary valve are well visualized and are normal."), (""))</f>
        <v>#REF!</v>
      </c>
      <c r="AB1802" s="12" t="e">
        <f>IF(#REF!="normal",("Normal sized left ventricle with good left ventricular systolic function. Systolic wall motion analysis is normal"), (""))</f>
        <v>#REF!</v>
      </c>
      <c r="AC1802" s="11" t="e">
        <f>IF(#REF!="normal",("GOOD BIVETRICULAR SYSTOLIC FUNCTION."), (""))</f>
        <v>#REF!</v>
      </c>
      <c r="AD1802" s="12"/>
    </row>
    <row r="1803" spans="1:30" ht="24.95" customHeight="1">
      <c r="A1803" s="28">
        <v>1804</v>
      </c>
      <c r="K1803" s="24"/>
      <c r="Q1803" s="37" t="str">
        <f t="shared" si="90"/>
        <v xml:space="preserve"> </v>
      </c>
      <c r="R1803" s="37" t="str">
        <f t="shared" si="89"/>
        <v xml:space="preserve"> </v>
      </c>
      <c r="W1803" s="12" t="e">
        <f>IF(#REF!="normal",("Aortic root is normal."), (""))</f>
        <v>#REF!</v>
      </c>
      <c r="X1803" s="12" t="e">
        <f>IF(#REF!="normal",("Aortic valve is normal. The valve is tricuspid. There is normal mobility."), (""))</f>
        <v>#REF!</v>
      </c>
      <c r="Y1803" s="12" t="e">
        <f>IF(#REF!="normal",("Normal sized Left Atrium."), (""))</f>
        <v>#REF!</v>
      </c>
      <c r="Z1803" s="12" t="e">
        <f>IF(#REF!="normal",("Mitral valve has normal mobility and thickness and there was no mitral annular calcification."), (""))</f>
        <v>#REF!</v>
      </c>
      <c r="AA1803" s="12" t="e">
        <f>IF(#REF!="normal",("Tricuspid and pulmonary valve are well visualized and are normal."), (""))</f>
        <v>#REF!</v>
      </c>
      <c r="AB1803" s="12" t="e">
        <f>IF(#REF!="normal",("Normal sized left ventricle with good left ventricular systolic function. Systolic wall motion analysis is normal"), (""))</f>
        <v>#REF!</v>
      </c>
      <c r="AC1803" s="11" t="e">
        <f>IF(#REF!="normal",("GOOD BIVETRICULAR SYSTOLIC FUNCTION."), (""))</f>
        <v>#REF!</v>
      </c>
      <c r="AD1803" s="12"/>
    </row>
    <row r="1804" spans="1:30" ht="24.95" customHeight="1">
      <c r="A1804" s="28">
        <v>1805</v>
      </c>
      <c r="K1804" s="24"/>
      <c r="Q1804" s="37" t="str">
        <f t="shared" si="90"/>
        <v xml:space="preserve"> </v>
      </c>
      <c r="R1804" s="37" t="str">
        <f t="shared" si="89"/>
        <v xml:space="preserve"> </v>
      </c>
      <c r="W1804" s="12" t="e">
        <f>IF(#REF!="normal",("Aortic root is normal."), (""))</f>
        <v>#REF!</v>
      </c>
      <c r="X1804" s="12" t="e">
        <f>IF(#REF!="normal",("Aortic valve is normal. The valve is tricuspid. There is normal mobility."), (""))</f>
        <v>#REF!</v>
      </c>
      <c r="Y1804" s="12" t="e">
        <f>IF(#REF!="normal",("Normal sized Left Atrium."), (""))</f>
        <v>#REF!</v>
      </c>
      <c r="Z1804" s="12" t="e">
        <f>IF(#REF!="normal",("Mitral valve has normal mobility and thickness and there was no mitral annular calcification."), (""))</f>
        <v>#REF!</v>
      </c>
      <c r="AA1804" s="12" t="e">
        <f>IF(#REF!="normal",("Tricuspid and pulmonary valve are well visualized and are normal."), (""))</f>
        <v>#REF!</v>
      </c>
      <c r="AB1804" s="12" t="e">
        <f>IF(#REF!="normal",("Normal sized left ventricle with good left ventricular systolic function. Systolic wall motion analysis is normal"), (""))</f>
        <v>#REF!</v>
      </c>
      <c r="AC1804" s="11" t="e">
        <f>IF(#REF!="normal",("GOOD BIVETRICULAR SYSTOLIC FUNCTION."), (""))</f>
        <v>#REF!</v>
      </c>
      <c r="AD1804" s="12"/>
    </row>
    <row r="1805" spans="1:30" ht="24.95" customHeight="1">
      <c r="A1805" s="28">
        <v>1806</v>
      </c>
      <c r="K1805" s="24"/>
      <c r="Q1805" s="37" t="str">
        <f t="shared" si="90"/>
        <v xml:space="preserve"> </v>
      </c>
      <c r="R1805" s="37" t="str">
        <f t="shared" si="89"/>
        <v xml:space="preserve"> </v>
      </c>
      <c r="W1805" s="12" t="e">
        <f>IF(#REF!="normal",("Aortic root is normal."), (""))</f>
        <v>#REF!</v>
      </c>
      <c r="X1805" s="12" t="e">
        <f>IF(#REF!="normal",("Aortic valve is normal. The valve is tricuspid. There is normal mobility."), (""))</f>
        <v>#REF!</v>
      </c>
      <c r="Y1805" s="12" t="e">
        <f>IF(#REF!="normal",("Normal sized Left Atrium."), (""))</f>
        <v>#REF!</v>
      </c>
      <c r="Z1805" s="12" t="e">
        <f>IF(#REF!="normal",("Mitral valve has normal mobility and thickness and there was no mitral annular calcification."), (""))</f>
        <v>#REF!</v>
      </c>
      <c r="AA1805" s="12" t="e">
        <f>IF(#REF!="normal",("Tricuspid and pulmonary valve are well visualized and are normal."), (""))</f>
        <v>#REF!</v>
      </c>
      <c r="AB1805" s="12" t="e">
        <f>IF(#REF!="normal",("Normal sized left ventricle with good left ventricular systolic function. Systolic wall motion analysis is normal"), (""))</f>
        <v>#REF!</v>
      </c>
      <c r="AC1805" s="11" t="e">
        <f>IF(#REF!="normal",("GOOD BIVETRICULAR SYSTOLIC FUNCTION."), (""))</f>
        <v>#REF!</v>
      </c>
      <c r="AD1805" s="12"/>
    </row>
    <row r="1806" spans="1:30" ht="24.95" customHeight="1">
      <c r="A1806" s="28">
        <v>1807</v>
      </c>
      <c r="K1806" s="24"/>
      <c r="Q1806" s="37" t="str">
        <f t="shared" si="90"/>
        <v xml:space="preserve"> </v>
      </c>
      <c r="R1806" s="37" t="str">
        <f t="shared" si="89"/>
        <v xml:space="preserve"> </v>
      </c>
      <c r="W1806" s="12" t="e">
        <f>IF(#REF!="normal",("Aortic root is normal."), (""))</f>
        <v>#REF!</v>
      </c>
      <c r="X1806" s="12" t="e">
        <f>IF(#REF!="normal",("Aortic valve is normal. The valve is tricuspid. There is normal mobility."), (""))</f>
        <v>#REF!</v>
      </c>
      <c r="Y1806" s="12" t="e">
        <f>IF(#REF!="normal",("Normal sized Left Atrium."), (""))</f>
        <v>#REF!</v>
      </c>
      <c r="Z1806" s="12" t="e">
        <f>IF(#REF!="normal",("Mitral valve has normal mobility and thickness and there was no mitral annular calcification."), (""))</f>
        <v>#REF!</v>
      </c>
      <c r="AA1806" s="12" t="e">
        <f>IF(#REF!="normal",("Tricuspid and pulmonary valve are well visualized and are normal."), (""))</f>
        <v>#REF!</v>
      </c>
      <c r="AB1806" s="12" t="e">
        <f>IF(#REF!="normal",("Normal sized left ventricle with good left ventricular systolic function. Systolic wall motion analysis is normal"), (""))</f>
        <v>#REF!</v>
      </c>
      <c r="AC1806" s="11" t="e">
        <f>IF(#REF!="normal",("GOOD BIVETRICULAR SYSTOLIC FUNCTION."), (""))</f>
        <v>#REF!</v>
      </c>
      <c r="AD1806" s="12"/>
    </row>
    <row r="1807" spans="1:30" ht="24.95" customHeight="1">
      <c r="A1807" s="28">
        <v>1808</v>
      </c>
      <c r="K1807" s="24"/>
      <c r="Q1807" s="37" t="str">
        <f t="shared" si="90"/>
        <v xml:space="preserve"> </v>
      </c>
      <c r="R1807" s="37" t="str">
        <f t="shared" si="89"/>
        <v xml:space="preserve"> </v>
      </c>
      <c r="W1807" s="12" t="e">
        <f>IF(#REF!="normal",("Aortic root is normal."), (""))</f>
        <v>#REF!</v>
      </c>
      <c r="X1807" s="12" t="e">
        <f>IF(#REF!="normal",("Aortic valve is normal. The valve is tricuspid. There is normal mobility."), (""))</f>
        <v>#REF!</v>
      </c>
      <c r="Y1807" s="12" t="e">
        <f>IF(#REF!="normal",("Normal sized Left Atrium."), (""))</f>
        <v>#REF!</v>
      </c>
      <c r="Z1807" s="12" t="e">
        <f>IF(#REF!="normal",("Mitral valve has normal mobility and thickness and there was no mitral annular calcification."), (""))</f>
        <v>#REF!</v>
      </c>
      <c r="AA1807" s="12" t="e">
        <f>IF(#REF!="normal",("Tricuspid and pulmonary valve are well visualized and are normal."), (""))</f>
        <v>#REF!</v>
      </c>
      <c r="AB1807" s="12" t="e">
        <f>IF(#REF!="normal",("Normal sized left ventricle with good left ventricular systolic function. Systolic wall motion analysis is normal"), (""))</f>
        <v>#REF!</v>
      </c>
      <c r="AC1807" s="11" t="e">
        <f>IF(#REF!="normal",("GOOD BIVETRICULAR SYSTOLIC FUNCTION."), (""))</f>
        <v>#REF!</v>
      </c>
      <c r="AD1807" s="12"/>
    </row>
    <row r="1808" spans="1:30" ht="24.95" customHeight="1">
      <c r="A1808" s="28">
        <v>1809</v>
      </c>
      <c r="K1808" s="24"/>
      <c r="Q1808" s="37" t="str">
        <f t="shared" si="90"/>
        <v xml:space="preserve"> </v>
      </c>
      <c r="R1808" s="37" t="str">
        <f t="shared" si="89"/>
        <v xml:space="preserve"> </v>
      </c>
      <c r="W1808" s="12" t="e">
        <f>IF(#REF!="normal",("Aortic root is normal."), (""))</f>
        <v>#REF!</v>
      </c>
      <c r="X1808" s="12" t="e">
        <f>IF(#REF!="normal",("Aortic valve is normal. The valve is tricuspid. There is normal mobility."), (""))</f>
        <v>#REF!</v>
      </c>
      <c r="Y1808" s="12" t="e">
        <f>IF(#REF!="normal",("Normal sized Left Atrium."), (""))</f>
        <v>#REF!</v>
      </c>
      <c r="Z1808" s="12" t="e">
        <f>IF(#REF!="normal",("Mitral valve has normal mobility and thickness and there was no mitral annular calcification."), (""))</f>
        <v>#REF!</v>
      </c>
      <c r="AA1808" s="12" t="e">
        <f>IF(#REF!="normal",("Tricuspid and pulmonary valve are well visualized and are normal."), (""))</f>
        <v>#REF!</v>
      </c>
      <c r="AB1808" s="12" t="e">
        <f>IF(#REF!="normal",("Normal sized left ventricle with good left ventricular systolic function. Systolic wall motion analysis is normal"), (""))</f>
        <v>#REF!</v>
      </c>
      <c r="AC1808" s="11" t="e">
        <f>IF(#REF!="normal",("GOOD BIVETRICULAR SYSTOLIC FUNCTION."), (""))</f>
        <v>#REF!</v>
      </c>
      <c r="AD1808" s="12"/>
    </row>
    <row r="1809" spans="1:30" ht="24.95" customHeight="1">
      <c r="A1809" s="28">
        <v>1810</v>
      </c>
      <c r="K1809" s="24"/>
      <c r="Q1809" s="37" t="str">
        <f t="shared" si="90"/>
        <v xml:space="preserve"> </v>
      </c>
      <c r="R1809" s="37" t="str">
        <f t="shared" si="89"/>
        <v xml:space="preserve"> </v>
      </c>
      <c r="W1809" s="12" t="e">
        <f>IF(#REF!="normal",("Aortic root is normal."), (""))</f>
        <v>#REF!</v>
      </c>
      <c r="X1809" s="12" t="e">
        <f>IF(#REF!="normal",("Aortic valve is normal. The valve is tricuspid. There is normal mobility."), (""))</f>
        <v>#REF!</v>
      </c>
      <c r="Y1809" s="12" t="e">
        <f>IF(#REF!="normal",("Normal sized Left Atrium."), (""))</f>
        <v>#REF!</v>
      </c>
      <c r="Z1809" s="12" t="e">
        <f>IF(#REF!="normal",("Mitral valve has normal mobility and thickness and there was no mitral annular calcification."), (""))</f>
        <v>#REF!</v>
      </c>
      <c r="AA1809" s="12" t="e">
        <f>IF(#REF!="normal",("Tricuspid and pulmonary valve are well visualized and are normal."), (""))</f>
        <v>#REF!</v>
      </c>
      <c r="AB1809" s="12" t="e">
        <f>IF(#REF!="normal",("Normal sized left ventricle with good left ventricular systolic function. Systolic wall motion analysis is normal"), (""))</f>
        <v>#REF!</v>
      </c>
      <c r="AC1809" s="11" t="e">
        <f>IF(#REF!="normal",("GOOD BIVETRICULAR SYSTOLIC FUNCTION."), (""))</f>
        <v>#REF!</v>
      </c>
      <c r="AD1809" s="12"/>
    </row>
    <row r="1810" spans="1:30" ht="24.95" customHeight="1">
      <c r="A1810" s="28">
        <v>1811</v>
      </c>
      <c r="K1810" s="24"/>
      <c r="Q1810" s="37" t="str">
        <f t="shared" si="90"/>
        <v xml:space="preserve"> </v>
      </c>
      <c r="R1810" s="37" t="str">
        <f t="shared" si="89"/>
        <v xml:space="preserve"> </v>
      </c>
      <c r="W1810" s="12" t="e">
        <f>IF(#REF!="normal",("Aortic root is normal."), (""))</f>
        <v>#REF!</v>
      </c>
      <c r="X1810" s="12" t="e">
        <f>IF(#REF!="normal",("Aortic valve is normal. The valve is tricuspid. There is normal mobility."), (""))</f>
        <v>#REF!</v>
      </c>
      <c r="Y1810" s="12" t="e">
        <f>IF(#REF!="normal",("Normal sized Left Atrium."), (""))</f>
        <v>#REF!</v>
      </c>
      <c r="Z1810" s="12" t="e">
        <f>IF(#REF!="normal",("Mitral valve has normal mobility and thickness and there was no mitral annular calcification."), (""))</f>
        <v>#REF!</v>
      </c>
      <c r="AA1810" s="12" t="e">
        <f>IF(#REF!="normal",("Tricuspid and pulmonary valve are well visualized and are normal."), (""))</f>
        <v>#REF!</v>
      </c>
      <c r="AB1810" s="12" t="e">
        <f>IF(#REF!="normal",("Normal sized left ventricle with good left ventricular systolic function. Systolic wall motion analysis is normal"), (""))</f>
        <v>#REF!</v>
      </c>
      <c r="AC1810" s="11" t="e">
        <f>IF(#REF!="normal",("GOOD BIVETRICULAR SYSTOLIC FUNCTION."), (""))</f>
        <v>#REF!</v>
      </c>
      <c r="AD1810" s="12"/>
    </row>
    <row r="1811" spans="1:30" ht="24.95" customHeight="1">
      <c r="A1811" s="28">
        <v>1812</v>
      </c>
      <c r="K1811" s="24"/>
      <c r="Q1811" s="37" t="str">
        <f t="shared" si="90"/>
        <v xml:space="preserve"> </v>
      </c>
      <c r="R1811" s="37" t="str">
        <f t="shared" si="89"/>
        <v xml:space="preserve"> </v>
      </c>
      <c r="W1811" s="12" t="e">
        <f>IF(#REF!="normal",("Aortic root is normal."), (""))</f>
        <v>#REF!</v>
      </c>
      <c r="X1811" s="12" t="e">
        <f>IF(#REF!="normal",("Aortic valve is normal. The valve is tricuspid. There is normal mobility."), (""))</f>
        <v>#REF!</v>
      </c>
      <c r="Y1811" s="12" t="e">
        <f>IF(#REF!="normal",("Normal sized Left Atrium."), (""))</f>
        <v>#REF!</v>
      </c>
      <c r="Z1811" s="12" t="e">
        <f>IF(#REF!="normal",("Mitral valve has normal mobility and thickness and there was no mitral annular calcification."), (""))</f>
        <v>#REF!</v>
      </c>
      <c r="AA1811" s="12" t="e">
        <f>IF(#REF!="normal",("Tricuspid and pulmonary valve are well visualized and are normal."), (""))</f>
        <v>#REF!</v>
      </c>
      <c r="AB1811" s="12" t="e">
        <f>IF(#REF!="normal",("Normal sized left ventricle with good left ventricular systolic function. Systolic wall motion analysis is normal"), (""))</f>
        <v>#REF!</v>
      </c>
      <c r="AC1811" s="11" t="e">
        <f>IF(#REF!="normal",("GOOD BIVETRICULAR SYSTOLIC FUNCTION."), (""))</f>
        <v>#REF!</v>
      </c>
      <c r="AD1811" s="12"/>
    </row>
    <row r="1812" spans="1:30" ht="24.95" customHeight="1">
      <c r="A1812" s="28">
        <v>1813</v>
      </c>
      <c r="K1812" s="24"/>
      <c r="Q1812" s="37" t="str">
        <f t="shared" si="90"/>
        <v xml:space="preserve"> </v>
      </c>
      <c r="R1812" s="37" t="str">
        <f t="shared" si="89"/>
        <v xml:space="preserve"> </v>
      </c>
      <c r="W1812" s="12" t="e">
        <f>IF(#REF!="normal",("Aortic root is normal."), (""))</f>
        <v>#REF!</v>
      </c>
      <c r="X1812" s="12" t="e">
        <f>IF(#REF!="normal",("Aortic valve is normal. The valve is tricuspid. There is normal mobility."), (""))</f>
        <v>#REF!</v>
      </c>
      <c r="Y1812" s="12" t="e">
        <f>IF(#REF!="normal",("Normal sized Left Atrium."), (""))</f>
        <v>#REF!</v>
      </c>
      <c r="Z1812" s="12" t="e">
        <f>IF(#REF!="normal",("Mitral valve has normal mobility and thickness and there was no mitral annular calcification."), (""))</f>
        <v>#REF!</v>
      </c>
      <c r="AA1812" s="12" t="e">
        <f>IF(#REF!="normal",("Tricuspid and pulmonary valve are well visualized and are normal."), (""))</f>
        <v>#REF!</v>
      </c>
      <c r="AB1812" s="12" t="e">
        <f>IF(#REF!="normal",("Normal sized left ventricle with good left ventricular systolic function. Systolic wall motion analysis is normal"), (""))</f>
        <v>#REF!</v>
      </c>
      <c r="AC1812" s="11" t="e">
        <f>IF(#REF!="normal",("GOOD BIVETRICULAR SYSTOLIC FUNCTION."), (""))</f>
        <v>#REF!</v>
      </c>
      <c r="AD1812" s="12"/>
    </row>
    <row r="1813" spans="1:30" ht="24.95" customHeight="1">
      <c r="A1813" s="28">
        <v>1814</v>
      </c>
      <c r="K1813" s="24"/>
      <c r="Q1813" s="37" t="str">
        <f t="shared" si="90"/>
        <v xml:space="preserve"> </v>
      </c>
      <c r="R1813" s="37" t="str">
        <f t="shared" si="89"/>
        <v xml:space="preserve"> </v>
      </c>
      <c r="W1813" s="12" t="e">
        <f>IF(#REF!="normal",("Aortic root is normal."), (""))</f>
        <v>#REF!</v>
      </c>
      <c r="X1813" s="12" t="e">
        <f>IF(#REF!="normal",("Aortic valve is normal. The valve is tricuspid. There is normal mobility."), (""))</f>
        <v>#REF!</v>
      </c>
      <c r="Y1813" s="12" t="e">
        <f>IF(#REF!="normal",("Normal sized Left Atrium."), (""))</f>
        <v>#REF!</v>
      </c>
      <c r="Z1813" s="12" t="e">
        <f>IF(#REF!="normal",("Mitral valve has normal mobility and thickness and there was no mitral annular calcification."), (""))</f>
        <v>#REF!</v>
      </c>
      <c r="AA1813" s="12" t="e">
        <f>IF(#REF!="normal",("Tricuspid and pulmonary valve are well visualized and are normal."), (""))</f>
        <v>#REF!</v>
      </c>
      <c r="AB1813" s="12" t="e">
        <f>IF(#REF!="normal",("Normal sized left ventricle with good left ventricular systolic function. Systolic wall motion analysis is normal"), (""))</f>
        <v>#REF!</v>
      </c>
      <c r="AC1813" s="11" t="e">
        <f>IF(#REF!="normal",("GOOD BIVETRICULAR SYSTOLIC FUNCTION."), (""))</f>
        <v>#REF!</v>
      </c>
      <c r="AD1813" s="12"/>
    </row>
    <row r="1814" spans="1:30" ht="24.95" customHeight="1">
      <c r="A1814" s="28">
        <v>1815</v>
      </c>
      <c r="K1814" s="24"/>
      <c r="Q1814" s="37" t="str">
        <f t="shared" si="90"/>
        <v xml:space="preserve"> </v>
      </c>
      <c r="R1814" s="37" t="str">
        <f t="shared" si="89"/>
        <v xml:space="preserve"> </v>
      </c>
      <c r="W1814" s="12" t="e">
        <f>IF(#REF!="normal",("Aortic root is normal."), (""))</f>
        <v>#REF!</v>
      </c>
      <c r="X1814" s="12" t="e">
        <f>IF(#REF!="normal",("Aortic valve is normal. The valve is tricuspid. There is normal mobility."), (""))</f>
        <v>#REF!</v>
      </c>
      <c r="Y1814" s="12" t="e">
        <f>IF(#REF!="normal",("Normal sized Left Atrium."), (""))</f>
        <v>#REF!</v>
      </c>
      <c r="Z1814" s="12" t="e">
        <f>IF(#REF!="normal",("Mitral valve has normal mobility and thickness and there was no mitral annular calcification."), (""))</f>
        <v>#REF!</v>
      </c>
      <c r="AA1814" s="12" t="e">
        <f>IF(#REF!="normal",("Tricuspid and pulmonary valve are well visualized and are normal."), (""))</f>
        <v>#REF!</v>
      </c>
      <c r="AB1814" s="12" t="e">
        <f>IF(#REF!="normal",("Normal sized left ventricle with good left ventricular systolic function. Systolic wall motion analysis is normal"), (""))</f>
        <v>#REF!</v>
      </c>
      <c r="AC1814" s="11" t="e">
        <f>IF(#REF!="normal",("GOOD BIVETRICULAR SYSTOLIC FUNCTION."), (""))</f>
        <v>#REF!</v>
      </c>
      <c r="AD1814" s="12"/>
    </row>
    <row r="1815" spans="1:30" ht="24.95" customHeight="1">
      <c r="A1815" s="28">
        <v>1816</v>
      </c>
      <c r="K1815" s="24"/>
      <c r="Q1815" s="37" t="str">
        <f t="shared" si="90"/>
        <v xml:space="preserve"> </v>
      </c>
      <c r="R1815" s="37" t="str">
        <f t="shared" si="89"/>
        <v xml:space="preserve"> </v>
      </c>
      <c r="W1815" s="12" t="e">
        <f>IF(#REF!="normal",("Aortic root is normal."), (""))</f>
        <v>#REF!</v>
      </c>
      <c r="X1815" s="12" t="e">
        <f>IF(#REF!="normal",("Aortic valve is normal. The valve is tricuspid. There is normal mobility."), (""))</f>
        <v>#REF!</v>
      </c>
      <c r="Y1815" s="12" t="e">
        <f>IF(#REF!="normal",("Normal sized Left Atrium."), (""))</f>
        <v>#REF!</v>
      </c>
      <c r="Z1815" s="12" t="e">
        <f>IF(#REF!="normal",("Mitral valve has normal mobility and thickness and there was no mitral annular calcification."), (""))</f>
        <v>#REF!</v>
      </c>
      <c r="AA1815" s="12" t="e">
        <f>IF(#REF!="normal",("Tricuspid and pulmonary valve are well visualized and are normal."), (""))</f>
        <v>#REF!</v>
      </c>
      <c r="AB1815" s="12" t="e">
        <f>IF(#REF!="normal",("Normal sized left ventricle with good left ventricular systolic function. Systolic wall motion analysis is normal"), (""))</f>
        <v>#REF!</v>
      </c>
      <c r="AC1815" s="11" t="e">
        <f>IF(#REF!="normal",("GOOD BIVETRICULAR SYSTOLIC FUNCTION."), (""))</f>
        <v>#REF!</v>
      </c>
      <c r="AD1815" s="12"/>
    </row>
    <row r="1816" spans="1:30" ht="24.95" customHeight="1">
      <c r="A1816" s="28">
        <v>1817</v>
      </c>
      <c r="K1816" s="24"/>
      <c r="Q1816" s="37" t="str">
        <f t="shared" si="90"/>
        <v xml:space="preserve"> </v>
      </c>
      <c r="R1816" s="37" t="str">
        <f t="shared" si="89"/>
        <v xml:space="preserve"> </v>
      </c>
      <c r="W1816" s="12" t="e">
        <f>IF(#REF!="normal",("Aortic root is normal."), (""))</f>
        <v>#REF!</v>
      </c>
      <c r="X1816" s="12" t="e">
        <f>IF(#REF!="normal",("Aortic valve is normal. The valve is tricuspid. There is normal mobility."), (""))</f>
        <v>#REF!</v>
      </c>
      <c r="Y1816" s="12" t="e">
        <f>IF(#REF!="normal",("Normal sized Left Atrium."), (""))</f>
        <v>#REF!</v>
      </c>
      <c r="Z1816" s="12" t="e">
        <f>IF(#REF!="normal",("Mitral valve has normal mobility and thickness and there was no mitral annular calcification."), (""))</f>
        <v>#REF!</v>
      </c>
      <c r="AA1816" s="12" t="e">
        <f>IF(#REF!="normal",("Tricuspid and pulmonary valve are well visualized and are normal."), (""))</f>
        <v>#REF!</v>
      </c>
      <c r="AB1816" s="12" t="e">
        <f>IF(#REF!="normal",("Normal sized left ventricle with good left ventricular systolic function. Systolic wall motion analysis is normal"), (""))</f>
        <v>#REF!</v>
      </c>
      <c r="AC1816" s="11" t="e">
        <f>IF(#REF!="normal",("GOOD BIVETRICULAR SYSTOLIC FUNCTION."), (""))</f>
        <v>#REF!</v>
      </c>
      <c r="AD1816" s="12"/>
    </row>
    <row r="1817" spans="1:30" ht="24.95" customHeight="1">
      <c r="A1817" s="28">
        <v>1818</v>
      </c>
      <c r="K1817" s="24"/>
      <c r="Q1817" s="37" t="str">
        <f t="shared" si="90"/>
        <v xml:space="preserve"> </v>
      </c>
      <c r="R1817" s="37" t="str">
        <f t="shared" si="89"/>
        <v xml:space="preserve"> </v>
      </c>
      <c r="W1817" s="12" t="e">
        <f>IF(#REF!="normal",("Aortic root is normal."), (""))</f>
        <v>#REF!</v>
      </c>
      <c r="X1817" s="12" t="e">
        <f>IF(#REF!="normal",("Aortic valve is normal. The valve is tricuspid. There is normal mobility."), (""))</f>
        <v>#REF!</v>
      </c>
      <c r="Y1817" s="12" t="e">
        <f>IF(#REF!="normal",("Normal sized Left Atrium."), (""))</f>
        <v>#REF!</v>
      </c>
      <c r="Z1817" s="12" t="e">
        <f>IF(#REF!="normal",("Mitral valve has normal mobility and thickness and there was no mitral annular calcification."), (""))</f>
        <v>#REF!</v>
      </c>
      <c r="AA1817" s="12" t="e">
        <f>IF(#REF!="normal",("Tricuspid and pulmonary valve are well visualized and are normal."), (""))</f>
        <v>#REF!</v>
      </c>
      <c r="AB1817" s="12" t="e">
        <f>IF(#REF!="normal",("Normal sized left ventricle with good left ventricular systolic function. Systolic wall motion analysis is normal"), (""))</f>
        <v>#REF!</v>
      </c>
      <c r="AC1817" s="11" t="e">
        <f>IF(#REF!="normal",("GOOD BIVETRICULAR SYSTOLIC FUNCTION."), (""))</f>
        <v>#REF!</v>
      </c>
      <c r="AD1817" s="12"/>
    </row>
    <row r="1818" spans="1:30" ht="24.95" customHeight="1">
      <c r="A1818" s="28">
        <v>1819</v>
      </c>
      <c r="K1818" s="24"/>
      <c r="Q1818" s="37" t="str">
        <f t="shared" si="90"/>
        <v xml:space="preserve"> </v>
      </c>
      <c r="R1818" s="37" t="str">
        <f t="shared" si="89"/>
        <v xml:space="preserve"> </v>
      </c>
      <c r="W1818" s="12" t="e">
        <f>IF(#REF!="normal",("Aortic root is normal."), (""))</f>
        <v>#REF!</v>
      </c>
      <c r="X1818" s="12" t="e">
        <f>IF(#REF!="normal",("Aortic valve is normal. The valve is tricuspid. There is normal mobility."), (""))</f>
        <v>#REF!</v>
      </c>
      <c r="Y1818" s="12" t="e">
        <f>IF(#REF!="normal",("Normal sized Left Atrium."), (""))</f>
        <v>#REF!</v>
      </c>
      <c r="Z1818" s="12" t="e">
        <f>IF(#REF!="normal",("Mitral valve has normal mobility and thickness and there was no mitral annular calcification."), (""))</f>
        <v>#REF!</v>
      </c>
      <c r="AA1818" s="12" t="e">
        <f>IF(#REF!="normal",("Tricuspid and pulmonary valve are well visualized and are normal."), (""))</f>
        <v>#REF!</v>
      </c>
      <c r="AB1818" s="12" t="e">
        <f>IF(#REF!="normal",("Normal sized left ventricle with good left ventricular systolic function. Systolic wall motion analysis is normal"), (""))</f>
        <v>#REF!</v>
      </c>
      <c r="AC1818" s="11" t="e">
        <f>IF(#REF!="normal",("GOOD BIVETRICULAR SYSTOLIC FUNCTION."), (""))</f>
        <v>#REF!</v>
      </c>
      <c r="AD1818" s="12"/>
    </row>
    <row r="1819" spans="1:30" ht="24.95" customHeight="1">
      <c r="A1819" s="28">
        <v>1820</v>
      </c>
      <c r="K1819" s="24"/>
      <c r="Q1819" s="37" t="str">
        <f t="shared" si="90"/>
        <v xml:space="preserve"> </v>
      </c>
      <c r="R1819" s="37" t="str">
        <f t="shared" si="89"/>
        <v xml:space="preserve"> </v>
      </c>
      <c r="W1819" s="12" t="e">
        <f>IF(#REF!="normal",("Aortic root is normal."), (""))</f>
        <v>#REF!</v>
      </c>
      <c r="X1819" s="12" t="e">
        <f>IF(#REF!="normal",("Aortic valve is normal. The valve is tricuspid. There is normal mobility."), (""))</f>
        <v>#REF!</v>
      </c>
      <c r="Y1819" s="12" t="e">
        <f>IF(#REF!="normal",("Normal sized Left Atrium."), (""))</f>
        <v>#REF!</v>
      </c>
      <c r="Z1819" s="12" t="e">
        <f>IF(#REF!="normal",("Mitral valve has normal mobility and thickness and there was no mitral annular calcification."), (""))</f>
        <v>#REF!</v>
      </c>
      <c r="AA1819" s="12" t="e">
        <f>IF(#REF!="normal",("Tricuspid and pulmonary valve are well visualized and are normal."), (""))</f>
        <v>#REF!</v>
      </c>
      <c r="AB1819" s="12" t="e">
        <f>IF(#REF!="normal",("Normal sized left ventricle with good left ventricular systolic function. Systolic wall motion analysis is normal"), (""))</f>
        <v>#REF!</v>
      </c>
      <c r="AC1819" s="11" t="e">
        <f>IF(#REF!="normal",("GOOD BIVETRICULAR SYSTOLIC FUNCTION."), (""))</f>
        <v>#REF!</v>
      </c>
      <c r="AD1819" s="12"/>
    </row>
    <row r="1820" spans="1:30" ht="24.95" customHeight="1">
      <c r="A1820" s="28">
        <v>1821</v>
      </c>
      <c r="K1820" s="24"/>
      <c r="Q1820" s="37" t="str">
        <f t="shared" si="90"/>
        <v xml:space="preserve"> </v>
      </c>
      <c r="R1820" s="37" t="str">
        <f t="shared" si="89"/>
        <v xml:space="preserve"> </v>
      </c>
      <c r="W1820" s="12" t="e">
        <f>IF(#REF!="normal",("Aortic root is normal."), (""))</f>
        <v>#REF!</v>
      </c>
      <c r="X1820" s="12" t="e">
        <f>IF(#REF!="normal",("Aortic valve is normal. The valve is tricuspid. There is normal mobility."), (""))</f>
        <v>#REF!</v>
      </c>
      <c r="Y1820" s="12" t="e">
        <f>IF(#REF!="normal",("Normal sized Left Atrium."), (""))</f>
        <v>#REF!</v>
      </c>
      <c r="Z1820" s="12" t="e">
        <f>IF(#REF!="normal",("Mitral valve has normal mobility and thickness and there was no mitral annular calcification."), (""))</f>
        <v>#REF!</v>
      </c>
      <c r="AA1820" s="12" t="e">
        <f>IF(#REF!="normal",("Tricuspid and pulmonary valve are well visualized and are normal."), (""))</f>
        <v>#REF!</v>
      </c>
      <c r="AB1820" s="12" t="e">
        <f>IF(#REF!="normal",("Normal sized left ventricle with good left ventricular systolic function. Systolic wall motion analysis is normal"), (""))</f>
        <v>#REF!</v>
      </c>
      <c r="AC1820" s="11" t="e">
        <f>IF(#REF!="normal",("GOOD BIVETRICULAR SYSTOLIC FUNCTION."), (""))</f>
        <v>#REF!</v>
      </c>
      <c r="AD1820" s="12"/>
    </row>
    <row r="1821" spans="1:30" ht="24.95" customHeight="1">
      <c r="A1821" s="28">
        <v>1822</v>
      </c>
      <c r="K1821" s="24"/>
      <c r="Q1821" s="37" t="str">
        <f t="shared" si="90"/>
        <v xml:space="preserve"> </v>
      </c>
      <c r="R1821" s="37" t="str">
        <f t="shared" si="89"/>
        <v xml:space="preserve"> </v>
      </c>
      <c r="W1821" s="12" t="e">
        <f>IF(#REF!="normal",("Aortic root is normal."), (""))</f>
        <v>#REF!</v>
      </c>
      <c r="X1821" s="12" t="e">
        <f>IF(#REF!="normal",("Aortic valve is normal. The valve is tricuspid. There is normal mobility."), (""))</f>
        <v>#REF!</v>
      </c>
      <c r="Y1821" s="12" t="e">
        <f>IF(#REF!="normal",("Normal sized Left Atrium."), (""))</f>
        <v>#REF!</v>
      </c>
      <c r="Z1821" s="12" t="e">
        <f>IF(#REF!="normal",("Mitral valve has normal mobility and thickness and there was no mitral annular calcification."), (""))</f>
        <v>#REF!</v>
      </c>
      <c r="AA1821" s="12" t="e">
        <f>IF(#REF!="normal",("Tricuspid and pulmonary valve are well visualized and are normal."), (""))</f>
        <v>#REF!</v>
      </c>
      <c r="AB1821" s="12" t="e">
        <f>IF(#REF!="normal",("Normal sized left ventricle with good left ventricular systolic function. Systolic wall motion analysis is normal"), (""))</f>
        <v>#REF!</v>
      </c>
      <c r="AC1821" s="11" t="e">
        <f>IF(#REF!="normal",("GOOD BIVETRICULAR SYSTOLIC FUNCTION."), (""))</f>
        <v>#REF!</v>
      </c>
      <c r="AD1821" s="12"/>
    </row>
    <row r="1822" spans="1:30" ht="24.95" customHeight="1">
      <c r="A1822" s="28">
        <v>1823</v>
      </c>
      <c r="K1822" s="24"/>
      <c r="Q1822" s="37" t="str">
        <f t="shared" si="90"/>
        <v xml:space="preserve"> </v>
      </c>
      <c r="R1822" s="37" t="str">
        <f t="shared" si="89"/>
        <v xml:space="preserve"> </v>
      </c>
      <c r="W1822" s="12" t="e">
        <f>IF(#REF!="normal",("Aortic root is normal."), (""))</f>
        <v>#REF!</v>
      </c>
      <c r="X1822" s="12" t="e">
        <f>IF(#REF!="normal",("Aortic valve is normal. The valve is tricuspid. There is normal mobility."), (""))</f>
        <v>#REF!</v>
      </c>
      <c r="Y1822" s="12" t="e">
        <f>IF(#REF!="normal",("Normal sized Left Atrium."), (""))</f>
        <v>#REF!</v>
      </c>
      <c r="Z1822" s="12" t="e">
        <f>IF(#REF!="normal",("Mitral valve has normal mobility and thickness and there was no mitral annular calcification."), (""))</f>
        <v>#REF!</v>
      </c>
      <c r="AA1822" s="12" t="e">
        <f>IF(#REF!="normal",("Tricuspid and pulmonary valve are well visualized and are normal."), (""))</f>
        <v>#REF!</v>
      </c>
      <c r="AB1822" s="12" t="e">
        <f>IF(#REF!="normal",("Normal sized left ventricle with good left ventricular systolic function. Systolic wall motion analysis is normal"), (""))</f>
        <v>#REF!</v>
      </c>
      <c r="AC1822" s="11" t="e">
        <f>IF(#REF!="normal",("GOOD BIVETRICULAR SYSTOLIC FUNCTION."), (""))</f>
        <v>#REF!</v>
      </c>
      <c r="AD1822" s="12"/>
    </row>
    <row r="1823" spans="1:30" ht="24.95" customHeight="1">
      <c r="A1823" s="28">
        <v>1824</v>
      </c>
      <c r="K1823" s="24"/>
      <c r="Q1823" s="37" t="str">
        <f t="shared" si="90"/>
        <v xml:space="preserve"> </v>
      </c>
      <c r="R1823" s="37" t="str">
        <f t="shared" si="89"/>
        <v xml:space="preserve"> </v>
      </c>
      <c r="W1823" s="12" t="e">
        <f>IF(#REF!="normal",("Aortic root is normal."), (""))</f>
        <v>#REF!</v>
      </c>
      <c r="X1823" s="12" t="e">
        <f>IF(#REF!="normal",("Aortic valve is normal. The valve is tricuspid. There is normal mobility."), (""))</f>
        <v>#REF!</v>
      </c>
      <c r="Y1823" s="12" t="e">
        <f>IF(#REF!="normal",("Normal sized Left Atrium."), (""))</f>
        <v>#REF!</v>
      </c>
      <c r="Z1823" s="12" t="e">
        <f>IF(#REF!="normal",("Mitral valve has normal mobility and thickness and there was no mitral annular calcification."), (""))</f>
        <v>#REF!</v>
      </c>
      <c r="AA1823" s="12" t="e">
        <f>IF(#REF!="normal",("Tricuspid and pulmonary valve are well visualized and are normal."), (""))</f>
        <v>#REF!</v>
      </c>
      <c r="AB1823" s="12" t="e">
        <f>IF(#REF!="normal",("Normal sized left ventricle with good left ventricular systolic function. Systolic wall motion analysis is normal"), (""))</f>
        <v>#REF!</v>
      </c>
      <c r="AC1823" s="11" t="e">
        <f>IF(#REF!="normal",("GOOD BIVETRICULAR SYSTOLIC FUNCTION."), (""))</f>
        <v>#REF!</v>
      </c>
      <c r="AD1823" s="12"/>
    </row>
    <row r="1824" spans="1:30" ht="24.95" customHeight="1">
      <c r="A1824" s="28">
        <v>1825</v>
      </c>
      <c r="K1824" s="24"/>
      <c r="Q1824" s="37" t="str">
        <f t="shared" si="90"/>
        <v xml:space="preserve"> </v>
      </c>
      <c r="R1824" s="37" t="str">
        <f t="shared" si="89"/>
        <v xml:space="preserve"> </v>
      </c>
      <c r="W1824" s="12" t="e">
        <f>IF(#REF!="normal",("Aortic root is normal."), (""))</f>
        <v>#REF!</v>
      </c>
      <c r="X1824" s="12" t="e">
        <f>IF(#REF!="normal",("Aortic valve is normal. The valve is tricuspid. There is normal mobility."), (""))</f>
        <v>#REF!</v>
      </c>
      <c r="Y1824" s="12" t="e">
        <f>IF(#REF!="normal",("Normal sized Left Atrium."), (""))</f>
        <v>#REF!</v>
      </c>
      <c r="Z1824" s="12" t="e">
        <f>IF(#REF!="normal",("Mitral valve has normal mobility and thickness and there was no mitral annular calcification."), (""))</f>
        <v>#REF!</v>
      </c>
      <c r="AA1824" s="12" t="e">
        <f>IF(#REF!="normal",("Tricuspid and pulmonary valve are well visualized and are normal."), (""))</f>
        <v>#REF!</v>
      </c>
      <c r="AB1824" s="12" t="e">
        <f>IF(#REF!="normal",("Normal sized left ventricle with good left ventricular systolic function. Systolic wall motion analysis is normal"), (""))</f>
        <v>#REF!</v>
      </c>
      <c r="AC1824" s="11" t="e">
        <f>IF(#REF!="normal",("GOOD BIVETRICULAR SYSTOLIC FUNCTION."), (""))</f>
        <v>#REF!</v>
      </c>
      <c r="AD1824" s="12"/>
    </row>
    <row r="1825" spans="1:30" ht="24.95" customHeight="1">
      <c r="A1825" s="28">
        <v>1826</v>
      </c>
      <c r="K1825" s="24"/>
      <c r="Q1825" s="37" t="str">
        <f t="shared" si="90"/>
        <v xml:space="preserve"> </v>
      </c>
      <c r="R1825" s="37" t="str">
        <f t="shared" si="89"/>
        <v xml:space="preserve"> </v>
      </c>
      <c r="W1825" s="12" t="e">
        <f>IF(#REF!="normal",("Aortic root is normal."), (""))</f>
        <v>#REF!</v>
      </c>
      <c r="X1825" s="12" t="e">
        <f>IF(#REF!="normal",("Aortic valve is normal. The valve is tricuspid. There is normal mobility."), (""))</f>
        <v>#REF!</v>
      </c>
      <c r="Y1825" s="12" t="e">
        <f>IF(#REF!="normal",("Normal sized Left Atrium."), (""))</f>
        <v>#REF!</v>
      </c>
      <c r="Z1825" s="12" t="e">
        <f>IF(#REF!="normal",("Mitral valve has normal mobility and thickness and there was no mitral annular calcification."), (""))</f>
        <v>#REF!</v>
      </c>
      <c r="AA1825" s="12" t="e">
        <f>IF(#REF!="normal",("Tricuspid and pulmonary valve are well visualized and are normal."), (""))</f>
        <v>#REF!</v>
      </c>
      <c r="AB1825" s="12" t="e">
        <f>IF(#REF!="normal",("Normal sized left ventricle with good left ventricular systolic function. Systolic wall motion analysis is normal"), (""))</f>
        <v>#REF!</v>
      </c>
      <c r="AC1825" s="11" t="e">
        <f>IF(#REF!="normal",("GOOD BIVETRICULAR SYSTOLIC FUNCTION."), (""))</f>
        <v>#REF!</v>
      </c>
      <c r="AD1825" s="12"/>
    </row>
    <row r="1826" spans="1:30" ht="24.95" customHeight="1">
      <c r="A1826" s="28">
        <v>1827</v>
      </c>
      <c r="K1826" s="24"/>
      <c r="Q1826" s="37" t="str">
        <f t="shared" si="90"/>
        <v xml:space="preserve"> </v>
      </c>
      <c r="R1826" s="37" t="str">
        <f t="shared" si="89"/>
        <v xml:space="preserve"> </v>
      </c>
      <c r="W1826" s="12" t="e">
        <f>IF(#REF!="normal",("Aortic root is normal."), (""))</f>
        <v>#REF!</v>
      </c>
      <c r="X1826" s="12" t="e">
        <f>IF(#REF!="normal",("Aortic valve is normal. The valve is tricuspid. There is normal mobility."), (""))</f>
        <v>#REF!</v>
      </c>
      <c r="Y1826" s="12" t="e">
        <f>IF(#REF!="normal",("Normal sized Left Atrium."), (""))</f>
        <v>#REF!</v>
      </c>
      <c r="Z1826" s="12" t="e">
        <f>IF(#REF!="normal",("Mitral valve has normal mobility and thickness and there was no mitral annular calcification."), (""))</f>
        <v>#REF!</v>
      </c>
      <c r="AA1826" s="12" t="e">
        <f>IF(#REF!="normal",("Tricuspid and pulmonary valve are well visualized and are normal."), (""))</f>
        <v>#REF!</v>
      </c>
      <c r="AB1826" s="12" t="e">
        <f>IF(#REF!="normal",("Normal sized left ventricle with good left ventricular systolic function. Systolic wall motion analysis is normal"), (""))</f>
        <v>#REF!</v>
      </c>
      <c r="AC1826" s="11" t="e">
        <f>IF(#REF!="normal",("GOOD BIVETRICULAR SYSTOLIC FUNCTION."), (""))</f>
        <v>#REF!</v>
      </c>
      <c r="AD1826" s="12"/>
    </row>
    <row r="1827" spans="1:30" ht="24.95" customHeight="1">
      <c r="A1827" s="28">
        <v>1828</v>
      </c>
      <c r="K1827" s="24"/>
      <c r="Q1827" s="37" t="str">
        <f t="shared" si="90"/>
        <v xml:space="preserve"> </v>
      </c>
      <c r="R1827" s="37" t="str">
        <f t="shared" si="89"/>
        <v xml:space="preserve"> </v>
      </c>
      <c r="W1827" s="12" t="e">
        <f>IF(#REF!="normal",("Aortic root is normal."), (""))</f>
        <v>#REF!</v>
      </c>
      <c r="X1827" s="12" t="e">
        <f>IF(#REF!="normal",("Aortic valve is normal. The valve is tricuspid. There is normal mobility."), (""))</f>
        <v>#REF!</v>
      </c>
      <c r="Y1827" s="12" t="e">
        <f>IF(#REF!="normal",("Normal sized Left Atrium."), (""))</f>
        <v>#REF!</v>
      </c>
      <c r="Z1827" s="12" t="e">
        <f>IF(#REF!="normal",("Mitral valve has normal mobility and thickness and there was no mitral annular calcification."), (""))</f>
        <v>#REF!</v>
      </c>
      <c r="AA1827" s="12" t="e">
        <f>IF(#REF!="normal",("Tricuspid and pulmonary valve are well visualized and are normal."), (""))</f>
        <v>#REF!</v>
      </c>
      <c r="AB1827" s="12" t="e">
        <f>IF(#REF!="normal",("Normal sized left ventricle with good left ventricular systolic function. Systolic wall motion analysis is normal"), (""))</f>
        <v>#REF!</v>
      </c>
      <c r="AC1827" s="11" t="e">
        <f>IF(#REF!="normal",("GOOD BIVETRICULAR SYSTOLIC FUNCTION."), (""))</f>
        <v>#REF!</v>
      </c>
      <c r="AD1827" s="12"/>
    </row>
    <row r="1828" spans="1:30" ht="24.95" customHeight="1">
      <c r="A1828" s="28">
        <v>1829</v>
      </c>
      <c r="K1828" s="24"/>
      <c r="Q1828" s="37" t="str">
        <f t="shared" si="90"/>
        <v xml:space="preserve"> </v>
      </c>
      <c r="R1828" s="37" t="str">
        <f t="shared" si="89"/>
        <v xml:space="preserve"> </v>
      </c>
      <c r="W1828" s="12" t="e">
        <f>IF(#REF!="normal",("Aortic root is normal."), (""))</f>
        <v>#REF!</v>
      </c>
      <c r="X1828" s="12" t="e">
        <f>IF(#REF!="normal",("Aortic valve is normal. The valve is tricuspid. There is normal mobility."), (""))</f>
        <v>#REF!</v>
      </c>
      <c r="Y1828" s="12" t="e">
        <f>IF(#REF!="normal",("Normal sized Left Atrium."), (""))</f>
        <v>#REF!</v>
      </c>
      <c r="Z1828" s="12" t="e">
        <f>IF(#REF!="normal",("Mitral valve has normal mobility and thickness and there was no mitral annular calcification."), (""))</f>
        <v>#REF!</v>
      </c>
      <c r="AA1828" s="12" t="e">
        <f>IF(#REF!="normal",("Tricuspid and pulmonary valve are well visualized and are normal."), (""))</f>
        <v>#REF!</v>
      </c>
      <c r="AB1828" s="12" t="e">
        <f>IF(#REF!="normal",("Normal sized left ventricle with good left ventricular systolic function. Systolic wall motion analysis is normal"), (""))</f>
        <v>#REF!</v>
      </c>
      <c r="AC1828" s="11" t="e">
        <f>IF(#REF!="normal",("GOOD BIVETRICULAR SYSTOLIC FUNCTION."), (""))</f>
        <v>#REF!</v>
      </c>
      <c r="AD1828" s="12"/>
    </row>
    <row r="1829" spans="1:30" ht="24.95" customHeight="1">
      <c r="A1829" s="28">
        <v>1830</v>
      </c>
      <c r="K1829" s="24"/>
      <c r="Q1829" s="37" t="str">
        <f t="shared" si="90"/>
        <v xml:space="preserve"> </v>
      </c>
      <c r="R1829" s="37" t="str">
        <f t="shared" si="89"/>
        <v xml:space="preserve"> </v>
      </c>
      <c r="W1829" s="12" t="e">
        <f>IF(#REF!="normal",("Aortic root is normal."), (""))</f>
        <v>#REF!</v>
      </c>
      <c r="X1829" s="12" t="e">
        <f>IF(#REF!="normal",("Aortic valve is normal. The valve is tricuspid. There is normal mobility."), (""))</f>
        <v>#REF!</v>
      </c>
      <c r="Y1829" s="12" t="e">
        <f>IF(#REF!="normal",("Normal sized Left Atrium."), (""))</f>
        <v>#REF!</v>
      </c>
      <c r="Z1829" s="12" t="e">
        <f>IF(#REF!="normal",("Mitral valve has normal mobility and thickness and there was no mitral annular calcification."), (""))</f>
        <v>#REF!</v>
      </c>
      <c r="AA1829" s="12" t="e">
        <f>IF(#REF!="normal",("Tricuspid and pulmonary valve are well visualized and are normal."), (""))</f>
        <v>#REF!</v>
      </c>
      <c r="AB1829" s="12" t="e">
        <f>IF(#REF!="normal",("Normal sized left ventricle with good left ventricular systolic function. Systolic wall motion analysis is normal"), (""))</f>
        <v>#REF!</v>
      </c>
      <c r="AC1829" s="11" t="e">
        <f>IF(#REF!="normal",("GOOD BIVETRICULAR SYSTOLIC FUNCTION."), (""))</f>
        <v>#REF!</v>
      </c>
      <c r="AD1829" s="12"/>
    </row>
    <row r="1830" spans="1:30" ht="24.95" customHeight="1">
      <c r="A1830" s="28">
        <v>1831</v>
      </c>
      <c r="K1830" s="24"/>
      <c r="Q1830" s="37" t="str">
        <f t="shared" si="90"/>
        <v xml:space="preserve"> </v>
      </c>
      <c r="R1830" s="37" t="str">
        <f t="shared" si="89"/>
        <v xml:space="preserve"> </v>
      </c>
      <c r="W1830" s="12" t="e">
        <f>IF(#REF!="normal",("Aortic root is normal."), (""))</f>
        <v>#REF!</v>
      </c>
      <c r="X1830" s="12" t="e">
        <f>IF(#REF!="normal",("Aortic valve is normal. The valve is tricuspid. There is normal mobility."), (""))</f>
        <v>#REF!</v>
      </c>
      <c r="Y1830" s="12" t="e">
        <f>IF(#REF!="normal",("Normal sized Left Atrium."), (""))</f>
        <v>#REF!</v>
      </c>
      <c r="Z1830" s="12" t="e">
        <f>IF(#REF!="normal",("Mitral valve has normal mobility and thickness and there was no mitral annular calcification."), (""))</f>
        <v>#REF!</v>
      </c>
      <c r="AA1830" s="12" t="e">
        <f>IF(#REF!="normal",("Tricuspid and pulmonary valve are well visualized and are normal."), (""))</f>
        <v>#REF!</v>
      </c>
      <c r="AB1830" s="12" t="e">
        <f>IF(#REF!="normal",("Normal sized left ventricle with good left ventricular systolic function. Systolic wall motion analysis is normal"), (""))</f>
        <v>#REF!</v>
      </c>
      <c r="AC1830" s="11" t="e">
        <f>IF(#REF!="normal",("GOOD BIVETRICULAR SYSTOLIC FUNCTION."), (""))</f>
        <v>#REF!</v>
      </c>
      <c r="AD1830" s="12"/>
    </row>
    <row r="1831" spans="1:30" ht="24.95" customHeight="1">
      <c r="A1831" s="28">
        <v>1832</v>
      </c>
      <c r="K1831" s="24"/>
      <c r="Q1831" s="37" t="str">
        <f t="shared" si="90"/>
        <v xml:space="preserve"> </v>
      </c>
      <c r="R1831" s="37" t="str">
        <f t="shared" si="89"/>
        <v xml:space="preserve"> </v>
      </c>
      <c r="W1831" s="12" t="e">
        <f>IF(#REF!="normal",("Aortic root is normal."), (""))</f>
        <v>#REF!</v>
      </c>
      <c r="X1831" s="12" t="e">
        <f>IF(#REF!="normal",("Aortic valve is normal. The valve is tricuspid. There is normal mobility."), (""))</f>
        <v>#REF!</v>
      </c>
      <c r="Y1831" s="12" t="e">
        <f>IF(#REF!="normal",("Normal sized Left Atrium."), (""))</f>
        <v>#REF!</v>
      </c>
      <c r="Z1831" s="12" t="e">
        <f>IF(#REF!="normal",("Mitral valve has normal mobility and thickness and there was no mitral annular calcification."), (""))</f>
        <v>#REF!</v>
      </c>
      <c r="AA1831" s="12" t="e">
        <f>IF(#REF!="normal",("Tricuspid and pulmonary valve are well visualized and are normal."), (""))</f>
        <v>#REF!</v>
      </c>
      <c r="AB1831" s="12" t="e">
        <f>IF(#REF!="normal",("Normal sized left ventricle with good left ventricular systolic function. Systolic wall motion analysis is normal"), (""))</f>
        <v>#REF!</v>
      </c>
      <c r="AC1831" s="11" t="e">
        <f>IF(#REF!="normal",("GOOD BIVETRICULAR SYSTOLIC FUNCTION."), (""))</f>
        <v>#REF!</v>
      </c>
      <c r="AD1831" s="12"/>
    </row>
    <row r="1832" spans="1:30" ht="24.95" customHeight="1">
      <c r="A1832" s="28">
        <v>1833</v>
      </c>
      <c r="K1832" s="24"/>
      <c r="Q1832" s="37" t="str">
        <f t="shared" si="90"/>
        <v xml:space="preserve"> </v>
      </c>
      <c r="R1832" s="37" t="str">
        <f t="shared" si="89"/>
        <v xml:space="preserve"> </v>
      </c>
      <c r="W1832" s="12" t="e">
        <f>IF(#REF!="normal",("Aortic root is normal."), (""))</f>
        <v>#REF!</v>
      </c>
      <c r="X1832" s="12" t="e">
        <f>IF(#REF!="normal",("Aortic valve is normal. The valve is tricuspid. There is normal mobility."), (""))</f>
        <v>#REF!</v>
      </c>
      <c r="Y1832" s="12" t="e">
        <f>IF(#REF!="normal",("Normal sized Left Atrium."), (""))</f>
        <v>#REF!</v>
      </c>
      <c r="Z1832" s="12" t="e">
        <f>IF(#REF!="normal",("Mitral valve has normal mobility and thickness and there was no mitral annular calcification."), (""))</f>
        <v>#REF!</v>
      </c>
      <c r="AA1832" s="12" t="e">
        <f>IF(#REF!="normal",("Tricuspid and pulmonary valve are well visualized and are normal."), (""))</f>
        <v>#REF!</v>
      </c>
      <c r="AB1832" s="12" t="e">
        <f>IF(#REF!="normal",("Normal sized left ventricle with good left ventricular systolic function. Systolic wall motion analysis is normal"), (""))</f>
        <v>#REF!</v>
      </c>
      <c r="AC1832" s="11" t="e">
        <f>IF(#REF!="normal",("GOOD BIVETRICULAR SYSTOLIC FUNCTION."), (""))</f>
        <v>#REF!</v>
      </c>
      <c r="AD1832" s="12"/>
    </row>
    <row r="1833" spans="1:30" ht="24.95" customHeight="1">
      <c r="A1833" s="28">
        <v>1834</v>
      </c>
      <c r="K1833" s="24"/>
      <c r="Q1833" s="37" t="str">
        <f t="shared" si="90"/>
        <v xml:space="preserve"> </v>
      </c>
      <c r="R1833" s="37" t="str">
        <f t="shared" si="89"/>
        <v xml:space="preserve"> </v>
      </c>
      <c r="W1833" s="12" t="e">
        <f>IF(#REF!="normal",("Aortic root is normal."), (""))</f>
        <v>#REF!</v>
      </c>
      <c r="X1833" s="12" t="e">
        <f>IF(#REF!="normal",("Aortic valve is normal. The valve is tricuspid. There is normal mobility."), (""))</f>
        <v>#REF!</v>
      </c>
      <c r="Y1833" s="12" t="e">
        <f>IF(#REF!="normal",("Normal sized Left Atrium."), (""))</f>
        <v>#REF!</v>
      </c>
      <c r="Z1833" s="12" t="e">
        <f>IF(#REF!="normal",("Mitral valve has normal mobility and thickness and there was no mitral annular calcification."), (""))</f>
        <v>#REF!</v>
      </c>
      <c r="AA1833" s="12" t="e">
        <f>IF(#REF!="normal",("Tricuspid and pulmonary valve are well visualized and are normal."), (""))</f>
        <v>#REF!</v>
      </c>
      <c r="AB1833" s="12" t="e">
        <f>IF(#REF!="normal",("Normal sized left ventricle with good left ventricular systolic function. Systolic wall motion analysis is normal"), (""))</f>
        <v>#REF!</v>
      </c>
      <c r="AC1833" s="11" t="e">
        <f>IF(#REF!="normal",("GOOD BIVETRICULAR SYSTOLIC FUNCTION."), (""))</f>
        <v>#REF!</v>
      </c>
      <c r="AD1833" s="12"/>
    </row>
    <row r="1834" spans="1:30" ht="24.95" customHeight="1">
      <c r="A1834" s="28">
        <v>1835</v>
      </c>
      <c r="K1834" s="24"/>
      <c r="Q1834" s="37" t="str">
        <f t="shared" si="90"/>
        <v xml:space="preserve"> </v>
      </c>
      <c r="R1834" s="37" t="str">
        <f t="shared" si="89"/>
        <v xml:space="preserve"> </v>
      </c>
      <c r="W1834" s="12" t="e">
        <f>IF(#REF!="normal",("Aortic root is normal."), (""))</f>
        <v>#REF!</v>
      </c>
      <c r="X1834" s="12" t="e">
        <f>IF(#REF!="normal",("Aortic valve is normal. The valve is tricuspid. There is normal mobility."), (""))</f>
        <v>#REF!</v>
      </c>
      <c r="Y1834" s="12" t="e">
        <f>IF(#REF!="normal",("Normal sized Left Atrium."), (""))</f>
        <v>#REF!</v>
      </c>
      <c r="Z1834" s="12" t="e">
        <f>IF(#REF!="normal",("Mitral valve has normal mobility and thickness and there was no mitral annular calcification."), (""))</f>
        <v>#REF!</v>
      </c>
      <c r="AA1834" s="12" t="e">
        <f>IF(#REF!="normal",("Tricuspid and pulmonary valve are well visualized and are normal."), (""))</f>
        <v>#REF!</v>
      </c>
      <c r="AB1834" s="12" t="e">
        <f>IF(#REF!="normal",("Normal sized left ventricle with good left ventricular systolic function. Systolic wall motion analysis is normal"), (""))</f>
        <v>#REF!</v>
      </c>
      <c r="AC1834" s="11" t="e">
        <f>IF(#REF!="normal",("GOOD BIVETRICULAR SYSTOLIC FUNCTION."), (""))</f>
        <v>#REF!</v>
      </c>
      <c r="AD1834" s="12"/>
    </row>
    <row r="1835" spans="1:30" ht="24.95" customHeight="1">
      <c r="A1835" s="28">
        <v>1836</v>
      </c>
      <c r="K1835" s="24"/>
      <c r="Q1835" s="37" t="str">
        <f t="shared" si="90"/>
        <v xml:space="preserve"> </v>
      </c>
      <c r="R1835" s="37" t="str">
        <f t="shared" si="89"/>
        <v xml:space="preserve"> </v>
      </c>
      <c r="W1835" s="12" t="e">
        <f>IF(#REF!="normal",("Aortic root is normal."), (""))</f>
        <v>#REF!</v>
      </c>
      <c r="X1835" s="12" t="e">
        <f>IF(#REF!="normal",("Aortic valve is normal. The valve is tricuspid. There is normal mobility."), (""))</f>
        <v>#REF!</v>
      </c>
      <c r="Y1835" s="12" t="e">
        <f>IF(#REF!="normal",("Normal sized Left Atrium."), (""))</f>
        <v>#REF!</v>
      </c>
      <c r="Z1835" s="12" t="e">
        <f>IF(#REF!="normal",("Mitral valve has normal mobility and thickness and there was no mitral annular calcification."), (""))</f>
        <v>#REF!</v>
      </c>
      <c r="AA1835" s="12" t="e">
        <f>IF(#REF!="normal",("Tricuspid and pulmonary valve are well visualized and are normal."), (""))</f>
        <v>#REF!</v>
      </c>
      <c r="AB1835" s="12" t="e">
        <f>IF(#REF!="normal",("Normal sized left ventricle with good left ventricular systolic function. Systolic wall motion analysis is normal"), (""))</f>
        <v>#REF!</v>
      </c>
      <c r="AC1835" s="11" t="e">
        <f>IF(#REF!="normal",("GOOD BIVETRICULAR SYSTOLIC FUNCTION."), (""))</f>
        <v>#REF!</v>
      </c>
      <c r="AD1835" s="12"/>
    </row>
    <row r="1836" spans="1:30" ht="24.95" customHeight="1">
      <c r="A1836" s="28">
        <v>1837</v>
      </c>
      <c r="K1836" s="24"/>
      <c r="Q1836" s="37" t="str">
        <f t="shared" si="90"/>
        <v xml:space="preserve"> </v>
      </c>
      <c r="R1836" s="37" t="str">
        <f t="shared" si="89"/>
        <v xml:space="preserve"> </v>
      </c>
      <c r="W1836" s="12" t="e">
        <f>IF(#REF!="normal",("Aortic root is normal."), (""))</f>
        <v>#REF!</v>
      </c>
      <c r="X1836" s="12" t="e">
        <f>IF(#REF!="normal",("Aortic valve is normal. The valve is tricuspid. There is normal mobility."), (""))</f>
        <v>#REF!</v>
      </c>
      <c r="Y1836" s="12" t="e">
        <f>IF(#REF!="normal",("Normal sized Left Atrium."), (""))</f>
        <v>#REF!</v>
      </c>
      <c r="Z1836" s="12" t="e">
        <f>IF(#REF!="normal",("Mitral valve has normal mobility and thickness and there was no mitral annular calcification."), (""))</f>
        <v>#REF!</v>
      </c>
      <c r="AA1836" s="12" t="e">
        <f>IF(#REF!="normal",("Tricuspid and pulmonary valve are well visualized and are normal."), (""))</f>
        <v>#REF!</v>
      </c>
      <c r="AB1836" s="12" t="e">
        <f>IF(#REF!="normal",("Normal sized left ventricle with good left ventricular systolic function. Systolic wall motion analysis is normal"), (""))</f>
        <v>#REF!</v>
      </c>
      <c r="AC1836" s="11" t="e">
        <f>IF(#REF!="normal",("GOOD BIVETRICULAR SYSTOLIC FUNCTION."), (""))</f>
        <v>#REF!</v>
      </c>
      <c r="AD1836" s="12"/>
    </row>
    <row r="1837" spans="1:30" ht="24.95" customHeight="1">
      <c r="A1837" s="28">
        <v>1838</v>
      </c>
      <c r="K1837" s="24"/>
      <c r="Q1837" s="37" t="str">
        <f t="shared" si="90"/>
        <v xml:space="preserve"> </v>
      </c>
      <c r="R1837" s="37" t="str">
        <f t="shared" si="89"/>
        <v xml:space="preserve"> </v>
      </c>
      <c r="W1837" s="12" t="e">
        <f>IF(#REF!="normal",("Aortic root is normal."), (""))</f>
        <v>#REF!</v>
      </c>
      <c r="X1837" s="12" t="e">
        <f>IF(#REF!="normal",("Aortic valve is normal. The valve is tricuspid. There is normal mobility."), (""))</f>
        <v>#REF!</v>
      </c>
      <c r="Y1837" s="12" t="e">
        <f>IF(#REF!="normal",("Normal sized Left Atrium."), (""))</f>
        <v>#REF!</v>
      </c>
      <c r="Z1837" s="12" t="e">
        <f>IF(#REF!="normal",("Mitral valve has normal mobility and thickness and there was no mitral annular calcification."), (""))</f>
        <v>#REF!</v>
      </c>
      <c r="AA1837" s="12" t="e">
        <f>IF(#REF!="normal",("Tricuspid and pulmonary valve are well visualized and are normal."), (""))</f>
        <v>#REF!</v>
      </c>
      <c r="AB1837" s="12" t="e">
        <f>IF(#REF!="normal",("Normal sized left ventricle with good left ventricular systolic function. Systolic wall motion analysis is normal"), (""))</f>
        <v>#REF!</v>
      </c>
      <c r="AC1837" s="11" t="e">
        <f>IF(#REF!="normal",("GOOD BIVETRICULAR SYSTOLIC FUNCTION."), (""))</f>
        <v>#REF!</v>
      </c>
      <c r="AD1837" s="12"/>
    </row>
    <row r="1838" spans="1:30" ht="24.95" customHeight="1">
      <c r="A1838" s="28">
        <v>1839</v>
      </c>
      <c r="K1838" s="24"/>
      <c r="Q1838" s="37" t="str">
        <f t="shared" si="90"/>
        <v xml:space="preserve"> </v>
      </c>
      <c r="R1838" s="37" t="str">
        <f t="shared" si="89"/>
        <v xml:space="preserve"> </v>
      </c>
      <c r="W1838" s="12" t="e">
        <f>IF(#REF!="normal",("Aortic root is normal."), (""))</f>
        <v>#REF!</v>
      </c>
      <c r="X1838" s="12" t="e">
        <f>IF(#REF!="normal",("Aortic valve is normal. The valve is tricuspid. There is normal mobility."), (""))</f>
        <v>#REF!</v>
      </c>
      <c r="Y1838" s="12" t="e">
        <f>IF(#REF!="normal",("Normal sized Left Atrium."), (""))</f>
        <v>#REF!</v>
      </c>
      <c r="Z1838" s="12" t="e">
        <f>IF(#REF!="normal",("Mitral valve has normal mobility and thickness and there was no mitral annular calcification."), (""))</f>
        <v>#REF!</v>
      </c>
      <c r="AA1838" s="12" t="e">
        <f>IF(#REF!="normal",("Tricuspid and pulmonary valve are well visualized and are normal."), (""))</f>
        <v>#REF!</v>
      </c>
      <c r="AB1838" s="12" t="e">
        <f>IF(#REF!="normal",("Normal sized left ventricle with good left ventricular systolic function. Systolic wall motion analysis is normal"), (""))</f>
        <v>#REF!</v>
      </c>
      <c r="AC1838" s="11" t="e">
        <f>IF(#REF!="normal",("GOOD BIVETRICULAR SYSTOLIC FUNCTION."), (""))</f>
        <v>#REF!</v>
      </c>
      <c r="AD1838" s="12"/>
    </row>
    <row r="1839" spans="1:30" ht="24.95" customHeight="1">
      <c r="A1839" s="28">
        <v>1840</v>
      </c>
      <c r="K1839" s="24"/>
      <c r="Q1839" s="37" t="str">
        <f t="shared" si="90"/>
        <v xml:space="preserve"> </v>
      </c>
      <c r="R1839" s="37" t="str">
        <f t="shared" si="89"/>
        <v xml:space="preserve"> </v>
      </c>
      <c r="W1839" s="12" t="e">
        <f>IF(#REF!="normal",("Aortic root is normal."), (""))</f>
        <v>#REF!</v>
      </c>
      <c r="X1839" s="12" t="e">
        <f>IF(#REF!="normal",("Aortic valve is normal. The valve is tricuspid. There is normal mobility."), (""))</f>
        <v>#REF!</v>
      </c>
      <c r="Y1839" s="12" t="e">
        <f>IF(#REF!="normal",("Normal sized Left Atrium."), (""))</f>
        <v>#REF!</v>
      </c>
      <c r="Z1839" s="12" t="e">
        <f>IF(#REF!="normal",("Mitral valve has normal mobility and thickness and there was no mitral annular calcification."), (""))</f>
        <v>#REF!</v>
      </c>
      <c r="AA1839" s="12" t="e">
        <f>IF(#REF!="normal",("Tricuspid and pulmonary valve are well visualized and are normal."), (""))</f>
        <v>#REF!</v>
      </c>
      <c r="AB1839" s="12" t="e">
        <f>IF(#REF!="normal",("Normal sized left ventricle with good left ventricular systolic function. Systolic wall motion analysis is normal"), (""))</f>
        <v>#REF!</v>
      </c>
      <c r="AC1839" s="11" t="e">
        <f>IF(#REF!="normal",("GOOD BIVETRICULAR SYSTOLIC FUNCTION."), (""))</f>
        <v>#REF!</v>
      </c>
      <c r="AD1839" s="12"/>
    </row>
    <row r="1840" spans="1:30" ht="24.95" customHeight="1">
      <c r="A1840" s="28">
        <v>1841</v>
      </c>
      <c r="K1840" s="24"/>
      <c r="Q1840" s="37" t="str">
        <f t="shared" si="90"/>
        <v xml:space="preserve"> </v>
      </c>
      <c r="R1840" s="37" t="str">
        <f t="shared" si="89"/>
        <v xml:space="preserve"> </v>
      </c>
      <c r="W1840" s="12" t="e">
        <f>IF(#REF!="normal",("Aortic root is normal."), (""))</f>
        <v>#REF!</v>
      </c>
      <c r="X1840" s="12" t="e">
        <f>IF(#REF!="normal",("Aortic valve is normal. The valve is tricuspid. There is normal mobility."), (""))</f>
        <v>#REF!</v>
      </c>
      <c r="Y1840" s="12" t="e">
        <f>IF(#REF!="normal",("Normal sized Left Atrium."), (""))</f>
        <v>#REF!</v>
      </c>
      <c r="Z1840" s="12" t="e">
        <f>IF(#REF!="normal",("Mitral valve has normal mobility and thickness and there was no mitral annular calcification."), (""))</f>
        <v>#REF!</v>
      </c>
      <c r="AA1840" s="12" t="e">
        <f>IF(#REF!="normal",("Tricuspid and pulmonary valve are well visualized and are normal."), (""))</f>
        <v>#REF!</v>
      </c>
      <c r="AB1840" s="12" t="e">
        <f>IF(#REF!="normal",("Normal sized left ventricle with good left ventricular systolic function. Systolic wall motion analysis is normal"), (""))</f>
        <v>#REF!</v>
      </c>
      <c r="AC1840" s="11" t="e">
        <f>IF(#REF!="normal",("GOOD BIVETRICULAR SYSTOLIC FUNCTION."), (""))</f>
        <v>#REF!</v>
      </c>
      <c r="AD1840" s="12"/>
    </row>
    <row r="1841" spans="1:30" ht="24.95" customHeight="1">
      <c r="A1841" s="28">
        <v>1842</v>
      </c>
      <c r="K1841" s="24"/>
      <c r="Q1841" s="37" t="str">
        <f t="shared" si="90"/>
        <v xml:space="preserve"> </v>
      </c>
      <c r="R1841" s="37" t="str">
        <f t="shared" si="89"/>
        <v xml:space="preserve"> </v>
      </c>
      <c r="W1841" s="12" t="e">
        <f>IF(#REF!="normal",("Aortic root is normal."), (""))</f>
        <v>#REF!</v>
      </c>
      <c r="X1841" s="12" t="e">
        <f>IF(#REF!="normal",("Aortic valve is normal. The valve is tricuspid. There is normal mobility."), (""))</f>
        <v>#REF!</v>
      </c>
      <c r="Y1841" s="12" t="e">
        <f>IF(#REF!="normal",("Normal sized Left Atrium."), (""))</f>
        <v>#REF!</v>
      </c>
      <c r="Z1841" s="12" t="e">
        <f>IF(#REF!="normal",("Mitral valve has normal mobility and thickness and there was no mitral annular calcification."), (""))</f>
        <v>#REF!</v>
      </c>
      <c r="AA1841" s="12" t="e">
        <f>IF(#REF!="normal",("Tricuspid and pulmonary valve are well visualized and are normal."), (""))</f>
        <v>#REF!</v>
      </c>
      <c r="AB1841" s="12" t="e">
        <f>IF(#REF!="normal",("Normal sized left ventricle with good left ventricular systolic function. Systolic wall motion analysis is normal"), (""))</f>
        <v>#REF!</v>
      </c>
      <c r="AC1841" s="11" t="e">
        <f>IF(#REF!="normal",("GOOD BIVETRICULAR SYSTOLIC FUNCTION."), (""))</f>
        <v>#REF!</v>
      </c>
      <c r="AD1841" s="12"/>
    </row>
    <row r="1842" spans="1:30" ht="24.95" customHeight="1">
      <c r="A1842" s="28">
        <v>1843</v>
      </c>
      <c r="K1842" s="24"/>
      <c r="Q1842" s="37" t="str">
        <f t="shared" si="90"/>
        <v xml:space="preserve"> </v>
      </c>
      <c r="R1842" s="37" t="str">
        <f t="shared" si="89"/>
        <v xml:space="preserve"> </v>
      </c>
      <c r="W1842" s="12" t="e">
        <f>IF(#REF!="normal",("Aortic root is normal."), (""))</f>
        <v>#REF!</v>
      </c>
      <c r="X1842" s="12" t="e">
        <f>IF(#REF!="normal",("Aortic valve is normal. The valve is tricuspid. There is normal mobility."), (""))</f>
        <v>#REF!</v>
      </c>
      <c r="Y1842" s="12" t="e">
        <f>IF(#REF!="normal",("Normal sized Left Atrium."), (""))</f>
        <v>#REF!</v>
      </c>
      <c r="Z1842" s="12" t="e">
        <f>IF(#REF!="normal",("Mitral valve has normal mobility and thickness and there was no mitral annular calcification."), (""))</f>
        <v>#REF!</v>
      </c>
      <c r="AA1842" s="12" t="e">
        <f>IF(#REF!="normal",("Tricuspid and pulmonary valve are well visualized and are normal."), (""))</f>
        <v>#REF!</v>
      </c>
      <c r="AB1842" s="12" t="e">
        <f>IF(#REF!="normal",("Normal sized left ventricle with good left ventricular systolic function. Systolic wall motion analysis is normal"), (""))</f>
        <v>#REF!</v>
      </c>
      <c r="AC1842" s="11" t="e">
        <f>IF(#REF!="normal",("GOOD BIVETRICULAR SYSTOLIC FUNCTION."), (""))</f>
        <v>#REF!</v>
      </c>
      <c r="AD1842" s="12"/>
    </row>
    <row r="1843" spans="1:30" ht="24.95" customHeight="1">
      <c r="A1843" s="28">
        <v>1844</v>
      </c>
      <c r="K1843" s="24"/>
      <c r="Q1843" s="37" t="str">
        <f t="shared" si="90"/>
        <v xml:space="preserve"> </v>
      </c>
      <c r="R1843" s="37" t="str">
        <f t="shared" si="89"/>
        <v xml:space="preserve"> </v>
      </c>
      <c r="W1843" s="12" t="e">
        <f>IF(#REF!="normal",("Aortic root is normal."), (""))</f>
        <v>#REF!</v>
      </c>
      <c r="X1843" s="12" t="e">
        <f>IF(#REF!="normal",("Aortic valve is normal. The valve is tricuspid. There is normal mobility."), (""))</f>
        <v>#REF!</v>
      </c>
      <c r="Y1843" s="12" t="e">
        <f>IF(#REF!="normal",("Normal sized Left Atrium."), (""))</f>
        <v>#REF!</v>
      </c>
      <c r="Z1843" s="12" t="e">
        <f>IF(#REF!="normal",("Mitral valve has normal mobility and thickness and there was no mitral annular calcification."), (""))</f>
        <v>#REF!</v>
      </c>
      <c r="AA1843" s="12" t="e">
        <f>IF(#REF!="normal",("Tricuspid and pulmonary valve are well visualized and are normal."), (""))</f>
        <v>#REF!</v>
      </c>
      <c r="AB1843" s="12" t="e">
        <f>IF(#REF!="normal",("Normal sized left ventricle with good left ventricular systolic function. Systolic wall motion analysis is normal"), (""))</f>
        <v>#REF!</v>
      </c>
      <c r="AC1843" s="11" t="e">
        <f>IF(#REF!="normal",("GOOD BIVETRICULAR SYSTOLIC FUNCTION."), (""))</f>
        <v>#REF!</v>
      </c>
      <c r="AD1843" s="12"/>
    </row>
    <row r="1844" spans="1:30" ht="24.95" customHeight="1">
      <c r="A1844" s="28">
        <v>1845</v>
      </c>
      <c r="K1844" s="24"/>
      <c r="Q1844" s="37" t="str">
        <f t="shared" si="90"/>
        <v xml:space="preserve"> </v>
      </c>
      <c r="R1844" s="37" t="str">
        <f t="shared" si="89"/>
        <v xml:space="preserve"> </v>
      </c>
      <c r="W1844" s="12" t="e">
        <f>IF(#REF!="normal",("Aortic root is normal."), (""))</f>
        <v>#REF!</v>
      </c>
      <c r="X1844" s="12" t="e">
        <f>IF(#REF!="normal",("Aortic valve is normal. The valve is tricuspid. There is normal mobility."), (""))</f>
        <v>#REF!</v>
      </c>
      <c r="Y1844" s="12" t="e">
        <f>IF(#REF!="normal",("Normal sized Left Atrium."), (""))</f>
        <v>#REF!</v>
      </c>
      <c r="Z1844" s="12" t="e">
        <f>IF(#REF!="normal",("Mitral valve has normal mobility and thickness and there was no mitral annular calcification."), (""))</f>
        <v>#REF!</v>
      </c>
      <c r="AA1844" s="12" t="e">
        <f>IF(#REF!="normal",("Tricuspid and pulmonary valve are well visualized and are normal."), (""))</f>
        <v>#REF!</v>
      </c>
      <c r="AB1844" s="12" t="e">
        <f>IF(#REF!="normal",("Normal sized left ventricle with good left ventricular systolic function. Systolic wall motion analysis is normal"), (""))</f>
        <v>#REF!</v>
      </c>
      <c r="AC1844" s="11" t="e">
        <f>IF(#REF!="normal",("GOOD BIVETRICULAR SYSTOLIC FUNCTION."), (""))</f>
        <v>#REF!</v>
      </c>
      <c r="AD1844" s="12"/>
    </row>
    <row r="1845" spans="1:30" ht="24.95" customHeight="1">
      <c r="A1845" s="28">
        <v>1846</v>
      </c>
      <c r="K1845" s="24"/>
      <c r="Q1845" s="37" t="str">
        <f t="shared" si="90"/>
        <v xml:space="preserve"> </v>
      </c>
      <c r="R1845" s="37" t="str">
        <f t="shared" si="89"/>
        <v xml:space="preserve"> </v>
      </c>
      <c r="W1845" s="12" t="e">
        <f>IF(#REF!="normal",("Aortic root is normal."), (""))</f>
        <v>#REF!</v>
      </c>
      <c r="X1845" s="12" t="e">
        <f>IF(#REF!="normal",("Aortic valve is normal. The valve is tricuspid. There is normal mobility."), (""))</f>
        <v>#REF!</v>
      </c>
      <c r="Y1845" s="12" t="e">
        <f>IF(#REF!="normal",("Normal sized Left Atrium."), (""))</f>
        <v>#REF!</v>
      </c>
      <c r="Z1845" s="12" t="e">
        <f>IF(#REF!="normal",("Mitral valve has normal mobility and thickness and there was no mitral annular calcification."), (""))</f>
        <v>#REF!</v>
      </c>
      <c r="AA1845" s="12" t="e">
        <f>IF(#REF!="normal",("Tricuspid and pulmonary valve are well visualized and are normal."), (""))</f>
        <v>#REF!</v>
      </c>
      <c r="AB1845" s="12" t="e">
        <f>IF(#REF!="normal",("Normal sized left ventricle with good left ventricular systolic function. Systolic wall motion analysis is normal"), (""))</f>
        <v>#REF!</v>
      </c>
      <c r="AC1845" s="11" t="e">
        <f>IF(#REF!="normal",("GOOD BIVETRICULAR SYSTOLIC FUNCTION."), (""))</f>
        <v>#REF!</v>
      </c>
      <c r="AD1845" s="12"/>
    </row>
    <row r="1846" spans="1:30" ht="24.95" customHeight="1">
      <c r="A1846" s="28">
        <v>1847</v>
      </c>
      <c r="K1846" s="24"/>
      <c r="Q1846" s="37" t="str">
        <f t="shared" si="90"/>
        <v xml:space="preserve"> </v>
      </c>
      <c r="R1846" s="37" t="str">
        <f t="shared" si="89"/>
        <v xml:space="preserve"> </v>
      </c>
      <c r="W1846" s="12" t="e">
        <f>IF(#REF!="normal",("Aortic root is normal."), (""))</f>
        <v>#REF!</v>
      </c>
      <c r="X1846" s="12" t="e">
        <f>IF(#REF!="normal",("Aortic valve is normal. The valve is tricuspid. There is normal mobility."), (""))</f>
        <v>#REF!</v>
      </c>
      <c r="Y1846" s="12" t="e">
        <f>IF(#REF!="normal",("Normal sized Left Atrium."), (""))</f>
        <v>#REF!</v>
      </c>
      <c r="Z1846" s="12" t="e">
        <f>IF(#REF!="normal",("Mitral valve has normal mobility and thickness and there was no mitral annular calcification."), (""))</f>
        <v>#REF!</v>
      </c>
      <c r="AA1846" s="12" t="e">
        <f>IF(#REF!="normal",("Tricuspid and pulmonary valve are well visualized and are normal."), (""))</f>
        <v>#REF!</v>
      </c>
      <c r="AB1846" s="12" t="e">
        <f>IF(#REF!="normal",("Normal sized left ventricle with good left ventricular systolic function. Systolic wall motion analysis is normal"), (""))</f>
        <v>#REF!</v>
      </c>
      <c r="AC1846" s="11" t="e">
        <f>IF(#REF!="normal",("GOOD BIVETRICULAR SYSTOLIC FUNCTION."), (""))</f>
        <v>#REF!</v>
      </c>
      <c r="AD1846" s="12"/>
    </row>
    <row r="1847" spans="1:30" ht="24.95" customHeight="1">
      <c r="A1847" s="28">
        <v>1848</v>
      </c>
      <c r="K1847" s="24"/>
      <c r="Q1847" s="37" t="str">
        <f t="shared" si="90"/>
        <v xml:space="preserve"> </v>
      </c>
      <c r="R1847" s="37" t="str">
        <f t="shared" si="89"/>
        <v xml:space="preserve"> </v>
      </c>
      <c r="W1847" s="12" t="e">
        <f>IF(#REF!="normal",("Aortic root is normal."), (""))</f>
        <v>#REF!</v>
      </c>
      <c r="X1847" s="12" t="e">
        <f>IF(#REF!="normal",("Aortic valve is normal. The valve is tricuspid. There is normal mobility."), (""))</f>
        <v>#REF!</v>
      </c>
      <c r="Y1847" s="12" t="e">
        <f>IF(#REF!="normal",("Normal sized Left Atrium."), (""))</f>
        <v>#REF!</v>
      </c>
      <c r="Z1847" s="12" t="e">
        <f>IF(#REF!="normal",("Mitral valve has normal mobility and thickness and there was no mitral annular calcification."), (""))</f>
        <v>#REF!</v>
      </c>
      <c r="AA1847" s="12" t="e">
        <f>IF(#REF!="normal",("Tricuspid and pulmonary valve are well visualized and are normal."), (""))</f>
        <v>#REF!</v>
      </c>
      <c r="AB1847" s="12" t="e">
        <f>IF(#REF!="normal",("Normal sized left ventricle with good left ventricular systolic function. Systolic wall motion analysis is normal"), (""))</f>
        <v>#REF!</v>
      </c>
      <c r="AC1847" s="11" t="e">
        <f>IF(#REF!="normal",("GOOD BIVETRICULAR SYSTOLIC FUNCTION."), (""))</f>
        <v>#REF!</v>
      </c>
      <c r="AD1847" s="12"/>
    </row>
    <row r="1848" spans="1:30" ht="24.95" customHeight="1">
      <c r="A1848" s="28">
        <v>1849</v>
      </c>
      <c r="K1848" s="24"/>
      <c r="Q1848" s="37" t="str">
        <f t="shared" si="90"/>
        <v xml:space="preserve"> </v>
      </c>
      <c r="R1848" s="37" t="str">
        <f t="shared" si="89"/>
        <v xml:space="preserve"> </v>
      </c>
      <c r="W1848" s="12" t="e">
        <f>IF(#REF!="normal",("Aortic root is normal."), (""))</f>
        <v>#REF!</v>
      </c>
      <c r="X1848" s="12" t="e">
        <f>IF(#REF!="normal",("Aortic valve is normal. The valve is tricuspid. There is normal mobility."), (""))</f>
        <v>#REF!</v>
      </c>
      <c r="Y1848" s="12" t="e">
        <f>IF(#REF!="normal",("Normal sized Left Atrium."), (""))</f>
        <v>#REF!</v>
      </c>
      <c r="Z1848" s="12" t="e">
        <f>IF(#REF!="normal",("Mitral valve has normal mobility and thickness and there was no mitral annular calcification."), (""))</f>
        <v>#REF!</v>
      </c>
      <c r="AA1848" s="12" t="e">
        <f>IF(#REF!="normal",("Tricuspid and pulmonary valve are well visualized and are normal."), (""))</f>
        <v>#REF!</v>
      </c>
      <c r="AB1848" s="12" t="e">
        <f>IF(#REF!="normal",("Normal sized left ventricle with good left ventricular systolic function. Systolic wall motion analysis is normal"), (""))</f>
        <v>#REF!</v>
      </c>
      <c r="AC1848" s="11" t="e">
        <f>IF(#REF!="normal",("GOOD BIVETRICULAR SYSTOLIC FUNCTION."), (""))</f>
        <v>#REF!</v>
      </c>
      <c r="AD1848" s="12"/>
    </row>
    <row r="1849" spans="1:30" ht="24.95" customHeight="1">
      <c r="A1849" s="28">
        <v>1850</v>
      </c>
      <c r="K1849" s="24"/>
      <c r="Q1849" s="37" t="str">
        <f t="shared" si="90"/>
        <v xml:space="preserve"> </v>
      </c>
      <c r="R1849" s="37" t="str">
        <f t="shared" si="89"/>
        <v xml:space="preserve"> </v>
      </c>
      <c r="W1849" s="12" t="e">
        <f>IF(#REF!="normal",("Aortic root is normal."), (""))</f>
        <v>#REF!</v>
      </c>
      <c r="X1849" s="12" t="e">
        <f>IF(#REF!="normal",("Aortic valve is normal. The valve is tricuspid. There is normal mobility."), (""))</f>
        <v>#REF!</v>
      </c>
      <c r="Y1849" s="12" t="e">
        <f>IF(#REF!="normal",("Normal sized Left Atrium."), (""))</f>
        <v>#REF!</v>
      </c>
      <c r="Z1849" s="12" t="e">
        <f>IF(#REF!="normal",("Mitral valve has normal mobility and thickness and there was no mitral annular calcification."), (""))</f>
        <v>#REF!</v>
      </c>
      <c r="AA1849" s="12" t="e">
        <f>IF(#REF!="normal",("Tricuspid and pulmonary valve are well visualized and are normal."), (""))</f>
        <v>#REF!</v>
      </c>
      <c r="AB1849" s="12" t="e">
        <f>IF(#REF!="normal",("Normal sized left ventricle with good left ventricular systolic function. Systolic wall motion analysis is normal"), (""))</f>
        <v>#REF!</v>
      </c>
      <c r="AC1849" s="11" t="e">
        <f>IF(#REF!="normal",("GOOD BIVETRICULAR SYSTOLIC FUNCTION."), (""))</f>
        <v>#REF!</v>
      </c>
      <c r="AD1849" s="12"/>
    </row>
    <row r="1850" spans="1:30" ht="24.95" customHeight="1">
      <c r="A1850" s="28">
        <v>1851</v>
      </c>
      <c r="K1850" s="24"/>
      <c r="Q1850" s="37" t="str">
        <f t="shared" si="90"/>
        <v xml:space="preserve"> </v>
      </c>
      <c r="R1850" s="37" t="str">
        <f t="shared" si="89"/>
        <v xml:space="preserve"> </v>
      </c>
      <c r="W1850" s="12" t="e">
        <f>IF(#REF!="normal",("Aortic root is normal."), (""))</f>
        <v>#REF!</v>
      </c>
      <c r="X1850" s="12" t="e">
        <f>IF(#REF!="normal",("Aortic valve is normal. The valve is tricuspid. There is normal mobility."), (""))</f>
        <v>#REF!</v>
      </c>
      <c r="Y1850" s="12" t="e">
        <f>IF(#REF!="normal",("Normal sized Left Atrium."), (""))</f>
        <v>#REF!</v>
      </c>
      <c r="Z1850" s="12" t="e">
        <f>IF(#REF!="normal",("Mitral valve has normal mobility and thickness and there was no mitral annular calcification."), (""))</f>
        <v>#REF!</v>
      </c>
      <c r="AA1850" s="12" t="e">
        <f>IF(#REF!="normal",("Tricuspid and pulmonary valve are well visualized and are normal."), (""))</f>
        <v>#REF!</v>
      </c>
      <c r="AB1850" s="12" t="e">
        <f>IF(#REF!="normal",("Normal sized left ventricle with good left ventricular systolic function. Systolic wall motion analysis is normal"), (""))</f>
        <v>#REF!</v>
      </c>
      <c r="AC1850" s="11" t="e">
        <f>IF(#REF!="normal",("GOOD BIVETRICULAR SYSTOLIC FUNCTION."), (""))</f>
        <v>#REF!</v>
      </c>
      <c r="AD1850" s="12"/>
    </row>
    <row r="1851" spans="1:30" ht="24.95" customHeight="1">
      <c r="A1851" s="28">
        <v>1852</v>
      </c>
      <c r="K1851" s="24"/>
      <c r="Q1851" s="37" t="str">
        <f t="shared" si="90"/>
        <v xml:space="preserve"> </v>
      </c>
      <c r="R1851" s="37" t="str">
        <f t="shared" si="89"/>
        <v xml:space="preserve"> </v>
      </c>
      <c r="W1851" s="12" t="e">
        <f>IF(#REF!="normal",("Aortic root is normal."), (""))</f>
        <v>#REF!</v>
      </c>
      <c r="X1851" s="12" t="e">
        <f>IF(#REF!="normal",("Aortic valve is normal. The valve is tricuspid. There is normal mobility."), (""))</f>
        <v>#REF!</v>
      </c>
      <c r="Y1851" s="12" t="e">
        <f>IF(#REF!="normal",("Normal sized Left Atrium."), (""))</f>
        <v>#REF!</v>
      </c>
      <c r="Z1851" s="12" t="e">
        <f>IF(#REF!="normal",("Mitral valve has normal mobility and thickness and there was no mitral annular calcification."), (""))</f>
        <v>#REF!</v>
      </c>
      <c r="AA1851" s="12" t="e">
        <f>IF(#REF!="normal",("Tricuspid and pulmonary valve are well visualized and are normal."), (""))</f>
        <v>#REF!</v>
      </c>
      <c r="AB1851" s="12" t="e">
        <f>IF(#REF!="normal",("Normal sized left ventricle with good left ventricular systolic function. Systolic wall motion analysis is normal"), (""))</f>
        <v>#REF!</v>
      </c>
      <c r="AC1851" s="11" t="e">
        <f>IF(#REF!="normal",("GOOD BIVETRICULAR SYSTOLIC FUNCTION."), (""))</f>
        <v>#REF!</v>
      </c>
      <c r="AD1851" s="12"/>
    </row>
    <row r="1852" spans="1:30" ht="24.95" customHeight="1">
      <c r="A1852" s="28">
        <v>1853</v>
      </c>
      <c r="K1852" s="24"/>
      <c r="Q1852" s="37" t="str">
        <f t="shared" si="90"/>
        <v xml:space="preserve"> </v>
      </c>
      <c r="R1852" s="37" t="str">
        <f t="shared" si="89"/>
        <v xml:space="preserve"> </v>
      </c>
      <c r="W1852" s="12" t="e">
        <f>IF(#REF!="normal",("Aortic root is normal."), (""))</f>
        <v>#REF!</v>
      </c>
      <c r="X1852" s="12" t="e">
        <f>IF(#REF!="normal",("Aortic valve is normal. The valve is tricuspid. There is normal mobility."), (""))</f>
        <v>#REF!</v>
      </c>
      <c r="Y1852" s="12" t="e">
        <f>IF(#REF!="normal",("Normal sized Left Atrium."), (""))</f>
        <v>#REF!</v>
      </c>
      <c r="Z1852" s="12" t="e">
        <f>IF(#REF!="normal",("Mitral valve has normal mobility and thickness and there was no mitral annular calcification."), (""))</f>
        <v>#REF!</v>
      </c>
      <c r="AA1852" s="12" t="e">
        <f>IF(#REF!="normal",("Tricuspid and pulmonary valve are well visualized and are normal."), (""))</f>
        <v>#REF!</v>
      </c>
      <c r="AB1852" s="12" t="e">
        <f>IF(#REF!="normal",("Normal sized left ventricle with good left ventricular systolic function. Systolic wall motion analysis is normal"), (""))</f>
        <v>#REF!</v>
      </c>
      <c r="AC1852" s="11" t="e">
        <f>IF(#REF!="normal",("GOOD BIVETRICULAR SYSTOLIC FUNCTION."), (""))</f>
        <v>#REF!</v>
      </c>
      <c r="AD1852" s="12"/>
    </row>
    <row r="1853" spans="1:30" ht="24.95" customHeight="1">
      <c r="A1853" s="28">
        <v>1854</v>
      </c>
      <c r="K1853" s="24"/>
      <c r="Q1853" s="37" t="str">
        <f t="shared" si="90"/>
        <v xml:space="preserve"> </v>
      </c>
      <c r="R1853" s="37" t="str">
        <f t="shared" si="89"/>
        <v xml:space="preserve"> </v>
      </c>
      <c r="W1853" s="12" t="e">
        <f>IF(#REF!="normal",("Aortic root is normal."), (""))</f>
        <v>#REF!</v>
      </c>
      <c r="X1853" s="12" t="e">
        <f>IF(#REF!="normal",("Aortic valve is normal. The valve is tricuspid. There is normal mobility."), (""))</f>
        <v>#REF!</v>
      </c>
      <c r="Y1853" s="12" t="e">
        <f>IF(#REF!="normal",("Normal sized Left Atrium."), (""))</f>
        <v>#REF!</v>
      </c>
      <c r="Z1853" s="12" t="e">
        <f>IF(#REF!="normal",("Mitral valve has normal mobility and thickness and there was no mitral annular calcification."), (""))</f>
        <v>#REF!</v>
      </c>
      <c r="AA1853" s="12" t="e">
        <f>IF(#REF!="normal",("Tricuspid and pulmonary valve are well visualized and are normal."), (""))</f>
        <v>#REF!</v>
      </c>
      <c r="AB1853" s="12" t="e">
        <f>IF(#REF!="normal",("Normal sized left ventricle with good left ventricular systolic function. Systolic wall motion analysis is normal"), (""))</f>
        <v>#REF!</v>
      </c>
      <c r="AC1853" s="11" t="e">
        <f>IF(#REF!="normal",("GOOD BIVETRICULAR SYSTOLIC FUNCTION."), (""))</f>
        <v>#REF!</v>
      </c>
      <c r="AD1853" s="12"/>
    </row>
    <row r="1854" spans="1:30" ht="24.95" customHeight="1">
      <c r="A1854" s="28">
        <v>1855</v>
      </c>
      <c r="K1854" s="24"/>
      <c r="Q1854" s="37" t="str">
        <f t="shared" si="90"/>
        <v xml:space="preserve"> </v>
      </c>
      <c r="R1854" s="37" t="str">
        <f t="shared" si="89"/>
        <v xml:space="preserve"> </v>
      </c>
      <c r="W1854" s="12" t="e">
        <f>IF(#REF!="normal",("Aortic root is normal."), (""))</f>
        <v>#REF!</v>
      </c>
      <c r="X1854" s="12" t="e">
        <f>IF(#REF!="normal",("Aortic valve is normal. The valve is tricuspid. There is normal mobility."), (""))</f>
        <v>#REF!</v>
      </c>
      <c r="Y1854" s="12" t="e">
        <f>IF(#REF!="normal",("Normal sized Left Atrium."), (""))</f>
        <v>#REF!</v>
      </c>
      <c r="Z1854" s="12" t="e">
        <f>IF(#REF!="normal",("Mitral valve has normal mobility and thickness and there was no mitral annular calcification."), (""))</f>
        <v>#REF!</v>
      </c>
      <c r="AA1854" s="12" t="e">
        <f>IF(#REF!="normal",("Tricuspid and pulmonary valve are well visualized and are normal."), (""))</f>
        <v>#REF!</v>
      </c>
      <c r="AB1854" s="12" t="e">
        <f>IF(#REF!="normal",("Normal sized left ventricle with good left ventricular systolic function. Systolic wall motion analysis is normal"), (""))</f>
        <v>#REF!</v>
      </c>
      <c r="AC1854" s="11" t="e">
        <f>IF(#REF!="normal",("GOOD BIVETRICULAR SYSTOLIC FUNCTION."), (""))</f>
        <v>#REF!</v>
      </c>
      <c r="AD1854" s="12"/>
    </row>
    <row r="1855" spans="1:30" ht="24.95" customHeight="1">
      <c r="A1855" s="28">
        <v>1856</v>
      </c>
      <c r="K1855" s="24"/>
      <c r="Q1855" s="37" t="str">
        <f t="shared" si="90"/>
        <v xml:space="preserve"> </v>
      </c>
      <c r="R1855" s="37" t="str">
        <f t="shared" si="89"/>
        <v xml:space="preserve"> </v>
      </c>
      <c r="W1855" s="12" t="e">
        <f>IF(#REF!="normal",("Aortic root is normal."), (""))</f>
        <v>#REF!</v>
      </c>
      <c r="X1855" s="12" t="e">
        <f>IF(#REF!="normal",("Aortic valve is normal. The valve is tricuspid. There is normal mobility."), (""))</f>
        <v>#REF!</v>
      </c>
      <c r="Y1855" s="12" t="e">
        <f>IF(#REF!="normal",("Normal sized Left Atrium."), (""))</f>
        <v>#REF!</v>
      </c>
      <c r="Z1855" s="12" t="e">
        <f>IF(#REF!="normal",("Mitral valve has normal mobility and thickness and there was no mitral annular calcification."), (""))</f>
        <v>#REF!</v>
      </c>
      <c r="AA1855" s="12" t="e">
        <f>IF(#REF!="normal",("Tricuspid and pulmonary valve are well visualized and are normal."), (""))</f>
        <v>#REF!</v>
      </c>
      <c r="AB1855" s="12" t="e">
        <f>IF(#REF!="normal",("Normal sized left ventricle with good left ventricular systolic function. Systolic wall motion analysis is normal"), (""))</f>
        <v>#REF!</v>
      </c>
      <c r="AC1855" s="11" t="e">
        <f>IF(#REF!="normal",("GOOD BIVETRICULAR SYSTOLIC FUNCTION."), (""))</f>
        <v>#REF!</v>
      </c>
      <c r="AD1855" s="12"/>
    </row>
    <row r="1856" spans="1:30" ht="24.95" customHeight="1">
      <c r="A1856" s="28">
        <v>1857</v>
      </c>
      <c r="K1856" s="24"/>
      <c r="Q1856" s="37" t="str">
        <f t="shared" si="90"/>
        <v xml:space="preserve"> </v>
      </c>
      <c r="R1856" s="37" t="str">
        <f t="shared" ref="R1856:R1919" si="91">IF(N1856="DR. MUHAMMAD UMER","Interventionist"," ")</f>
        <v xml:space="preserve"> </v>
      </c>
      <c r="W1856" s="12" t="e">
        <f>IF(#REF!="normal",("Aortic root is normal."), (""))</f>
        <v>#REF!</v>
      </c>
      <c r="X1856" s="12" t="e">
        <f>IF(#REF!="normal",("Aortic valve is normal. The valve is tricuspid. There is normal mobility."), (""))</f>
        <v>#REF!</v>
      </c>
      <c r="Y1856" s="12" t="e">
        <f>IF(#REF!="normal",("Normal sized Left Atrium."), (""))</f>
        <v>#REF!</v>
      </c>
      <c r="Z1856" s="12" t="e">
        <f>IF(#REF!="normal",("Mitral valve has normal mobility and thickness and there was no mitral annular calcification."), (""))</f>
        <v>#REF!</v>
      </c>
      <c r="AA1856" s="12" t="e">
        <f>IF(#REF!="normal",("Tricuspid and pulmonary valve are well visualized and are normal."), (""))</f>
        <v>#REF!</v>
      </c>
      <c r="AB1856" s="12" t="e">
        <f>IF(#REF!="normal",("Normal sized left ventricle with good left ventricular systolic function. Systolic wall motion analysis is normal"), (""))</f>
        <v>#REF!</v>
      </c>
      <c r="AC1856" s="11" t="e">
        <f>IF(#REF!="normal",("GOOD BIVETRICULAR SYSTOLIC FUNCTION."), (""))</f>
        <v>#REF!</v>
      </c>
      <c r="AD1856" s="12"/>
    </row>
    <row r="1857" spans="1:30" ht="24.95" customHeight="1">
      <c r="A1857" s="28">
        <v>1858</v>
      </c>
      <c r="K1857" s="24"/>
      <c r="Q1857" s="37" t="str">
        <f t="shared" si="90"/>
        <v xml:space="preserve"> </v>
      </c>
      <c r="R1857" s="37" t="str">
        <f t="shared" si="91"/>
        <v xml:space="preserve"> </v>
      </c>
      <c r="W1857" s="12" t="e">
        <f>IF(#REF!="normal",("Aortic root is normal."), (""))</f>
        <v>#REF!</v>
      </c>
      <c r="X1857" s="12" t="e">
        <f>IF(#REF!="normal",("Aortic valve is normal. The valve is tricuspid. There is normal mobility."), (""))</f>
        <v>#REF!</v>
      </c>
      <c r="Y1857" s="12" t="e">
        <f>IF(#REF!="normal",("Normal sized Left Atrium."), (""))</f>
        <v>#REF!</v>
      </c>
      <c r="Z1857" s="12" t="e">
        <f>IF(#REF!="normal",("Mitral valve has normal mobility and thickness and there was no mitral annular calcification."), (""))</f>
        <v>#REF!</v>
      </c>
      <c r="AA1857" s="12" t="e">
        <f>IF(#REF!="normal",("Tricuspid and pulmonary valve are well visualized and are normal."), (""))</f>
        <v>#REF!</v>
      </c>
      <c r="AB1857" s="12" t="e">
        <f>IF(#REF!="normal",("Normal sized left ventricle with good left ventricular systolic function. Systolic wall motion analysis is normal"), (""))</f>
        <v>#REF!</v>
      </c>
      <c r="AC1857" s="11" t="e">
        <f>IF(#REF!="normal",("GOOD BIVETRICULAR SYSTOLIC FUNCTION."), (""))</f>
        <v>#REF!</v>
      </c>
      <c r="AD1857" s="12"/>
    </row>
    <row r="1858" spans="1:30" ht="24.95" customHeight="1">
      <c r="A1858" s="28">
        <v>1859</v>
      </c>
      <c r="K1858" s="24"/>
      <c r="Q1858" s="37" t="str">
        <f t="shared" si="90"/>
        <v xml:space="preserve"> </v>
      </c>
      <c r="R1858" s="37" t="str">
        <f t="shared" si="91"/>
        <v xml:space="preserve"> </v>
      </c>
      <c r="W1858" s="12" t="e">
        <f>IF(#REF!="normal",("Aortic root is normal."), (""))</f>
        <v>#REF!</v>
      </c>
      <c r="X1858" s="12" t="e">
        <f>IF(#REF!="normal",("Aortic valve is normal. The valve is tricuspid. There is normal mobility."), (""))</f>
        <v>#REF!</v>
      </c>
      <c r="Y1858" s="12" t="e">
        <f>IF(#REF!="normal",("Normal sized Left Atrium."), (""))</f>
        <v>#REF!</v>
      </c>
      <c r="Z1858" s="12" t="e">
        <f>IF(#REF!="normal",("Mitral valve has normal mobility and thickness and there was no mitral annular calcification."), (""))</f>
        <v>#REF!</v>
      </c>
      <c r="AA1858" s="12" t="e">
        <f>IF(#REF!="normal",("Tricuspid and pulmonary valve are well visualized and are normal."), (""))</f>
        <v>#REF!</v>
      </c>
      <c r="AB1858" s="12" t="e">
        <f>IF(#REF!="normal",("Normal sized left ventricle with good left ventricular systolic function. Systolic wall motion analysis is normal"), (""))</f>
        <v>#REF!</v>
      </c>
      <c r="AC1858" s="11" t="e">
        <f>IF(#REF!="normal",("GOOD BIVETRICULAR SYSTOLIC FUNCTION."), (""))</f>
        <v>#REF!</v>
      </c>
      <c r="AD1858" s="12"/>
    </row>
    <row r="1859" spans="1:30" ht="24.95" customHeight="1">
      <c r="A1859" s="28">
        <v>1860</v>
      </c>
      <c r="K1859" s="24"/>
      <c r="Q1859" s="37" t="str">
        <f t="shared" si="90"/>
        <v xml:space="preserve"> </v>
      </c>
      <c r="R1859" s="37" t="str">
        <f t="shared" si="91"/>
        <v xml:space="preserve"> </v>
      </c>
      <c r="W1859" s="12" t="e">
        <f>IF(#REF!="normal",("Aortic root is normal."), (""))</f>
        <v>#REF!</v>
      </c>
      <c r="X1859" s="12" t="e">
        <f>IF(#REF!="normal",("Aortic valve is normal. The valve is tricuspid. There is normal mobility."), (""))</f>
        <v>#REF!</v>
      </c>
      <c r="Y1859" s="12" t="e">
        <f>IF(#REF!="normal",("Normal sized Left Atrium."), (""))</f>
        <v>#REF!</v>
      </c>
      <c r="Z1859" s="12" t="e">
        <f>IF(#REF!="normal",("Mitral valve has normal mobility and thickness and there was no mitral annular calcification."), (""))</f>
        <v>#REF!</v>
      </c>
      <c r="AA1859" s="12" t="e">
        <f>IF(#REF!="normal",("Tricuspid and pulmonary valve are well visualized and are normal."), (""))</f>
        <v>#REF!</v>
      </c>
      <c r="AB1859" s="12" t="e">
        <f>IF(#REF!="normal",("Normal sized left ventricle with good left ventricular systolic function. Systolic wall motion analysis is normal"), (""))</f>
        <v>#REF!</v>
      </c>
      <c r="AC1859" s="11" t="e">
        <f>IF(#REF!="normal",("GOOD BIVETRICULAR SYSTOLIC FUNCTION."), (""))</f>
        <v>#REF!</v>
      </c>
      <c r="AD1859" s="12"/>
    </row>
    <row r="1860" spans="1:30" ht="24.95" customHeight="1">
      <c r="A1860" s="28">
        <v>1861</v>
      </c>
      <c r="K1860" s="24"/>
      <c r="Q1860" s="37" t="str">
        <f t="shared" ref="Q1860:Q1923" si="92">IF(N1860="DR. MUHAMMAD UMER","Consultant Cardiologist"," ")</f>
        <v xml:space="preserve"> </v>
      </c>
      <c r="R1860" s="37" t="str">
        <f t="shared" si="91"/>
        <v xml:space="preserve"> </v>
      </c>
      <c r="W1860" s="12" t="e">
        <f>IF(#REF!="normal",("Aortic root is normal."), (""))</f>
        <v>#REF!</v>
      </c>
      <c r="X1860" s="12" t="e">
        <f>IF(#REF!="normal",("Aortic valve is normal. The valve is tricuspid. There is normal mobility."), (""))</f>
        <v>#REF!</v>
      </c>
      <c r="Y1860" s="12" t="e">
        <f>IF(#REF!="normal",("Normal sized Left Atrium."), (""))</f>
        <v>#REF!</v>
      </c>
      <c r="Z1860" s="12" t="e">
        <f>IF(#REF!="normal",("Mitral valve has normal mobility and thickness and there was no mitral annular calcification."), (""))</f>
        <v>#REF!</v>
      </c>
      <c r="AA1860" s="12" t="e">
        <f>IF(#REF!="normal",("Tricuspid and pulmonary valve are well visualized and are normal."), (""))</f>
        <v>#REF!</v>
      </c>
      <c r="AB1860" s="12" t="e">
        <f>IF(#REF!="normal",("Normal sized left ventricle with good left ventricular systolic function. Systolic wall motion analysis is normal"), (""))</f>
        <v>#REF!</v>
      </c>
      <c r="AC1860" s="11" t="e">
        <f>IF(#REF!="normal",("GOOD BIVETRICULAR SYSTOLIC FUNCTION."), (""))</f>
        <v>#REF!</v>
      </c>
      <c r="AD1860" s="12"/>
    </row>
    <row r="1861" spans="1:30" ht="24.95" customHeight="1">
      <c r="A1861" s="28">
        <v>1862</v>
      </c>
      <c r="K1861" s="24"/>
      <c r="Q1861" s="37" t="str">
        <f t="shared" si="92"/>
        <v xml:space="preserve"> </v>
      </c>
      <c r="R1861" s="37" t="str">
        <f t="shared" si="91"/>
        <v xml:space="preserve"> </v>
      </c>
      <c r="W1861" s="12" t="e">
        <f>IF(#REF!="normal",("Aortic root is normal."), (""))</f>
        <v>#REF!</v>
      </c>
      <c r="X1861" s="12" t="e">
        <f>IF(#REF!="normal",("Aortic valve is normal. The valve is tricuspid. There is normal mobility."), (""))</f>
        <v>#REF!</v>
      </c>
      <c r="Y1861" s="12" t="e">
        <f>IF(#REF!="normal",("Normal sized Left Atrium."), (""))</f>
        <v>#REF!</v>
      </c>
      <c r="Z1861" s="12" t="e">
        <f>IF(#REF!="normal",("Mitral valve has normal mobility and thickness and there was no mitral annular calcification."), (""))</f>
        <v>#REF!</v>
      </c>
      <c r="AA1861" s="12" t="e">
        <f>IF(#REF!="normal",("Tricuspid and pulmonary valve are well visualized and are normal."), (""))</f>
        <v>#REF!</v>
      </c>
      <c r="AB1861" s="12" t="e">
        <f>IF(#REF!="normal",("Normal sized left ventricle with good left ventricular systolic function. Systolic wall motion analysis is normal"), (""))</f>
        <v>#REF!</v>
      </c>
      <c r="AC1861" s="11" t="e">
        <f>IF(#REF!="normal",("GOOD BIVETRICULAR SYSTOLIC FUNCTION."), (""))</f>
        <v>#REF!</v>
      </c>
      <c r="AD1861" s="12"/>
    </row>
    <row r="1862" spans="1:30" ht="24.95" customHeight="1">
      <c r="A1862" s="28">
        <v>1863</v>
      </c>
      <c r="K1862" s="24"/>
      <c r="Q1862" s="37" t="str">
        <f t="shared" si="92"/>
        <v xml:space="preserve"> </v>
      </c>
      <c r="R1862" s="37" t="str">
        <f t="shared" si="91"/>
        <v xml:space="preserve"> </v>
      </c>
      <c r="W1862" s="12" t="e">
        <f>IF(#REF!="normal",("Aortic root is normal."), (""))</f>
        <v>#REF!</v>
      </c>
      <c r="X1862" s="12" t="e">
        <f>IF(#REF!="normal",("Aortic valve is normal. The valve is tricuspid. There is normal mobility."), (""))</f>
        <v>#REF!</v>
      </c>
      <c r="Y1862" s="12" t="e">
        <f>IF(#REF!="normal",("Normal sized Left Atrium."), (""))</f>
        <v>#REF!</v>
      </c>
      <c r="Z1862" s="12" t="e">
        <f>IF(#REF!="normal",("Mitral valve has normal mobility and thickness and there was no mitral annular calcification."), (""))</f>
        <v>#REF!</v>
      </c>
      <c r="AA1862" s="12" t="e">
        <f>IF(#REF!="normal",("Tricuspid and pulmonary valve are well visualized and are normal."), (""))</f>
        <v>#REF!</v>
      </c>
      <c r="AB1862" s="12" t="e">
        <f>IF(#REF!="normal",("Normal sized left ventricle with good left ventricular systolic function. Systolic wall motion analysis is normal"), (""))</f>
        <v>#REF!</v>
      </c>
      <c r="AC1862" s="11" t="e">
        <f>IF(#REF!="normal",("GOOD BIVETRICULAR SYSTOLIC FUNCTION."), (""))</f>
        <v>#REF!</v>
      </c>
      <c r="AD1862" s="12"/>
    </row>
    <row r="1863" spans="1:30" ht="24.95" customHeight="1">
      <c r="A1863" s="28">
        <v>1864</v>
      </c>
      <c r="K1863" s="24"/>
      <c r="Q1863" s="37" t="str">
        <f t="shared" si="92"/>
        <v xml:space="preserve"> </v>
      </c>
      <c r="R1863" s="37" t="str">
        <f t="shared" si="91"/>
        <v xml:space="preserve"> </v>
      </c>
      <c r="W1863" s="12" t="e">
        <f>IF(#REF!="normal",("Aortic root is normal."), (""))</f>
        <v>#REF!</v>
      </c>
      <c r="X1863" s="12" t="e">
        <f>IF(#REF!="normal",("Aortic valve is normal. The valve is tricuspid. There is normal mobility."), (""))</f>
        <v>#REF!</v>
      </c>
      <c r="Y1863" s="12" t="e">
        <f>IF(#REF!="normal",("Normal sized Left Atrium."), (""))</f>
        <v>#REF!</v>
      </c>
      <c r="Z1863" s="12" t="e">
        <f>IF(#REF!="normal",("Mitral valve has normal mobility and thickness and there was no mitral annular calcification."), (""))</f>
        <v>#REF!</v>
      </c>
      <c r="AA1863" s="12" t="e">
        <f>IF(#REF!="normal",("Tricuspid and pulmonary valve are well visualized and are normal."), (""))</f>
        <v>#REF!</v>
      </c>
      <c r="AB1863" s="12" t="e">
        <f>IF(#REF!="normal",("Normal sized left ventricle with good left ventricular systolic function. Systolic wall motion analysis is normal"), (""))</f>
        <v>#REF!</v>
      </c>
      <c r="AC1863" s="11" t="e">
        <f>IF(#REF!="normal",("GOOD BIVETRICULAR SYSTOLIC FUNCTION."), (""))</f>
        <v>#REF!</v>
      </c>
      <c r="AD1863" s="12"/>
    </row>
    <row r="1864" spans="1:30" ht="24.95" customHeight="1">
      <c r="A1864" s="28">
        <v>1865</v>
      </c>
      <c r="K1864" s="24"/>
      <c r="Q1864" s="37" t="str">
        <f t="shared" si="92"/>
        <v xml:space="preserve"> </v>
      </c>
      <c r="R1864" s="37" t="str">
        <f t="shared" si="91"/>
        <v xml:space="preserve"> </v>
      </c>
      <c r="W1864" s="12" t="e">
        <f>IF(#REF!="normal",("Aortic root is normal."), (""))</f>
        <v>#REF!</v>
      </c>
      <c r="X1864" s="12" t="e">
        <f>IF(#REF!="normal",("Aortic valve is normal. The valve is tricuspid. There is normal mobility."), (""))</f>
        <v>#REF!</v>
      </c>
      <c r="Y1864" s="12" t="e">
        <f>IF(#REF!="normal",("Normal sized Left Atrium."), (""))</f>
        <v>#REF!</v>
      </c>
      <c r="Z1864" s="12" t="e">
        <f>IF(#REF!="normal",("Mitral valve has normal mobility and thickness and there was no mitral annular calcification."), (""))</f>
        <v>#REF!</v>
      </c>
      <c r="AA1864" s="12" t="e">
        <f>IF(#REF!="normal",("Tricuspid and pulmonary valve are well visualized and are normal."), (""))</f>
        <v>#REF!</v>
      </c>
      <c r="AB1864" s="12" t="e">
        <f>IF(#REF!="normal",("Normal sized left ventricle with good left ventricular systolic function. Systolic wall motion analysis is normal"), (""))</f>
        <v>#REF!</v>
      </c>
      <c r="AC1864" s="11" t="e">
        <f>IF(#REF!="normal",("GOOD BIVETRICULAR SYSTOLIC FUNCTION."), (""))</f>
        <v>#REF!</v>
      </c>
      <c r="AD1864" s="12"/>
    </row>
    <row r="1865" spans="1:30" ht="24.95" customHeight="1">
      <c r="A1865" s="28">
        <v>1866</v>
      </c>
      <c r="K1865" s="24"/>
      <c r="Q1865" s="37" t="str">
        <f t="shared" si="92"/>
        <v xml:space="preserve"> </v>
      </c>
      <c r="R1865" s="37" t="str">
        <f t="shared" si="91"/>
        <v xml:space="preserve"> </v>
      </c>
      <c r="W1865" s="12" t="e">
        <f>IF(#REF!="normal",("Aortic root is normal."), (""))</f>
        <v>#REF!</v>
      </c>
      <c r="X1865" s="12" t="e">
        <f>IF(#REF!="normal",("Aortic valve is normal. The valve is tricuspid. There is normal mobility."), (""))</f>
        <v>#REF!</v>
      </c>
      <c r="Y1865" s="12" t="e">
        <f>IF(#REF!="normal",("Normal sized Left Atrium."), (""))</f>
        <v>#REF!</v>
      </c>
      <c r="Z1865" s="12" t="e">
        <f>IF(#REF!="normal",("Mitral valve has normal mobility and thickness and there was no mitral annular calcification."), (""))</f>
        <v>#REF!</v>
      </c>
      <c r="AA1865" s="12" t="e">
        <f>IF(#REF!="normal",("Tricuspid and pulmonary valve are well visualized and are normal."), (""))</f>
        <v>#REF!</v>
      </c>
      <c r="AB1865" s="12" t="e">
        <f>IF(#REF!="normal",("Normal sized left ventricle with good left ventricular systolic function. Systolic wall motion analysis is normal"), (""))</f>
        <v>#REF!</v>
      </c>
      <c r="AC1865" s="11" t="e">
        <f>IF(#REF!="normal",("GOOD BIVETRICULAR SYSTOLIC FUNCTION."), (""))</f>
        <v>#REF!</v>
      </c>
      <c r="AD1865" s="12"/>
    </row>
    <row r="1866" spans="1:30" ht="24.95" customHeight="1">
      <c r="A1866" s="28">
        <v>1867</v>
      </c>
      <c r="K1866" s="24"/>
      <c r="Q1866" s="37" t="str">
        <f t="shared" si="92"/>
        <v xml:space="preserve"> </v>
      </c>
      <c r="R1866" s="37" t="str">
        <f t="shared" si="91"/>
        <v xml:space="preserve"> </v>
      </c>
      <c r="W1866" s="12" t="e">
        <f>IF(#REF!="normal",("Aortic root is normal."), (""))</f>
        <v>#REF!</v>
      </c>
      <c r="X1866" s="12" t="e">
        <f>IF(#REF!="normal",("Aortic valve is normal. The valve is tricuspid. There is normal mobility."), (""))</f>
        <v>#REF!</v>
      </c>
      <c r="Y1866" s="12" t="e">
        <f>IF(#REF!="normal",("Normal sized Left Atrium."), (""))</f>
        <v>#REF!</v>
      </c>
      <c r="Z1866" s="12" t="e">
        <f>IF(#REF!="normal",("Mitral valve has normal mobility and thickness and there was no mitral annular calcification."), (""))</f>
        <v>#REF!</v>
      </c>
      <c r="AA1866" s="12" t="e">
        <f>IF(#REF!="normal",("Tricuspid and pulmonary valve are well visualized and are normal."), (""))</f>
        <v>#REF!</v>
      </c>
      <c r="AB1866" s="12" t="e">
        <f>IF(#REF!="normal",("Normal sized left ventricle with good left ventricular systolic function. Systolic wall motion analysis is normal"), (""))</f>
        <v>#REF!</v>
      </c>
      <c r="AC1866" s="11" t="e">
        <f>IF(#REF!="normal",("GOOD BIVETRICULAR SYSTOLIC FUNCTION."), (""))</f>
        <v>#REF!</v>
      </c>
      <c r="AD1866" s="12"/>
    </row>
    <row r="1867" spans="1:30" ht="24.95" customHeight="1">
      <c r="A1867" s="28">
        <v>1868</v>
      </c>
      <c r="K1867" s="24"/>
      <c r="Q1867" s="37" t="str">
        <f t="shared" si="92"/>
        <v xml:space="preserve"> </v>
      </c>
      <c r="R1867" s="37" t="str">
        <f t="shared" si="91"/>
        <v xml:space="preserve"> </v>
      </c>
      <c r="W1867" s="12" t="e">
        <f>IF(#REF!="normal",("Aortic root is normal."), (""))</f>
        <v>#REF!</v>
      </c>
      <c r="X1867" s="12" t="e">
        <f>IF(#REF!="normal",("Aortic valve is normal. The valve is tricuspid. There is normal mobility."), (""))</f>
        <v>#REF!</v>
      </c>
      <c r="Y1867" s="12" t="e">
        <f>IF(#REF!="normal",("Normal sized Left Atrium."), (""))</f>
        <v>#REF!</v>
      </c>
      <c r="Z1867" s="12" t="e">
        <f>IF(#REF!="normal",("Mitral valve has normal mobility and thickness and there was no mitral annular calcification."), (""))</f>
        <v>#REF!</v>
      </c>
      <c r="AA1867" s="12" t="e">
        <f>IF(#REF!="normal",("Tricuspid and pulmonary valve are well visualized and are normal."), (""))</f>
        <v>#REF!</v>
      </c>
      <c r="AB1867" s="12" t="e">
        <f>IF(#REF!="normal",("Normal sized left ventricle with good left ventricular systolic function. Systolic wall motion analysis is normal"), (""))</f>
        <v>#REF!</v>
      </c>
      <c r="AC1867" s="11" t="e">
        <f>IF(#REF!="normal",("GOOD BIVETRICULAR SYSTOLIC FUNCTION."), (""))</f>
        <v>#REF!</v>
      </c>
      <c r="AD1867" s="12"/>
    </row>
    <row r="1868" spans="1:30" ht="24.95" customHeight="1">
      <c r="A1868" s="28">
        <v>1869</v>
      </c>
      <c r="K1868" s="24"/>
      <c r="Q1868" s="37" t="str">
        <f t="shared" si="92"/>
        <v xml:space="preserve"> </v>
      </c>
      <c r="R1868" s="37" t="str">
        <f t="shared" si="91"/>
        <v xml:space="preserve"> </v>
      </c>
      <c r="W1868" s="12" t="e">
        <f>IF(#REF!="normal",("Aortic root is normal."), (""))</f>
        <v>#REF!</v>
      </c>
      <c r="X1868" s="12" t="e">
        <f>IF(#REF!="normal",("Aortic valve is normal. The valve is tricuspid. There is normal mobility."), (""))</f>
        <v>#REF!</v>
      </c>
      <c r="Y1868" s="12" t="e">
        <f>IF(#REF!="normal",("Normal sized Left Atrium."), (""))</f>
        <v>#REF!</v>
      </c>
      <c r="Z1868" s="12" t="e">
        <f>IF(#REF!="normal",("Mitral valve has normal mobility and thickness and there was no mitral annular calcification."), (""))</f>
        <v>#REF!</v>
      </c>
      <c r="AA1868" s="12" t="e">
        <f>IF(#REF!="normal",("Tricuspid and pulmonary valve are well visualized and are normal."), (""))</f>
        <v>#REF!</v>
      </c>
      <c r="AB1868" s="12" t="e">
        <f>IF(#REF!="normal",("Normal sized left ventricle with good left ventricular systolic function. Systolic wall motion analysis is normal"), (""))</f>
        <v>#REF!</v>
      </c>
      <c r="AC1868" s="11" t="e">
        <f>IF(#REF!="normal",("GOOD BIVETRICULAR SYSTOLIC FUNCTION."), (""))</f>
        <v>#REF!</v>
      </c>
      <c r="AD1868" s="12"/>
    </row>
    <row r="1869" spans="1:30" ht="24.95" customHeight="1">
      <c r="A1869" s="28">
        <v>1870</v>
      </c>
      <c r="K1869" s="24"/>
      <c r="Q1869" s="37" t="str">
        <f t="shared" si="92"/>
        <v xml:space="preserve"> </v>
      </c>
      <c r="R1869" s="37" t="str">
        <f t="shared" si="91"/>
        <v xml:space="preserve"> </v>
      </c>
      <c r="W1869" s="12" t="e">
        <f>IF(#REF!="normal",("Aortic root is normal."), (""))</f>
        <v>#REF!</v>
      </c>
      <c r="X1869" s="12" t="e">
        <f>IF(#REF!="normal",("Aortic valve is normal. The valve is tricuspid. There is normal mobility."), (""))</f>
        <v>#REF!</v>
      </c>
      <c r="Y1869" s="12" t="e">
        <f>IF(#REF!="normal",("Normal sized Left Atrium."), (""))</f>
        <v>#REF!</v>
      </c>
      <c r="Z1869" s="12" t="e">
        <f>IF(#REF!="normal",("Mitral valve has normal mobility and thickness and there was no mitral annular calcification."), (""))</f>
        <v>#REF!</v>
      </c>
      <c r="AA1869" s="12" t="e">
        <f>IF(#REF!="normal",("Tricuspid and pulmonary valve are well visualized and are normal."), (""))</f>
        <v>#REF!</v>
      </c>
      <c r="AB1869" s="12" t="e">
        <f>IF(#REF!="normal",("Normal sized left ventricle with good left ventricular systolic function. Systolic wall motion analysis is normal"), (""))</f>
        <v>#REF!</v>
      </c>
      <c r="AC1869" s="11" t="e">
        <f>IF(#REF!="normal",("GOOD BIVETRICULAR SYSTOLIC FUNCTION."), (""))</f>
        <v>#REF!</v>
      </c>
      <c r="AD1869" s="12"/>
    </row>
    <row r="1870" spans="1:30" ht="24.95" customHeight="1">
      <c r="A1870" s="28">
        <v>1871</v>
      </c>
      <c r="K1870" s="24"/>
      <c r="Q1870" s="37" t="str">
        <f t="shared" si="92"/>
        <v xml:space="preserve"> </v>
      </c>
      <c r="R1870" s="37" t="str">
        <f t="shared" si="91"/>
        <v xml:space="preserve"> </v>
      </c>
      <c r="W1870" s="12" t="e">
        <f>IF(#REF!="normal",("Aortic root is normal."), (""))</f>
        <v>#REF!</v>
      </c>
      <c r="X1870" s="12" t="e">
        <f>IF(#REF!="normal",("Aortic valve is normal. The valve is tricuspid. There is normal mobility."), (""))</f>
        <v>#REF!</v>
      </c>
      <c r="Y1870" s="12" t="e">
        <f>IF(#REF!="normal",("Normal sized Left Atrium."), (""))</f>
        <v>#REF!</v>
      </c>
      <c r="Z1870" s="12" t="e">
        <f>IF(#REF!="normal",("Mitral valve has normal mobility and thickness and there was no mitral annular calcification."), (""))</f>
        <v>#REF!</v>
      </c>
      <c r="AA1870" s="12" t="e">
        <f>IF(#REF!="normal",("Tricuspid and pulmonary valve are well visualized and are normal."), (""))</f>
        <v>#REF!</v>
      </c>
      <c r="AB1870" s="12" t="e">
        <f>IF(#REF!="normal",("Normal sized left ventricle with good left ventricular systolic function. Systolic wall motion analysis is normal"), (""))</f>
        <v>#REF!</v>
      </c>
      <c r="AC1870" s="11" t="e">
        <f>IF(#REF!="normal",("GOOD BIVETRICULAR SYSTOLIC FUNCTION."), (""))</f>
        <v>#REF!</v>
      </c>
      <c r="AD1870" s="12"/>
    </row>
    <row r="1871" spans="1:30" ht="24.95" customHeight="1">
      <c r="A1871" s="28">
        <v>1872</v>
      </c>
      <c r="K1871" s="24"/>
      <c r="Q1871" s="37" t="str">
        <f t="shared" si="92"/>
        <v xml:space="preserve"> </v>
      </c>
      <c r="R1871" s="37" t="str">
        <f t="shared" si="91"/>
        <v xml:space="preserve"> </v>
      </c>
      <c r="W1871" s="12" t="e">
        <f>IF(#REF!="normal",("Aortic root is normal."), (""))</f>
        <v>#REF!</v>
      </c>
      <c r="X1871" s="12" t="e">
        <f>IF(#REF!="normal",("Aortic valve is normal. The valve is tricuspid. There is normal mobility."), (""))</f>
        <v>#REF!</v>
      </c>
      <c r="Y1871" s="12" t="e">
        <f>IF(#REF!="normal",("Normal sized Left Atrium."), (""))</f>
        <v>#REF!</v>
      </c>
      <c r="Z1871" s="12" t="e">
        <f>IF(#REF!="normal",("Mitral valve has normal mobility and thickness and there was no mitral annular calcification."), (""))</f>
        <v>#REF!</v>
      </c>
      <c r="AA1871" s="12" t="e">
        <f>IF(#REF!="normal",("Tricuspid and pulmonary valve are well visualized and are normal."), (""))</f>
        <v>#REF!</v>
      </c>
      <c r="AB1871" s="12" t="e">
        <f>IF(#REF!="normal",("Normal sized left ventricle with good left ventricular systolic function. Systolic wall motion analysis is normal"), (""))</f>
        <v>#REF!</v>
      </c>
      <c r="AC1871" s="11" t="e">
        <f>IF(#REF!="normal",("GOOD BIVETRICULAR SYSTOLIC FUNCTION."), (""))</f>
        <v>#REF!</v>
      </c>
      <c r="AD1871" s="12"/>
    </row>
    <row r="1872" spans="1:30" ht="24.95" customHeight="1">
      <c r="A1872" s="28">
        <v>1873</v>
      </c>
      <c r="K1872" s="24"/>
      <c r="Q1872" s="37" t="str">
        <f t="shared" si="92"/>
        <v xml:space="preserve"> </v>
      </c>
      <c r="R1872" s="37" t="str">
        <f t="shared" si="91"/>
        <v xml:space="preserve"> </v>
      </c>
      <c r="W1872" s="12" t="e">
        <f>IF(#REF!="normal",("Aortic root is normal."), (""))</f>
        <v>#REF!</v>
      </c>
      <c r="X1872" s="12" t="e">
        <f>IF(#REF!="normal",("Aortic valve is normal. The valve is tricuspid. There is normal mobility."), (""))</f>
        <v>#REF!</v>
      </c>
      <c r="Y1872" s="12" t="e">
        <f>IF(#REF!="normal",("Normal sized Left Atrium."), (""))</f>
        <v>#REF!</v>
      </c>
      <c r="Z1872" s="12" t="e">
        <f>IF(#REF!="normal",("Mitral valve has normal mobility and thickness and there was no mitral annular calcification."), (""))</f>
        <v>#REF!</v>
      </c>
      <c r="AA1872" s="12" t="e">
        <f>IF(#REF!="normal",("Tricuspid and pulmonary valve are well visualized and are normal."), (""))</f>
        <v>#REF!</v>
      </c>
      <c r="AB1872" s="12" t="e">
        <f>IF(#REF!="normal",("Normal sized left ventricle with good left ventricular systolic function. Systolic wall motion analysis is normal"), (""))</f>
        <v>#REF!</v>
      </c>
      <c r="AC1872" s="11" t="e">
        <f>IF(#REF!="normal",("GOOD BIVETRICULAR SYSTOLIC FUNCTION."), (""))</f>
        <v>#REF!</v>
      </c>
      <c r="AD1872" s="12"/>
    </row>
    <row r="1873" spans="1:30" ht="24.95" customHeight="1">
      <c r="A1873" s="28">
        <v>1874</v>
      </c>
      <c r="K1873" s="24"/>
      <c r="Q1873" s="37" t="str">
        <f t="shared" si="92"/>
        <v xml:space="preserve"> </v>
      </c>
      <c r="R1873" s="37" t="str">
        <f t="shared" si="91"/>
        <v xml:space="preserve"> </v>
      </c>
      <c r="W1873" s="12" t="e">
        <f>IF(#REF!="normal",("Aortic root is normal."), (""))</f>
        <v>#REF!</v>
      </c>
      <c r="X1873" s="12" t="e">
        <f>IF(#REF!="normal",("Aortic valve is normal. The valve is tricuspid. There is normal mobility."), (""))</f>
        <v>#REF!</v>
      </c>
      <c r="Y1873" s="12" t="e">
        <f>IF(#REF!="normal",("Normal sized Left Atrium."), (""))</f>
        <v>#REF!</v>
      </c>
      <c r="Z1873" s="12" t="e">
        <f>IF(#REF!="normal",("Mitral valve has normal mobility and thickness and there was no mitral annular calcification."), (""))</f>
        <v>#REF!</v>
      </c>
      <c r="AA1873" s="12" t="e">
        <f>IF(#REF!="normal",("Tricuspid and pulmonary valve are well visualized and are normal."), (""))</f>
        <v>#REF!</v>
      </c>
      <c r="AB1873" s="12" t="e">
        <f>IF(#REF!="normal",("Normal sized left ventricle with good left ventricular systolic function. Systolic wall motion analysis is normal"), (""))</f>
        <v>#REF!</v>
      </c>
      <c r="AC1873" s="11" t="e">
        <f>IF(#REF!="normal",("GOOD BIVETRICULAR SYSTOLIC FUNCTION."), (""))</f>
        <v>#REF!</v>
      </c>
      <c r="AD1873" s="12"/>
    </row>
    <row r="1874" spans="1:30" ht="24.95" customHeight="1">
      <c r="A1874" s="28">
        <v>1875</v>
      </c>
      <c r="K1874" s="24"/>
      <c r="Q1874" s="37" t="str">
        <f t="shared" si="92"/>
        <v xml:space="preserve"> </v>
      </c>
      <c r="R1874" s="37" t="str">
        <f t="shared" si="91"/>
        <v xml:space="preserve"> </v>
      </c>
      <c r="W1874" s="12" t="e">
        <f>IF(#REF!="normal",("Aortic root is normal."), (""))</f>
        <v>#REF!</v>
      </c>
      <c r="X1874" s="12" t="e">
        <f>IF(#REF!="normal",("Aortic valve is normal. The valve is tricuspid. There is normal mobility."), (""))</f>
        <v>#REF!</v>
      </c>
      <c r="Y1874" s="12" t="e">
        <f>IF(#REF!="normal",("Normal sized Left Atrium."), (""))</f>
        <v>#REF!</v>
      </c>
      <c r="Z1874" s="12" t="e">
        <f>IF(#REF!="normal",("Mitral valve has normal mobility and thickness and there was no mitral annular calcification."), (""))</f>
        <v>#REF!</v>
      </c>
      <c r="AA1874" s="12" t="e">
        <f>IF(#REF!="normal",("Tricuspid and pulmonary valve are well visualized and are normal."), (""))</f>
        <v>#REF!</v>
      </c>
      <c r="AB1874" s="12" t="e">
        <f>IF(#REF!="normal",("Normal sized left ventricle with good left ventricular systolic function. Systolic wall motion analysis is normal"), (""))</f>
        <v>#REF!</v>
      </c>
      <c r="AC1874" s="11" t="e">
        <f>IF(#REF!="normal",("GOOD BIVETRICULAR SYSTOLIC FUNCTION."), (""))</f>
        <v>#REF!</v>
      </c>
      <c r="AD1874" s="12"/>
    </row>
    <row r="1875" spans="1:30" ht="24.95" customHeight="1">
      <c r="A1875" s="28">
        <v>1876</v>
      </c>
      <c r="K1875" s="24"/>
      <c r="Q1875" s="37" t="str">
        <f t="shared" si="92"/>
        <v xml:space="preserve"> </v>
      </c>
      <c r="R1875" s="37" t="str">
        <f t="shared" si="91"/>
        <v xml:space="preserve"> </v>
      </c>
      <c r="W1875" s="12" t="e">
        <f>IF(#REF!="normal",("Aortic root is normal."), (""))</f>
        <v>#REF!</v>
      </c>
      <c r="X1875" s="12" t="e">
        <f>IF(#REF!="normal",("Aortic valve is normal. The valve is tricuspid. There is normal mobility."), (""))</f>
        <v>#REF!</v>
      </c>
      <c r="Y1875" s="12" t="e">
        <f>IF(#REF!="normal",("Normal sized Left Atrium."), (""))</f>
        <v>#REF!</v>
      </c>
      <c r="Z1875" s="12" t="e">
        <f>IF(#REF!="normal",("Mitral valve has normal mobility and thickness and there was no mitral annular calcification."), (""))</f>
        <v>#REF!</v>
      </c>
      <c r="AA1875" s="12" t="e">
        <f>IF(#REF!="normal",("Tricuspid and pulmonary valve are well visualized and are normal."), (""))</f>
        <v>#REF!</v>
      </c>
      <c r="AB1875" s="12" t="e">
        <f>IF(#REF!="normal",("Normal sized left ventricle with good left ventricular systolic function. Systolic wall motion analysis is normal"), (""))</f>
        <v>#REF!</v>
      </c>
      <c r="AC1875" s="11" t="e">
        <f>IF(#REF!="normal",("GOOD BIVETRICULAR SYSTOLIC FUNCTION."), (""))</f>
        <v>#REF!</v>
      </c>
      <c r="AD1875" s="12"/>
    </row>
    <row r="1876" spans="1:30" ht="24.95" customHeight="1">
      <c r="A1876" s="28">
        <v>1877</v>
      </c>
      <c r="K1876" s="24"/>
      <c r="Q1876" s="37" t="str">
        <f t="shared" si="92"/>
        <v xml:space="preserve"> </v>
      </c>
      <c r="R1876" s="37" t="str">
        <f t="shared" si="91"/>
        <v xml:space="preserve"> </v>
      </c>
      <c r="W1876" s="12" t="e">
        <f>IF(#REF!="normal",("Aortic root is normal."), (""))</f>
        <v>#REF!</v>
      </c>
      <c r="X1876" s="12" t="e">
        <f>IF(#REF!="normal",("Aortic valve is normal. The valve is tricuspid. There is normal mobility."), (""))</f>
        <v>#REF!</v>
      </c>
      <c r="Y1876" s="12" t="e">
        <f>IF(#REF!="normal",("Normal sized Left Atrium."), (""))</f>
        <v>#REF!</v>
      </c>
      <c r="Z1876" s="12" t="e">
        <f>IF(#REF!="normal",("Mitral valve has normal mobility and thickness and there was no mitral annular calcification."), (""))</f>
        <v>#REF!</v>
      </c>
      <c r="AA1876" s="12" t="e">
        <f>IF(#REF!="normal",("Tricuspid and pulmonary valve are well visualized and are normal."), (""))</f>
        <v>#REF!</v>
      </c>
      <c r="AB1876" s="12" t="e">
        <f>IF(#REF!="normal",("Normal sized left ventricle with good left ventricular systolic function. Systolic wall motion analysis is normal"), (""))</f>
        <v>#REF!</v>
      </c>
      <c r="AC1876" s="11" t="e">
        <f>IF(#REF!="normal",("GOOD BIVETRICULAR SYSTOLIC FUNCTION."), (""))</f>
        <v>#REF!</v>
      </c>
      <c r="AD1876" s="12"/>
    </row>
    <row r="1877" spans="1:30" ht="24.95" customHeight="1">
      <c r="A1877" s="28">
        <v>1878</v>
      </c>
      <c r="K1877" s="24"/>
      <c r="Q1877" s="37" t="str">
        <f t="shared" si="92"/>
        <v xml:space="preserve"> </v>
      </c>
      <c r="R1877" s="37" t="str">
        <f t="shared" si="91"/>
        <v xml:space="preserve"> </v>
      </c>
      <c r="W1877" s="12" t="e">
        <f>IF(#REF!="normal",("Aortic root is normal."), (""))</f>
        <v>#REF!</v>
      </c>
      <c r="X1877" s="12" t="e">
        <f>IF(#REF!="normal",("Aortic valve is normal. The valve is tricuspid. There is normal mobility."), (""))</f>
        <v>#REF!</v>
      </c>
      <c r="Y1877" s="12" t="e">
        <f>IF(#REF!="normal",("Normal sized Left Atrium."), (""))</f>
        <v>#REF!</v>
      </c>
      <c r="Z1877" s="12" t="e">
        <f>IF(#REF!="normal",("Mitral valve has normal mobility and thickness and there was no mitral annular calcification."), (""))</f>
        <v>#REF!</v>
      </c>
      <c r="AA1877" s="12" t="e">
        <f>IF(#REF!="normal",("Tricuspid and pulmonary valve are well visualized and are normal."), (""))</f>
        <v>#REF!</v>
      </c>
      <c r="AB1877" s="12" t="e">
        <f>IF(#REF!="normal",("Normal sized left ventricle with good left ventricular systolic function. Systolic wall motion analysis is normal"), (""))</f>
        <v>#REF!</v>
      </c>
      <c r="AC1877" s="11" t="e">
        <f>IF(#REF!="normal",("GOOD BIVETRICULAR SYSTOLIC FUNCTION."), (""))</f>
        <v>#REF!</v>
      </c>
      <c r="AD1877" s="12"/>
    </row>
    <row r="1878" spans="1:30" ht="24.95" customHeight="1">
      <c r="A1878" s="28">
        <v>1879</v>
      </c>
      <c r="K1878" s="24"/>
      <c r="Q1878" s="37" t="str">
        <f t="shared" si="92"/>
        <v xml:space="preserve"> </v>
      </c>
      <c r="R1878" s="37" t="str">
        <f t="shared" si="91"/>
        <v xml:space="preserve"> </v>
      </c>
      <c r="W1878" s="12" t="e">
        <f>IF(#REF!="normal",("Aortic root is normal."), (""))</f>
        <v>#REF!</v>
      </c>
      <c r="X1878" s="12" t="e">
        <f>IF(#REF!="normal",("Aortic valve is normal. The valve is tricuspid. There is normal mobility."), (""))</f>
        <v>#REF!</v>
      </c>
      <c r="Y1878" s="12" t="e">
        <f>IF(#REF!="normal",("Normal sized Left Atrium."), (""))</f>
        <v>#REF!</v>
      </c>
      <c r="Z1878" s="12" t="e">
        <f>IF(#REF!="normal",("Mitral valve has normal mobility and thickness and there was no mitral annular calcification."), (""))</f>
        <v>#REF!</v>
      </c>
      <c r="AA1878" s="12" t="e">
        <f>IF(#REF!="normal",("Tricuspid and pulmonary valve are well visualized and are normal."), (""))</f>
        <v>#REF!</v>
      </c>
      <c r="AB1878" s="12" t="e">
        <f>IF(#REF!="normal",("Normal sized left ventricle with good left ventricular systolic function. Systolic wall motion analysis is normal"), (""))</f>
        <v>#REF!</v>
      </c>
      <c r="AC1878" s="11" t="e">
        <f>IF(#REF!="normal",("GOOD BIVETRICULAR SYSTOLIC FUNCTION."), (""))</f>
        <v>#REF!</v>
      </c>
      <c r="AD1878" s="12"/>
    </row>
    <row r="1879" spans="1:30" ht="24.95" customHeight="1">
      <c r="A1879" s="28">
        <v>1880</v>
      </c>
      <c r="K1879" s="24"/>
      <c r="Q1879" s="37" t="str">
        <f t="shared" si="92"/>
        <v xml:space="preserve"> </v>
      </c>
      <c r="R1879" s="37" t="str">
        <f t="shared" si="91"/>
        <v xml:space="preserve"> </v>
      </c>
      <c r="W1879" s="12" t="e">
        <f>IF(#REF!="normal",("Aortic root is normal."), (""))</f>
        <v>#REF!</v>
      </c>
      <c r="X1879" s="12" t="e">
        <f>IF(#REF!="normal",("Aortic valve is normal. The valve is tricuspid. There is normal mobility."), (""))</f>
        <v>#REF!</v>
      </c>
      <c r="Y1879" s="12" t="e">
        <f>IF(#REF!="normal",("Normal sized Left Atrium."), (""))</f>
        <v>#REF!</v>
      </c>
      <c r="Z1879" s="12" t="e">
        <f>IF(#REF!="normal",("Mitral valve has normal mobility and thickness and there was no mitral annular calcification."), (""))</f>
        <v>#REF!</v>
      </c>
      <c r="AA1879" s="12" t="e">
        <f>IF(#REF!="normal",("Tricuspid and pulmonary valve are well visualized and are normal."), (""))</f>
        <v>#REF!</v>
      </c>
      <c r="AB1879" s="12" t="e">
        <f>IF(#REF!="normal",("Normal sized left ventricle with good left ventricular systolic function. Systolic wall motion analysis is normal"), (""))</f>
        <v>#REF!</v>
      </c>
      <c r="AC1879" s="11" t="e">
        <f>IF(#REF!="normal",("GOOD BIVETRICULAR SYSTOLIC FUNCTION."), (""))</f>
        <v>#REF!</v>
      </c>
      <c r="AD1879" s="12"/>
    </row>
    <row r="1880" spans="1:30" ht="24.95" customHeight="1">
      <c r="A1880" s="28">
        <v>1881</v>
      </c>
      <c r="K1880" s="24"/>
      <c r="Q1880" s="37" t="str">
        <f t="shared" si="92"/>
        <v xml:space="preserve"> </v>
      </c>
      <c r="R1880" s="37" t="str">
        <f t="shared" si="91"/>
        <v xml:space="preserve"> </v>
      </c>
      <c r="W1880" s="12" t="e">
        <f>IF(#REF!="normal",("Aortic root is normal."), (""))</f>
        <v>#REF!</v>
      </c>
      <c r="X1880" s="12" t="e">
        <f>IF(#REF!="normal",("Aortic valve is normal. The valve is tricuspid. There is normal mobility."), (""))</f>
        <v>#REF!</v>
      </c>
      <c r="Y1880" s="12" t="e">
        <f>IF(#REF!="normal",("Normal sized Left Atrium."), (""))</f>
        <v>#REF!</v>
      </c>
      <c r="Z1880" s="12" t="e">
        <f>IF(#REF!="normal",("Mitral valve has normal mobility and thickness and there was no mitral annular calcification."), (""))</f>
        <v>#REF!</v>
      </c>
      <c r="AA1880" s="12" t="e">
        <f>IF(#REF!="normal",("Tricuspid and pulmonary valve are well visualized and are normal."), (""))</f>
        <v>#REF!</v>
      </c>
      <c r="AB1880" s="12" t="e">
        <f>IF(#REF!="normal",("Normal sized left ventricle with good left ventricular systolic function. Systolic wall motion analysis is normal"), (""))</f>
        <v>#REF!</v>
      </c>
      <c r="AC1880" s="11" t="e">
        <f>IF(#REF!="normal",("GOOD BIVETRICULAR SYSTOLIC FUNCTION."), (""))</f>
        <v>#REF!</v>
      </c>
      <c r="AD1880" s="12"/>
    </row>
    <row r="1881" spans="1:30" ht="24.95" customHeight="1">
      <c r="A1881" s="28">
        <v>1882</v>
      </c>
      <c r="K1881" s="24"/>
      <c r="Q1881" s="37" t="str">
        <f t="shared" si="92"/>
        <v xml:space="preserve"> </v>
      </c>
      <c r="R1881" s="37" t="str">
        <f t="shared" si="91"/>
        <v xml:space="preserve"> </v>
      </c>
      <c r="W1881" s="12" t="e">
        <f>IF(#REF!="normal",("Aortic root is normal."), (""))</f>
        <v>#REF!</v>
      </c>
      <c r="X1881" s="12" t="e">
        <f>IF(#REF!="normal",("Aortic valve is normal. The valve is tricuspid. There is normal mobility."), (""))</f>
        <v>#REF!</v>
      </c>
      <c r="Y1881" s="12" t="e">
        <f>IF(#REF!="normal",("Normal sized Left Atrium."), (""))</f>
        <v>#REF!</v>
      </c>
      <c r="Z1881" s="12" t="e">
        <f>IF(#REF!="normal",("Mitral valve has normal mobility and thickness and there was no mitral annular calcification."), (""))</f>
        <v>#REF!</v>
      </c>
      <c r="AA1881" s="12" t="e">
        <f>IF(#REF!="normal",("Tricuspid and pulmonary valve are well visualized and are normal."), (""))</f>
        <v>#REF!</v>
      </c>
      <c r="AB1881" s="12" t="e">
        <f>IF(#REF!="normal",("Normal sized left ventricle with good left ventricular systolic function. Systolic wall motion analysis is normal"), (""))</f>
        <v>#REF!</v>
      </c>
      <c r="AC1881" s="11" t="e">
        <f>IF(#REF!="normal",("GOOD BIVETRICULAR SYSTOLIC FUNCTION."), (""))</f>
        <v>#REF!</v>
      </c>
      <c r="AD1881" s="12"/>
    </row>
    <row r="1882" spans="1:30" ht="24.95" customHeight="1">
      <c r="A1882" s="28">
        <v>1883</v>
      </c>
      <c r="K1882" s="24"/>
      <c r="Q1882" s="37" t="str">
        <f t="shared" si="92"/>
        <v xml:space="preserve"> </v>
      </c>
      <c r="R1882" s="37" t="str">
        <f t="shared" si="91"/>
        <v xml:space="preserve"> </v>
      </c>
      <c r="W1882" s="12" t="e">
        <f>IF(#REF!="normal",("Aortic root is normal."), (""))</f>
        <v>#REF!</v>
      </c>
      <c r="X1882" s="12" t="e">
        <f>IF(#REF!="normal",("Aortic valve is normal. The valve is tricuspid. There is normal mobility."), (""))</f>
        <v>#REF!</v>
      </c>
      <c r="Y1882" s="12" t="e">
        <f>IF(#REF!="normal",("Normal sized Left Atrium."), (""))</f>
        <v>#REF!</v>
      </c>
      <c r="Z1882" s="12" t="e">
        <f>IF(#REF!="normal",("Mitral valve has normal mobility and thickness and there was no mitral annular calcification."), (""))</f>
        <v>#REF!</v>
      </c>
      <c r="AA1882" s="12" t="e">
        <f>IF(#REF!="normal",("Tricuspid and pulmonary valve are well visualized and are normal."), (""))</f>
        <v>#REF!</v>
      </c>
      <c r="AB1882" s="12" t="e">
        <f>IF(#REF!="normal",("Normal sized left ventricle with good left ventricular systolic function. Systolic wall motion analysis is normal"), (""))</f>
        <v>#REF!</v>
      </c>
      <c r="AC1882" s="11" t="e">
        <f>IF(#REF!="normal",("GOOD BIVETRICULAR SYSTOLIC FUNCTION."), (""))</f>
        <v>#REF!</v>
      </c>
      <c r="AD1882" s="12"/>
    </row>
    <row r="1883" spans="1:30" ht="24.95" customHeight="1">
      <c r="A1883" s="28">
        <v>1884</v>
      </c>
      <c r="K1883" s="24"/>
      <c r="Q1883" s="37" t="str">
        <f t="shared" si="92"/>
        <v xml:space="preserve"> </v>
      </c>
      <c r="R1883" s="37" t="str">
        <f t="shared" si="91"/>
        <v xml:space="preserve"> </v>
      </c>
      <c r="W1883" s="12" t="e">
        <f>IF(#REF!="normal",("Aortic root is normal."), (""))</f>
        <v>#REF!</v>
      </c>
      <c r="X1883" s="12" t="e">
        <f>IF(#REF!="normal",("Aortic valve is normal. The valve is tricuspid. There is normal mobility."), (""))</f>
        <v>#REF!</v>
      </c>
      <c r="Y1883" s="12" t="e">
        <f>IF(#REF!="normal",("Normal sized Left Atrium."), (""))</f>
        <v>#REF!</v>
      </c>
      <c r="Z1883" s="12" t="e">
        <f>IF(#REF!="normal",("Mitral valve has normal mobility and thickness and there was no mitral annular calcification."), (""))</f>
        <v>#REF!</v>
      </c>
      <c r="AA1883" s="12" t="e">
        <f>IF(#REF!="normal",("Tricuspid and pulmonary valve are well visualized and are normal."), (""))</f>
        <v>#REF!</v>
      </c>
      <c r="AB1883" s="12" t="e">
        <f>IF(#REF!="normal",("Normal sized left ventricle with good left ventricular systolic function. Systolic wall motion analysis is normal"), (""))</f>
        <v>#REF!</v>
      </c>
      <c r="AC1883" s="11" t="e">
        <f>IF(#REF!="normal",("GOOD BIVETRICULAR SYSTOLIC FUNCTION."), (""))</f>
        <v>#REF!</v>
      </c>
      <c r="AD1883" s="12"/>
    </row>
    <row r="1884" spans="1:30" ht="24.95" customHeight="1">
      <c r="A1884" s="28">
        <v>1885</v>
      </c>
      <c r="K1884" s="24"/>
      <c r="Q1884" s="37" t="str">
        <f t="shared" si="92"/>
        <v xml:space="preserve"> </v>
      </c>
      <c r="R1884" s="37" t="str">
        <f t="shared" si="91"/>
        <v xml:space="preserve"> </v>
      </c>
      <c r="W1884" s="12" t="e">
        <f>IF(#REF!="normal",("Aortic root is normal."), (""))</f>
        <v>#REF!</v>
      </c>
      <c r="X1884" s="12" t="e">
        <f>IF(#REF!="normal",("Aortic valve is normal. The valve is tricuspid. There is normal mobility."), (""))</f>
        <v>#REF!</v>
      </c>
      <c r="Y1884" s="12" t="e">
        <f>IF(#REF!="normal",("Normal sized Left Atrium."), (""))</f>
        <v>#REF!</v>
      </c>
      <c r="Z1884" s="12" t="e">
        <f>IF(#REF!="normal",("Mitral valve has normal mobility and thickness and there was no mitral annular calcification."), (""))</f>
        <v>#REF!</v>
      </c>
      <c r="AA1884" s="12" t="e">
        <f>IF(#REF!="normal",("Tricuspid and pulmonary valve are well visualized and are normal."), (""))</f>
        <v>#REF!</v>
      </c>
      <c r="AB1884" s="12" t="e">
        <f>IF(#REF!="normal",("Normal sized left ventricle with good left ventricular systolic function. Systolic wall motion analysis is normal"), (""))</f>
        <v>#REF!</v>
      </c>
      <c r="AC1884" s="11" t="e">
        <f>IF(#REF!="normal",("GOOD BIVETRICULAR SYSTOLIC FUNCTION."), (""))</f>
        <v>#REF!</v>
      </c>
      <c r="AD1884" s="12"/>
    </row>
    <row r="1885" spans="1:30" ht="24.95" customHeight="1">
      <c r="A1885" s="28">
        <v>1886</v>
      </c>
      <c r="K1885" s="24"/>
      <c r="Q1885" s="37" t="str">
        <f t="shared" si="92"/>
        <v xml:space="preserve"> </v>
      </c>
      <c r="R1885" s="37" t="str">
        <f t="shared" si="91"/>
        <v xml:space="preserve"> </v>
      </c>
      <c r="W1885" s="12" t="e">
        <f>IF(#REF!="normal",("Aortic root is normal."), (""))</f>
        <v>#REF!</v>
      </c>
      <c r="X1885" s="12" t="e">
        <f>IF(#REF!="normal",("Aortic valve is normal. The valve is tricuspid. There is normal mobility."), (""))</f>
        <v>#REF!</v>
      </c>
      <c r="Y1885" s="12" t="e">
        <f>IF(#REF!="normal",("Normal sized Left Atrium."), (""))</f>
        <v>#REF!</v>
      </c>
      <c r="Z1885" s="12" t="e">
        <f>IF(#REF!="normal",("Mitral valve has normal mobility and thickness and there was no mitral annular calcification."), (""))</f>
        <v>#REF!</v>
      </c>
      <c r="AA1885" s="12" t="e">
        <f>IF(#REF!="normal",("Tricuspid and pulmonary valve are well visualized and are normal."), (""))</f>
        <v>#REF!</v>
      </c>
      <c r="AB1885" s="12" t="e">
        <f>IF(#REF!="normal",("Normal sized left ventricle with good left ventricular systolic function. Systolic wall motion analysis is normal"), (""))</f>
        <v>#REF!</v>
      </c>
      <c r="AC1885" s="11" t="e">
        <f>IF(#REF!="normal",("GOOD BIVETRICULAR SYSTOLIC FUNCTION."), (""))</f>
        <v>#REF!</v>
      </c>
      <c r="AD1885" s="12"/>
    </row>
    <row r="1886" spans="1:30" ht="24.95" customHeight="1">
      <c r="A1886" s="28">
        <v>1887</v>
      </c>
      <c r="K1886" s="24"/>
      <c r="Q1886" s="37" t="str">
        <f t="shared" si="92"/>
        <v xml:space="preserve"> </v>
      </c>
      <c r="R1886" s="37" t="str">
        <f t="shared" si="91"/>
        <v xml:space="preserve"> </v>
      </c>
      <c r="W1886" s="12" t="e">
        <f>IF(#REF!="normal",("Aortic root is normal."), (""))</f>
        <v>#REF!</v>
      </c>
      <c r="X1886" s="12" t="e">
        <f>IF(#REF!="normal",("Aortic valve is normal. The valve is tricuspid. There is normal mobility."), (""))</f>
        <v>#REF!</v>
      </c>
      <c r="Y1886" s="12" t="e">
        <f>IF(#REF!="normal",("Normal sized Left Atrium."), (""))</f>
        <v>#REF!</v>
      </c>
      <c r="Z1886" s="12" t="e">
        <f>IF(#REF!="normal",("Mitral valve has normal mobility and thickness and there was no mitral annular calcification."), (""))</f>
        <v>#REF!</v>
      </c>
      <c r="AA1886" s="12" t="e">
        <f>IF(#REF!="normal",("Tricuspid and pulmonary valve are well visualized and are normal."), (""))</f>
        <v>#REF!</v>
      </c>
      <c r="AB1886" s="12" t="e">
        <f>IF(#REF!="normal",("Normal sized left ventricle with good left ventricular systolic function. Systolic wall motion analysis is normal"), (""))</f>
        <v>#REF!</v>
      </c>
      <c r="AC1886" s="11" t="e">
        <f>IF(#REF!="normal",("GOOD BIVETRICULAR SYSTOLIC FUNCTION."), (""))</f>
        <v>#REF!</v>
      </c>
      <c r="AD1886" s="12"/>
    </row>
    <row r="1887" spans="1:30" ht="24.95" customHeight="1">
      <c r="A1887" s="28">
        <v>1888</v>
      </c>
      <c r="K1887" s="24"/>
      <c r="Q1887" s="37" t="str">
        <f t="shared" si="92"/>
        <v xml:space="preserve"> </v>
      </c>
      <c r="R1887" s="37" t="str">
        <f t="shared" si="91"/>
        <v xml:space="preserve"> </v>
      </c>
      <c r="W1887" s="12" t="e">
        <f>IF(#REF!="normal",("Aortic root is normal."), (""))</f>
        <v>#REF!</v>
      </c>
      <c r="X1887" s="12" t="e">
        <f>IF(#REF!="normal",("Aortic valve is normal. The valve is tricuspid. There is normal mobility."), (""))</f>
        <v>#REF!</v>
      </c>
      <c r="Y1887" s="12" t="e">
        <f>IF(#REF!="normal",("Normal sized Left Atrium."), (""))</f>
        <v>#REF!</v>
      </c>
      <c r="Z1887" s="12" t="e">
        <f>IF(#REF!="normal",("Mitral valve has normal mobility and thickness and there was no mitral annular calcification."), (""))</f>
        <v>#REF!</v>
      </c>
      <c r="AA1887" s="12" t="e">
        <f>IF(#REF!="normal",("Tricuspid and pulmonary valve are well visualized and are normal."), (""))</f>
        <v>#REF!</v>
      </c>
      <c r="AB1887" s="12" t="e">
        <f>IF(#REF!="normal",("Normal sized left ventricle with good left ventricular systolic function. Systolic wall motion analysis is normal"), (""))</f>
        <v>#REF!</v>
      </c>
      <c r="AC1887" s="11" t="e">
        <f>IF(#REF!="normal",("GOOD BIVETRICULAR SYSTOLIC FUNCTION."), (""))</f>
        <v>#REF!</v>
      </c>
      <c r="AD1887" s="12"/>
    </row>
    <row r="1888" spans="1:30" ht="24.95" customHeight="1">
      <c r="A1888" s="28">
        <v>1889</v>
      </c>
      <c r="K1888" s="24"/>
      <c r="Q1888" s="37" t="str">
        <f t="shared" si="92"/>
        <v xml:space="preserve"> </v>
      </c>
      <c r="R1888" s="37" t="str">
        <f t="shared" si="91"/>
        <v xml:space="preserve"> </v>
      </c>
      <c r="W1888" s="12" t="e">
        <f>IF(#REF!="normal",("Aortic root is normal."), (""))</f>
        <v>#REF!</v>
      </c>
      <c r="X1888" s="12" t="e">
        <f>IF(#REF!="normal",("Aortic valve is normal. The valve is tricuspid. There is normal mobility."), (""))</f>
        <v>#REF!</v>
      </c>
      <c r="Y1888" s="12" t="e">
        <f>IF(#REF!="normal",("Normal sized Left Atrium."), (""))</f>
        <v>#REF!</v>
      </c>
      <c r="Z1888" s="12" t="e">
        <f>IF(#REF!="normal",("Mitral valve has normal mobility and thickness and there was no mitral annular calcification."), (""))</f>
        <v>#REF!</v>
      </c>
      <c r="AA1888" s="12" t="e">
        <f>IF(#REF!="normal",("Tricuspid and pulmonary valve are well visualized and are normal."), (""))</f>
        <v>#REF!</v>
      </c>
      <c r="AB1888" s="12" t="e">
        <f>IF(#REF!="normal",("Normal sized left ventricle with good left ventricular systolic function. Systolic wall motion analysis is normal"), (""))</f>
        <v>#REF!</v>
      </c>
      <c r="AC1888" s="11" t="e">
        <f>IF(#REF!="normal",("GOOD BIVETRICULAR SYSTOLIC FUNCTION."), (""))</f>
        <v>#REF!</v>
      </c>
      <c r="AD1888" s="12"/>
    </row>
    <row r="1889" spans="1:30" ht="24.95" customHeight="1">
      <c r="A1889" s="28">
        <v>1890</v>
      </c>
      <c r="K1889" s="24"/>
      <c r="Q1889" s="37" t="str">
        <f t="shared" si="92"/>
        <v xml:space="preserve"> </v>
      </c>
      <c r="R1889" s="37" t="str">
        <f t="shared" si="91"/>
        <v xml:space="preserve"> </v>
      </c>
      <c r="W1889" s="12" t="e">
        <f>IF(#REF!="normal",("Aortic root is normal."), (""))</f>
        <v>#REF!</v>
      </c>
      <c r="X1889" s="12" t="e">
        <f>IF(#REF!="normal",("Aortic valve is normal. The valve is tricuspid. There is normal mobility."), (""))</f>
        <v>#REF!</v>
      </c>
      <c r="Y1889" s="12" t="e">
        <f>IF(#REF!="normal",("Normal sized Left Atrium."), (""))</f>
        <v>#REF!</v>
      </c>
      <c r="Z1889" s="12" t="e">
        <f>IF(#REF!="normal",("Mitral valve has normal mobility and thickness and there was no mitral annular calcification."), (""))</f>
        <v>#REF!</v>
      </c>
      <c r="AA1889" s="12" t="e">
        <f>IF(#REF!="normal",("Tricuspid and pulmonary valve are well visualized and are normal."), (""))</f>
        <v>#REF!</v>
      </c>
      <c r="AB1889" s="12" t="e">
        <f>IF(#REF!="normal",("Normal sized left ventricle with good left ventricular systolic function. Systolic wall motion analysis is normal"), (""))</f>
        <v>#REF!</v>
      </c>
      <c r="AC1889" s="11" t="e">
        <f>IF(#REF!="normal",("GOOD BIVETRICULAR SYSTOLIC FUNCTION."), (""))</f>
        <v>#REF!</v>
      </c>
      <c r="AD1889" s="12"/>
    </row>
    <row r="1890" spans="1:30" ht="24.95" customHeight="1">
      <c r="A1890" s="28">
        <v>1891</v>
      </c>
      <c r="K1890" s="24"/>
      <c r="Q1890" s="37" t="str">
        <f t="shared" si="92"/>
        <v xml:space="preserve"> </v>
      </c>
      <c r="R1890" s="37" t="str">
        <f t="shared" si="91"/>
        <v xml:space="preserve"> </v>
      </c>
      <c r="W1890" s="12" t="e">
        <f>IF(#REF!="normal",("Aortic root is normal."), (""))</f>
        <v>#REF!</v>
      </c>
      <c r="X1890" s="12" t="e">
        <f>IF(#REF!="normal",("Aortic valve is normal. The valve is tricuspid. There is normal mobility."), (""))</f>
        <v>#REF!</v>
      </c>
      <c r="Y1890" s="12" t="e">
        <f>IF(#REF!="normal",("Normal sized Left Atrium."), (""))</f>
        <v>#REF!</v>
      </c>
      <c r="Z1890" s="12" t="e">
        <f>IF(#REF!="normal",("Mitral valve has normal mobility and thickness and there was no mitral annular calcification."), (""))</f>
        <v>#REF!</v>
      </c>
      <c r="AA1890" s="12" t="e">
        <f>IF(#REF!="normal",("Tricuspid and pulmonary valve are well visualized and are normal."), (""))</f>
        <v>#REF!</v>
      </c>
      <c r="AB1890" s="12" t="e">
        <f>IF(#REF!="normal",("Normal sized left ventricle with good left ventricular systolic function. Systolic wall motion analysis is normal"), (""))</f>
        <v>#REF!</v>
      </c>
      <c r="AC1890" s="11" t="e">
        <f>IF(#REF!="normal",("GOOD BIVETRICULAR SYSTOLIC FUNCTION."), (""))</f>
        <v>#REF!</v>
      </c>
      <c r="AD1890" s="12"/>
    </row>
    <row r="1891" spans="1:30" ht="24.95" customHeight="1">
      <c r="A1891" s="28">
        <v>1892</v>
      </c>
      <c r="K1891" s="24"/>
      <c r="Q1891" s="37" t="str">
        <f t="shared" si="92"/>
        <v xml:space="preserve"> </v>
      </c>
      <c r="R1891" s="37" t="str">
        <f t="shared" si="91"/>
        <v xml:space="preserve"> </v>
      </c>
      <c r="W1891" s="12" t="e">
        <f>IF(#REF!="normal",("Aortic root is normal."), (""))</f>
        <v>#REF!</v>
      </c>
      <c r="X1891" s="12" t="e">
        <f>IF(#REF!="normal",("Aortic valve is normal. The valve is tricuspid. There is normal mobility."), (""))</f>
        <v>#REF!</v>
      </c>
      <c r="Y1891" s="12" t="e">
        <f>IF(#REF!="normal",("Normal sized Left Atrium."), (""))</f>
        <v>#REF!</v>
      </c>
      <c r="Z1891" s="12" t="e">
        <f>IF(#REF!="normal",("Mitral valve has normal mobility and thickness and there was no mitral annular calcification."), (""))</f>
        <v>#REF!</v>
      </c>
      <c r="AA1891" s="12" t="e">
        <f>IF(#REF!="normal",("Tricuspid and pulmonary valve are well visualized and are normal."), (""))</f>
        <v>#REF!</v>
      </c>
      <c r="AB1891" s="12" t="e">
        <f>IF(#REF!="normal",("Normal sized left ventricle with good left ventricular systolic function. Systolic wall motion analysis is normal"), (""))</f>
        <v>#REF!</v>
      </c>
      <c r="AC1891" s="11" t="e">
        <f>IF(#REF!="normal",("GOOD BIVETRICULAR SYSTOLIC FUNCTION."), (""))</f>
        <v>#REF!</v>
      </c>
      <c r="AD1891" s="12"/>
    </row>
    <row r="1892" spans="1:30" ht="24.95" customHeight="1">
      <c r="A1892" s="28">
        <v>1893</v>
      </c>
      <c r="K1892" s="24"/>
      <c r="Q1892" s="37" t="str">
        <f t="shared" si="92"/>
        <v xml:space="preserve"> </v>
      </c>
      <c r="R1892" s="37" t="str">
        <f t="shared" si="91"/>
        <v xml:space="preserve"> </v>
      </c>
      <c r="W1892" s="12" t="e">
        <f>IF(#REF!="normal",("Aortic root is normal."), (""))</f>
        <v>#REF!</v>
      </c>
      <c r="X1892" s="12" t="e">
        <f>IF(#REF!="normal",("Aortic valve is normal. The valve is tricuspid. There is normal mobility."), (""))</f>
        <v>#REF!</v>
      </c>
      <c r="Y1892" s="12" t="e">
        <f>IF(#REF!="normal",("Normal sized Left Atrium."), (""))</f>
        <v>#REF!</v>
      </c>
      <c r="Z1892" s="12" t="e">
        <f>IF(#REF!="normal",("Mitral valve has normal mobility and thickness and there was no mitral annular calcification."), (""))</f>
        <v>#REF!</v>
      </c>
      <c r="AA1892" s="12" t="e">
        <f>IF(#REF!="normal",("Tricuspid and pulmonary valve are well visualized and are normal."), (""))</f>
        <v>#REF!</v>
      </c>
      <c r="AB1892" s="12" t="e">
        <f>IF(#REF!="normal",("Normal sized left ventricle with good left ventricular systolic function. Systolic wall motion analysis is normal"), (""))</f>
        <v>#REF!</v>
      </c>
      <c r="AC1892" s="11" t="e">
        <f>IF(#REF!="normal",("GOOD BIVETRICULAR SYSTOLIC FUNCTION."), (""))</f>
        <v>#REF!</v>
      </c>
      <c r="AD1892" s="12"/>
    </row>
    <row r="1893" spans="1:30" ht="24.95" customHeight="1">
      <c r="A1893" s="28">
        <v>1894</v>
      </c>
      <c r="K1893" s="24"/>
      <c r="Q1893" s="37" t="str">
        <f t="shared" si="92"/>
        <v xml:space="preserve"> </v>
      </c>
      <c r="R1893" s="37" t="str">
        <f t="shared" si="91"/>
        <v xml:space="preserve"> </v>
      </c>
      <c r="W1893" s="12" t="e">
        <f>IF(#REF!="normal",("Aortic root is normal."), (""))</f>
        <v>#REF!</v>
      </c>
      <c r="X1893" s="12" t="e">
        <f>IF(#REF!="normal",("Aortic valve is normal. The valve is tricuspid. There is normal mobility."), (""))</f>
        <v>#REF!</v>
      </c>
      <c r="Y1893" s="12" t="e">
        <f>IF(#REF!="normal",("Normal sized Left Atrium."), (""))</f>
        <v>#REF!</v>
      </c>
      <c r="Z1893" s="12" t="e">
        <f>IF(#REF!="normal",("Mitral valve has normal mobility and thickness and there was no mitral annular calcification."), (""))</f>
        <v>#REF!</v>
      </c>
      <c r="AA1893" s="12" t="e">
        <f>IF(#REF!="normal",("Tricuspid and pulmonary valve are well visualized and are normal."), (""))</f>
        <v>#REF!</v>
      </c>
      <c r="AB1893" s="12" t="e">
        <f>IF(#REF!="normal",("Normal sized left ventricle with good left ventricular systolic function. Systolic wall motion analysis is normal"), (""))</f>
        <v>#REF!</v>
      </c>
      <c r="AC1893" s="11" t="e">
        <f>IF(#REF!="normal",("GOOD BIVETRICULAR SYSTOLIC FUNCTION."), (""))</f>
        <v>#REF!</v>
      </c>
      <c r="AD1893" s="12"/>
    </row>
    <row r="1894" spans="1:30" ht="24.95" customHeight="1">
      <c r="A1894" s="28">
        <v>1895</v>
      </c>
      <c r="K1894" s="24"/>
      <c r="Q1894" s="37" t="str">
        <f t="shared" si="92"/>
        <v xml:space="preserve"> </v>
      </c>
      <c r="R1894" s="37" t="str">
        <f t="shared" si="91"/>
        <v xml:space="preserve"> </v>
      </c>
      <c r="W1894" s="12" t="e">
        <f>IF(#REF!="normal",("Aortic root is normal."), (""))</f>
        <v>#REF!</v>
      </c>
      <c r="X1894" s="12" t="e">
        <f>IF(#REF!="normal",("Aortic valve is normal. The valve is tricuspid. There is normal mobility."), (""))</f>
        <v>#REF!</v>
      </c>
      <c r="Y1894" s="12" t="e">
        <f>IF(#REF!="normal",("Normal sized Left Atrium."), (""))</f>
        <v>#REF!</v>
      </c>
      <c r="Z1894" s="12" t="e">
        <f>IF(#REF!="normal",("Mitral valve has normal mobility and thickness and there was no mitral annular calcification."), (""))</f>
        <v>#REF!</v>
      </c>
      <c r="AA1894" s="12" t="e">
        <f>IF(#REF!="normal",("Tricuspid and pulmonary valve are well visualized and are normal."), (""))</f>
        <v>#REF!</v>
      </c>
      <c r="AB1894" s="12" t="e">
        <f>IF(#REF!="normal",("Normal sized left ventricle with good left ventricular systolic function. Systolic wall motion analysis is normal"), (""))</f>
        <v>#REF!</v>
      </c>
      <c r="AC1894" s="11" t="e">
        <f>IF(#REF!="normal",("GOOD BIVETRICULAR SYSTOLIC FUNCTION."), (""))</f>
        <v>#REF!</v>
      </c>
      <c r="AD1894" s="12"/>
    </row>
    <row r="1895" spans="1:30" ht="24.95" customHeight="1">
      <c r="A1895" s="28">
        <v>1896</v>
      </c>
      <c r="K1895" s="24"/>
      <c r="Q1895" s="37" t="str">
        <f t="shared" si="92"/>
        <v xml:space="preserve"> </v>
      </c>
      <c r="R1895" s="37" t="str">
        <f t="shared" si="91"/>
        <v xml:space="preserve"> </v>
      </c>
      <c r="W1895" s="12" t="e">
        <f>IF(#REF!="normal",("Aortic root is normal."), (""))</f>
        <v>#REF!</v>
      </c>
      <c r="X1895" s="12" t="e">
        <f>IF(#REF!="normal",("Aortic valve is normal. The valve is tricuspid. There is normal mobility."), (""))</f>
        <v>#REF!</v>
      </c>
      <c r="Y1895" s="12" t="e">
        <f>IF(#REF!="normal",("Normal sized Left Atrium."), (""))</f>
        <v>#REF!</v>
      </c>
      <c r="Z1895" s="12" t="e">
        <f>IF(#REF!="normal",("Mitral valve has normal mobility and thickness and there was no mitral annular calcification."), (""))</f>
        <v>#REF!</v>
      </c>
      <c r="AA1895" s="12" t="e">
        <f>IF(#REF!="normal",("Tricuspid and pulmonary valve are well visualized and are normal."), (""))</f>
        <v>#REF!</v>
      </c>
      <c r="AB1895" s="12" t="e">
        <f>IF(#REF!="normal",("Normal sized left ventricle with good left ventricular systolic function. Systolic wall motion analysis is normal"), (""))</f>
        <v>#REF!</v>
      </c>
      <c r="AC1895" s="11" t="e">
        <f>IF(#REF!="normal",("GOOD BIVETRICULAR SYSTOLIC FUNCTION."), (""))</f>
        <v>#REF!</v>
      </c>
      <c r="AD1895" s="12"/>
    </row>
    <row r="1896" spans="1:30" ht="24.95" customHeight="1">
      <c r="A1896" s="28">
        <v>1897</v>
      </c>
      <c r="K1896" s="24"/>
      <c r="Q1896" s="37" t="str">
        <f t="shared" si="92"/>
        <v xml:space="preserve"> </v>
      </c>
      <c r="R1896" s="37" t="str">
        <f t="shared" si="91"/>
        <v xml:space="preserve"> </v>
      </c>
      <c r="W1896" s="12" t="e">
        <f>IF(#REF!="normal",("Aortic root is normal."), (""))</f>
        <v>#REF!</v>
      </c>
      <c r="X1896" s="12" t="e">
        <f>IF(#REF!="normal",("Aortic valve is normal. The valve is tricuspid. There is normal mobility."), (""))</f>
        <v>#REF!</v>
      </c>
      <c r="Y1896" s="12" t="e">
        <f>IF(#REF!="normal",("Normal sized Left Atrium."), (""))</f>
        <v>#REF!</v>
      </c>
      <c r="Z1896" s="12" t="e">
        <f>IF(#REF!="normal",("Mitral valve has normal mobility and thickness and there was no mitral annular calcification."), (""))</f>
        <v>#REF!</v>
      </c>
      <c r="AA1896" s="12" t="e">
        <f>IF(#REF!="normal",("Tricuspid and pulmonary valve are well visualized and are normal."), (""))</f>
        <v>#REF!</v>
      </c>
      <c r="AB1896" s="12" t="e">
        <f>IF(#REF!="normal",("Normal sized left ventricle with good left ventricular systolic function. Systolic wall motion analysis is normal"), (""))</f>
        <v>#REF!</v>
      </c>
      <c r="AC1896" s="11" t="e">
        <f>IF(#REF!="normal",("GOOD BIVETRICULAR SYSTOLIC FUNCTION."), (""))</f>
        <v>#REF!</v>
      </c>
      <c r="AD1896" s="12"/>
    </row>
    <row r="1897" spans="1:30" ht="24.95" customHeight="1">
      <c r="A1897" s="28">
        <v>1898</v>
      </c>
      <c r="K1897" s="24"/>
      <c r="Q1897" s="37" t="str">
        <f t="shared" si="92"/>
        <v xml:space="preserve"> </v>
      </c>
      <c r="R1897" s="37" t="str">
        <f t="shared" si="91"/>
        <v xml:space="preserve"> </v>
      </c>
      <c r="W1897" s="12" t="e">
        <f>IF(#REF!="normal",("Aortic root is normal."), (""))</f>
        <v>#REF!</v>
      </c>
      <c r="X1897" s="12" t="e">
        <f>IF(#REF!="normal",("Aortic valve is normal. The valve is tricuspid. There is normal mobility."), (""))</f>
        <v>#REF!</v>
      </c>
      <c r="Y1897" s="12" t="e">
        <f>IF(#REF!="normal",("Normal sized Left Atrium."), (""))</f>
        <v>#REF!</v>
      </c>
      <c r="Z1897" s="12" t="e">
        <f>IF(#REF!="normal",("Mitral valve has normal mobility and thickness and there was no mitral annular calcification."), (""))</f>
        <v>#REF!</v>
      </c>
      <c r="AA1897" s="12" t="e">
        <f>IF(#REF!="normal",("Tricuspid and pulmonary valve are well visualized and are normal."), (""))</f>
        <v>#REF!</v>
      </c>
      <c r="AB1897" s="12" t="e">
        <f>IF(#REF!="normal",("Normal sized left ventricle with good left ventricular systolic function. Systolic wall motion analysis is normal"), (""))</f>
        <v>#REF!</v>
      </c>
      <c r="AC1897" s="11" t="e">
        <f>IF(#REF!="normal",("GOOD BIVETRICULAR SYSTOLIC FUNCTION."), (""))</f>
        <v>#REF!</v>
      </c>
      <c r="AD1897" s="12"/>
    </row>
    <row r="1898" spans="1:30" ht="24.95" customHeight="1">
      <c r="A1898" s="28">
        <v>1899</v>
      </c>
      <c r="K1898" s="24"/>
      <c r="Q1898" s="37" t="str">
        <f t="shared" si="92"/>
        <v xml:space="preserve"> </v>
      </c>
      <c r="R1898" s="37" t="str">
        <f t="shared" si="91"/>
        <v xml:space="preserve"> </v>
      </c>
      <c r="W1898" s="12" t="e">
        <f>IF(#REF!="normal",("Aortic root is normal."), (""))</f>
        <v>#REF!</v>
      </c>
      <c r="X1898" s="12" t="e">
        <f>IF(#REF!="normal",("Aortic valve is normal. The valve is tricuspid. There is normal mobility."), (""))</f>
        <v>#REF!</v>
      </c>
      <c r="Y1898" s="12" t="e">
        <f>IF(#REF!="normal",("Normal sized Left Atrium."), (""))</f>
        <v>#REF!</v>
      </c>
      <c r="Z1898" s="12" t="e">
        <f>IF(#REF!="normal",("Mitral valve has normal mobility and thickness and there was no mitral annular calcification."), (""))</f>
        <v>#REF!</v>
      </c>
      <c r="AA1898" s="12" t="e">
        <f>IF(#REF!="normal",("Tricuspid and pulmonary valve are well visualized and are normal."), (""))</f>
        <v>#REF!</v>
      </c>
      <c r="AB1898" s="12" t="e">
        <f>IF(#REF!="normal",("Normal sized left ventricle with good left ventricular systolic function. Systolic wall motion analysis is normal"), (""))</f>
        <v>#REF!</v>
      </c>
      <c r="AC1898" s="11" t="e">
        <f>IF(#REF!="normal",("GOOD BIVETRICULAR SYSTOLIC FUNCTION."), (""))</f>
        <v>#REF!</v>
      </c>
      <c r="AD1898" s="12"/>
    </row>
    <row r="1899" spans="1:30" ht="24.95" customHeight="1">
      <c r="A1899" s="28">
        <v>1900</v>
      </c>
      <c r="K1899" s="24"/>
      <c r="Q1899" s="37" t="str">
        <f t="shared" si="92"/>
        <v xml:space="preserve"> </v>
      </c>
      <c r="R1899" s="37" t="str">
        <f t="shared" si="91"/>
        <v xml:space="preserve"> </v>
      </c>
      <c r="W1899" s="12" t="e">
        <f>IF(#REF!="normal",("Aortic root is normal."), (""))</f>
        <v>#REF!</v>
      </c>
      <c r="X1899" s="12" t="e">
        <f>IF(#REF!="normal",("Aortic valve is normal. The valve is tricuspid. There is normal mobility."), (""))</f>
        <v>#REF!</v>
      </c>
      <c r="Y1899" s="12" t="e">
        <f>IF(#REF!="normal",("Normal sized Left Atrium."), (""))</f>
        <v>#REF!</v>
      </c>
      <c r="Z1899" s="12" t="e">
        <f>IF(#REF!="normal",("Mitral valve has normal mobility and thickness and there was no mitral annular calcification."), (""))</f>
        <v>#REF!</v>
      </c>
      <c r="AA1899" s="12" t="e">
        <f>IF(#REF!="normal",("Tricuspid and pulmonary valve are well visualized and are normal."), (""))</f>
        <v>#REF!</v>
      </c>
      <c r="AB1899" s="12" t="e">
        <f>IF(#REF!="normal",("Normal sized left ventricle with good left ventricular systolic function. Systolic wall motion analysis is normal"), (""))</f>
        <v>#REF!</v>
      </c>
      <c r="AC1899" s="11" t="e">
        <f>IF(#REF!="normal",("GOOD BIVETRICULAR SYSTOLIC FUNCTION."), (""))</f>
        <v>#REF!</v>
      </c>
      <c r="AD1899" s="12"/>
    </row>
    <row r="1900" spans="1:30" ht="24.95" customHeight="1">
      <c r="A1900" s="28">
        <v>1901</v>
      </c>
      <c r="K1900" s="24"/>
      <c r="Q1900" s="37" t="str">
        <f t="shared" si="92"/>
        <v xml:space="preserve"> </v>
      </c>
      <c r="R1900" s="37" t="str">
        <f t="shared" si="91"/>
        <v xml:space="preserve"> </v>
      </c>
      <c r="W1900" s="12" t="e">
        <f>IF(#REF!="normal",("Aortic root is normal."), (""))</f>
        <v>#REF!</v>
      </c>
      <c r="X1900" s="12" t="e">
        <f>IF(#REF!="normal",("Aortic valve is normal. The valve is tricuspid. There is normal mobility."), (""))</f>
        <v>#REF!</v>
      </c>
      <c r="Y1900" s="12" t="e">
        <f>IF(#REF!="normal",("Normal sized Left Atrium."), (""))</f>
        <v>#REF!</v>
      </c>
      <c r="Z1900" s="12" t="e">
        <f>IF(#REF!="normal",("Mitral valve has normal mobility and thickness and there was no mitral annular calcification."), (""))</f>
        <v>#REF!</v>
      </c>
      <c r="AA1900" s="12" t="e">
        <f>IF(#REF!="normal",("Tricuspid and pulmonary valve are well visualized and are normal."), (""))</f>
        <v>#REF!</v>
      </c>
      <c r="AB1900" s="12" t="e">
        <f>IF(#REF!="normal",("Normal sized left ventricle with good left ventricular systolic function. Systolic wall motion analysis is normal"), (""))</f>
        <v>#REF!</v>
      </c>
      <c r="AC1900" s="11" t="e">
        <f>IF(#REF!="normal",("GOOD BIVETRICULAR SYSTOLIC FUNCTION."), (""))</f>
        <v>#REF!</v>
      </c>
      <c r="AD1900" s="12"/>
    </row>
    <row r="1901" spans="1:30" ht="24.95" customHeight="1">
      <c r="A1901" s="28">
        <v>1902</v>
      </c>
      <c r="K1901" s="24"/>
      <c r="Q1901" s="37" t="str">
        <f t="shared" si="92"/>
        <v xml:space="preserve"> </v>
      </c>
      <c r="R1901" s="37" t="str">
        <f t="shared" si="91"/>
        <v xml:space="preserve"> </v>
      </c>
      <c r="W1901" s="12" t="e">
        <f>IF(#REF!="normal",("Aortic root is normal."), (""))</f>
        <v>#REF!</v>
      </c>
      <c r="X1901" s="12" t="e">
        <f>IF(#REF!="normal",("Aortic valve is normal. The valve is tricuspid. There is normal mobility."), (""))</f>
        <v>#REF!</v>
      </c>
      <c r="Y1901" s="12" t="e">
        <f>IF(#REF!="normal",("Normal sized Left Atrium."), (""))</f>
        <v>#REF!</v>
      </c>
      <c r="Z1901" s="12" t="e">
        <f>IF(#REF!="normal",("Mitral valve has normal mobility and thickness and there was no mitral annular calcification."), (""))</f>
        <v>#REF!</v>
      </c>
      <c r="AA1901" s="12" t="e">
        <f>IF(#REF!="normal",("Tricuspid and pulmonary valve are well visualized and are normal."), (""))</f>
        <v>#REF!</v>
      </c>
      <c r="AB1901" s="12" t="e">
        <f>IF(#REF!="normal",("Normal sized left ventricle with good left ventricular systolic function. Systolic wall motion analysis is normal"), (""))</f>
        <v>#REF!</v>
      </c>
      <c r="AC1901" s="11" t="e">
        <f>IF(#REF!="normal",("GOOD BIVETRICULAR SYSTOLIC FUNCTION."), (""))</f>
        <v>#REF!</v>
      </c>
      <c r="AD1901" s="12"/>
    </row>
    <row r="1902" spans="1:30" ht="24.95" customHeight="1">
      <c r="A1902" s="28">
        <v>1903</v>
      </c>
      <c r="K1902" s="24"/>
      <c r="Q1902" s="37" t="str">
        <f t="shared" si="92"/>
        <v xml:space="preserve"> </v>
      </c>
      <c r="R1902" s="37" t="str">
        <f t="shared" si="91"/>
        <v xml:space="preserve"> </v>
      </c>
      <c r="W1902" s="12" t="e">
        <f>IF(#REF!="normal",("Aortic root is normal."), (""))</f>
        <v>#REF!</v>
      </c>
      <c r="X1902" s="12" t="e">
        <f>IF(#REF!="normal",("Aortic valve is normal. The valve is tricuspid. There is normal mobility."), (""))</f>
        <v>#REF!</v>
      </c>
      <c r="Y1902" s="12" t="e">
        <f>IF(#REF!="normal",("Normal sized Left Atrium."), (""))</f>
        <v>#REF!</v>
      </c>
      <c r="Z1902" s="12" t="e">
        <f>IF(#REF!="normal",("Mitral valve has normal mobility and thickness and there was no mitral annular calcification."), (""))</f>
        <v>#REF!</v>
      </c>
      <c r="AA1902" s="12" t="e">
        <f>IF(#REF!="normal",("Tricuspid and pulmonary valve are well visualized and are normal."), (""))</f>
        <v>#REF!</v>
      </c>
      <c r="AB1902" s="12" t="e">
        <f>IF(#REF!="normal",("Normal sized left ventricle with good left ventricular systolic function. Systolic wall motion analysis is normal"), (""))</f>
        <v>#REF!</v>
      </c>
      <c r="AC1902" s="11" t="e">
        <f>IF(#REF!="normal",("GOOD BIVETRICULAR SYSTOLIC FUNCTION."), (""))</f>
        <v>#REF!</v>
      </c>
      <c r="AD1902" s="12"/>
    </row>
    <row r="1903" spans="1:30" ht="24.95" customHeight="1">
      <c r="A1903" s="28">
        <v>1904</v>
      </c>
      <c r="K1903" s="24"/>
      <c r="Q1903" s="37" t="str">
        <f t="shared" si="92"/>
        <v xml:space="preserve"> </v>
      </c>
      <c r="R1903" s="37" t="str">
        <f t="shared" si="91"/>
        <v xml:space="preserve"> </v>
      </c>
      <c r="W1903" s="12" t="e">
        <f>IF(#REF!="normal",("Aortic root is normal."), (""))</f>
        <v>#REF!</v>
      </c>
      <c r="X1903" s="12" t="e">
        <f>IF(#REF!="normal",("Aortic valve is normal. The valve is tricuspid. There is normal mobility."), (""))</f>
        <v>#REF!</v>
      </c>
      <c r="Y1903" s="12" t="e">
        <f>IF(#REF!="normal",("Normal sized Left Atrium."), (""))</f>
        <v>#REF!</v>
      </c>
      <c r="Z1903" s="12" t="e">
        <f>IF(#REF!="normal",("Mitral valve has normal mobility and thickness and there was no mitral annular calcification."), (""))</f>
        <v>#REF!</v>
      </c>
      <c r="AA1903" s="12" t="e">
        <f>IF(#REF!="normal",("Tricuspid and pulmonary valve are well visualized and are normal."), (""))</f>
        <v>#REF!</v>
      </c>
      <c r="AB1903" s="12" t="e">
        <f>IF(#REF!="normal",("Normal sized left ventricle with good left ventricular systolic function. Systolic wall motion analysis is normal"), (""))</f>
        <v>#REF!</v>
      </c>
      <c r="AC1903" s="11" t="e">
        <f>IF(#REF!="normal",("GOOD BIVETRICULAR SYSTOLIC FUNCTION."), (""))</f>
        <v>#REF!</v>
      </c>
      <c r="AD1903" s="12"/>
    </row>
    <row r="1904" spans="1:30" ht="24.95" customHeight="1">
      <c r="A1904" s="28">
        <v>1905</v>
      </c>
      <c r="K1904" s="24"/>
      <c r="Q1904" s="37" t="str">
        <f t="shared" si="92"/>
        <v xml:space="preserve"> </v>
      </c>
      <c r="R1904" s="37" t="str">
        <f t="shared" si="91"/>
        <v xml:space="preserve"> </v>
      </c>
      <c r="W1904" s="12" t="e">
        <f>IF(#REF!="normal",("Aortic root is normal."), (""))</f>
        <v>#REF!</v>
      </c>
      <c r="X1904" s="12" t="e">
        <f>IF(#REF!="normal",("Aortic valve is normal. The valve is tricuspid. There is normal mobility."), (""))</f>
        <v>#REF!</v>
      </c>
      <c r="Y1904" s="12" t="e">
        <f>IF(#REF!="normal",("Normal sized Left Atrium."), (""))</f>
        <v>#REF!</v>
      </c>
      <c r="Z1904" s="12" t="e">
        <f>IF(#REF!="normal",("Mitral valve has normal mobility and thickness and there was no mitral annular calcification."), (""))</f>
        <v>#REF!</v>
      </c>
      <c r="AA1904" s="12" t="e">
        <f>IF(#REF!="normal",("Tricuspid and pulmonary valve are well visualized and are normal."), (""))</f>
        <v>#REF!</v>
      </c>
      <c r="AB1904" s="12" t="e">
        <f>IF(#REF!="normal",("Normal sized left ventricle with good left ventricular systolic function. Systolic wall motion analysis is normal"), (""))</f>
        <v>#REF!</v>
      </c>
      <c r="AC1904" s="11" t="e">
        <f>IF(#REF!="normal",("GOOD BIVETRICULAR SYSTOLIC FUNCTION."), (""))</f>
        <v>#REF!</v>
      </c>
      <c r="AD1904" s="12"/>
    </row>
    <row r="1905" spans="1:30" ht="24.95" customHeight="1">
      <c r="A1905" s="28">
        <v>1906</v>
      </c>
      <c r="K1905" s="24"/>
      <c r="Q1905" s="37" t="str">
        <f t="shared" si="92"/>
        <v xml:space="preserve"> </v>
      </c>
      <c r="R1905" s="37" t="str">
        <f t="shared" si="91"/>
        <v xml:space="preserve"> </v>
      </c>
      <c r="W1905" s="12" t="e">
        <f>IF(#REF!="normal",("Aortic root is normal."), (""))</f>
        <v>#REF!</v>
      </c>
      <c r="X1905" s="12" t="e">
        <f>IF(#REF!="normal",("Aortic valve is normal. The valve is tricuspid. There is normal mobility."), (""))</f>
        <v>#REF!</v>
      </c>
      <c r="Y1905" s="12" t="e">
        <f>IF(#REF!="normal",("Normal sized Left Atrium."), (""))</f>
        <v>#REF!</v>
      </c>
      <c r="Z1905" s="12" t="e">
        <f>IF(#REF!="normal",("Mitral valve has normal mobility and thickness and there was no mitral annular calcification."), (""))</f>
        <v>#REF!</v>
      </c>
      <c r="AA1905" s="12" t="e">
        <f>IF(#REF!="normal",("Tricuspid and pulmonary valve are well visualized and are normal."), (""))</f>
        <v>#REF!</v>
      </c>
      <c r="AB1905" s="12" t="e">
        <f>IF(#REF!="normal",("Normal sized left ventricle with good left ventricular systolic function. Systolic wall motion analysis is normal"), (""))</f>
        <v>#REF!</v>
      </c>
      <c r="AC1905" s="11" t="e">
        <f>IF(#REF!="normal",("GOOD BIVETRICULAR SYSTOLIC FUNCTION."), (""))</f>
        <v>#REF!</v>
      </c>
      <c r="AD1905" s="12"/>
    </row>
    <row r="1906" spans="1:30" ht="24.95" customHeight="1">
      <c r="A1906" s="28">
        <v>1907</v>
      </c>
      <c r="K1906" s="24"/>
      <c r="Q1906" s="37" t="str">
        <f t="shared" si="92"/>
        <v xml:space="preserve"> </v>
      </c>
      <c r="R1906" s="37" t="str">
        <f t="shared" si="91"/>
        <v xml:space="preserve"> </v>
      </c>
      <c r="W1906" s="12" t="e">
        <f>IF(#REF!="normal",("Aortic root is normal."), (""))</f>
        <v>#REF!</v>
      </c>
      <c r="X1906" s="12" t="e">
        <f>IF(#REF!="normal",("Aortic valve is normal. The valve is tricuspid. There is normal mobility."), (""))</f>
        <v>#REF!</v>
      </c>
      <c r="Y1906" s="12" t="e">
        <f>IF(#REF!="normal",("Normal sized Left Atrium."), (""))</f>
        <v>#REF!</v>
      </c>
      <c r="Z1906" s="12" t="e">
        <f>IF(#REF!="normal",("Mitral valve has normal mobility and thickness and there was no mitral annular calcification."), (""))</f>
        <v>#REF!</v>
      </c>
      <c r="AA1906" s="12" t="e">
        <f>IF(#REF!="normal",("Tricuspid and pulmonary valve are well visualized and are normal."), (""))</f>
        <v>#REF!</v>
      </c>
      <c r="AB1906" s="12" t="e">
        <f>IF(#REF!="normal",("Normal sized left ventricle with good left ventricular systolic function. Systolic wall motion analysis is normal"), (""))</f>
        <v>#REF!</v>
      </c>
      <c r="AC1906" s="11" t="e">
        <f>IF(#REF!="normal",("GOOD BIVETRICULAR SYSTOLIC FUNCTION."), (""))</f>
        <v>#REF!</v>
      </c>
      <c r="AD1906" s="12"/>
    </row>
    <row r="1907" spans="1:30" ht="24.95" customHeight="1">
      <c r="A1907" s="28">
        <v>1908</v>
      </c>
      <c r="K1907" s="24"/>
      <c r="Q1907" s="37" t="str">
        <f t="shared" si="92"/>
        <v xml:space="preserve"> </v>
      </c>
      <c r="R1907" s="37" t="str">
        <f t="shared" si="91"/>
        <v xml:space="preserve"> </v>
      </c>
      <c r="W1907" s="12" t="e">
        <f>IF(#REF!="normal",("Aortic root is normal."), (""))</f>
        <v>#REF!</v>
      </c>
      <c r="X1907" s="12" t="e">
        <f>IF(#REF!="normal",("Aortic valve is normal. The valve is tricuspid. There is normal mobility."), (""))</f>
        <v>#REF!</v>
      </c>
      <c r="Y1907" s="12" t="e">
        <f>IF(#REF!="normal",("Normal sized Left Atrium."), (""))</f>
        <v>#REF!</v>
      </c>
      <c r="Z1907" s="12" t="e">
        <f>IF(#REF!="normal",("Mitral valve has normal mobility and thickness and there was no mitral annular calcification."), (""))</f>
        <v>#REF!</v>
      </c>
      <c r="AA1907" s="12" t="e">
        <f>IF(#REF!="normal",("Tricuspid and pulmonary valve are well visualized and are normal."), (""))</f>
        <v>#REF!</v>
      </c>
      <c r="AB1907" s="12" t="e">
        <f>IF(#REF!="normal",("Normal sized left ventricle with good left ventricular systolic function. Systolic wall motion analysis is normal"), (""))</f>
        <v>#REF!</v>
      </c>
      <c r="AC1907" s="11" t="e">
        <f>IF(#REF!="normal",("GOOD BIVETRICULAR SYSTOLIC FUNCTION."), (""))</f>
        <v>#REF!</v>
      </c>
      <c r="AD1907" s="12"/>
    </row>
    <row r="1908" spans="1:30" ht="24.95" customHeight="1">
      <c r="A1908" s="28">
        <v>1909</v>
      </c>
      <c r="K1908" s="24"/>
      <c r="Q1908" s="37" t="str">
        <f t="shared" si="92"/>
        <v xml:space="preserve"> </v>
      </c>
      <c r="R1908" s="37" t="str">
        <f t="shared" si="91"/>
        <v xml:space="preserve"> </v>
      </c>
      <c r="W1908" s="12" t="e">
        <f>IF(#REF!="normal",("Aortic root is normal."), (""))</f>
        <v>#REF!</v>
      </c>
      <c r="X1908" s="12" t="e">
        <f>IF(#REF!="normal",("Aortic valve is normal. The valve is tricuspid. There is normal mobility."), (""))</f>
        <v>#REF!</v>
      </c>
      <c r="Y1908" s="12" t="e">
        <f>IF(#REF!="normal",("Normal sized Left Atrium."), (""))</f>
        <v>#REF!</v>
      </c>
      <c r="Z1908" s="12" t="e">
        <f>IF(#REF!="normal",("Mitral valve has normal mobility and thickness and there was no mitral annular calcification."), (""))</f>
        <v>#REF!</v>
      </c>
      <c r="AA1908" s="12" t="e">
        <f>IF(#REF!="normal",("Tricuspid and pulmonary valve are well visualized and are normal."), (""))</f>
        <v>#REF!</v>
      </c>
      <c r="AB1908" s="12" t="e">
        <f>IF(#REF!="normal",("Normal sized left ventricle with good left ventricular systolic function. Systolic wall motion analysis is normal"), (""))</f>
        <v>#REF!</v>
      </c>
      <c r="AC1908" s="11" t="e">
        <f>IF(#REF!="normal",("GOOD BIVETRICULAR SYSTOLIC FUNCTION."), (""))</f>
        <v>#REF!</v>
      </c>
      <c r="AD1908" s="12"/>
    </row>
    <row r="1909" spans="1:30" ht="24.95" customHeight="1">
      <c r="A1909" s="28">
        <v>1910</v>
      </c>
      <c r="K1909" s="24"/>
      <c r="Q1909" s="37" t="str">
        <f t="shared" si="92"/>
        <v xml:space="preserve"> </v>
      </c>
      <c r="R1909" s="37" t="str">
        <f t="shared" si="91"/>
        <v xml:space="preserve"> </v>
      </c>
      <c r="W1909" s="12" t="e">
        <f>IF(#REF!="normal",("Aortic root is normal."), (""))</f>
        <v>#REF!</v>
      </c>
      <c r="X1909" s="12" t="e">
        <f>IF(#REF!="normal",("Aortic valve is normal. The valve is tricuspid. There is normal mobility."), (""))</f>
        <v>#REF!</v>
      </c>
      <c r="Y1909" s="12" t="e">
        <f>IF(#REF!="normal",("Normal sized Left Atrium."), (""))</f>
        <v>#REF!</v>
      </c>
      <c r="Z1909" s="12" t="e">
        <f>IF(#REF!="normal",("Mitral valve has normal mobility and thickness and there was no mitral annular calcification."), (""))</f>
        <v>#REF!</v>
      </c>
      <c r="AA1909" s="12" t="e">
        <f>IF(#REF!="normal",("Tricuspid and pulmonary valve are well visualized and are normal."), (""))</f>
        <v>#REF!</v>
      </c>
      <c r="AB1909" s="12" t="e">
        <f>IF(#REF!="normal",("Normal sized left ventricle with good left ventricular systolic function. Systolic wall motion analysis is normal"), (""))</f>
        <v>#REF!</v>
      </c>
      <c r="AC1909" s="11" t="e">
        <f>IF(#REF!="normal",("GOOD BIVETRICULAR SYSTOLIC FUNCTION."), (""))</f>
        <v>#REF!</v>
      </c>
      <c r="AD1909" s="12"/>
    </row>
    <row r="1910" spans="1:30" ht="24.95" customHeight="1">
      <c r="A1910" s="28">
        <v>1911</v>
      </c>
      <c r="K1910" s="24"/>
      <c r="Q1910" s="37" t="str">
        <f t="shared" si="92"/>
        <v xml:space="preserve"> </v>
      </c>
      <c r="R1910" s="37" t="str">
        <f t="shared" si="91"/>
        <v xml:space="preserve"> </v>
      </c>
      <c r="W1910" s="12" t="e">
        <f>IF(#REF!="normal",("Aortic root is normal."), (""))</f>
        <v>#REF!</v>
      </c>
      <c r="X1910" s="12" t="e">
        <f>IF(#REF!="normal",("Aortic valve is normal. The valve is tricuspid. There is normal mobility."), (""))</f>
        <v>#REF!</v>
      </c>
      <c r="Y1910" s="12" t="e">
        <f>IF(#REF!="normal",("Normal sized Left Atrium."), (""))</f>
        <v>#REF!</v>
      </c>
      <c r="Z1910" s="12" t="e">
        <f>IF(#REF!="normal",("Mitral valve has normal mobility and thickness and there was no mitral annular calcification."), (""))</f>
        <v>#REF!</v>
      </c>
      <c r="AA1910" s="12" t="e">
        <f>IF(#REF!="normal",("Tricuspid and pulmonary valve are well visualized and are normal."), (""))</f>
        <v>#REF!</v>
      </c>
      <c r="AB1910" s="12" t="e">
        <f>IF(#REF!="normal",("Normal sized left ventricle with good left ventricular systolic function. Systolic wall motion analysis is normal"), (""))</f>
        <v>#REF!</v>
      </c>
      <c r="AC1910" s="11" t="e">
        <f>IF(#REF!="normal",("GOOD BIVETRICULAR SYSTOLIC FUNCTION."), (""))</f>
        <v>#REF!</v>
      </c>
      <c r="AD1910" s="12"/>
    </row>
    <row r="1911" spans="1:30" ht="24.95" customHeight="1">
      <c r="A1911" s="28">
        <v>1912</v>
      </c>
      <c r="K1911" s="24"/>
      <c r="Q1911" s="37" t="str">
        <f t="shared" si="92"/>
        <v xml:space="preserve"> </v>
      </c>
      <c r="R1911" s="37" t="str">
        <f t="shared" si="91"/>
        <v xml:space="preserve"> </v>
      </c>
      <c r="W1911" s="12" t="e">
        <f>IF(#REF!="normal",("Aortic root is normal."), (""))</f>
        <v>#REF!</v>
      </c>
      <c r="X1911" s="12" t="e">
        <f>IF(#REF!="normal",("Aortic valve is normal. The valve is tricuspid. There is normal mobility."), (""))</f>
        <v>#REF!</v>
      </c>
      <c r="Y1911" s="12" t="e">
        <f>IF(#REF!="normal",("Normal sized Left Atrium."), (""))</f>
        <v>#REF!</v>
      </c>
      <c r="Z1911" s="12" t="e">
        <f>IF(#REF!="normal",("Mitral valve has normal mobility and thickness and there was no mitral annular calcification."), (""))</f>
        <v>#REF!</v>
      </c>
      <c r="AA1911" s="12" t="e">
        <f>IF(#REF!="normal",("Tricuspid and pulmonary valve are well visualized and are normal."), (""))</f>
        <v>#REF!</v>
      </c>
      <c r="AB1911" s="12" t="e">
        <f>IF(#REF!="normal",("Normal sized left ventricle with good left ventricular systolic function. Systolic wall motion analysis is normal"), (""))</f>
        <v>#REF!</v>
      </c>
      <c r="AC1911" s="11" t="e">
        <f>IF(#REF!="normal",("GOOD BIVETRICULAR SYSTOLIC FUNCTION."), (""))</f>
        <v>#REF!</v>
      </c>
      <c r="AD1911" s="12"/>
    </row>
    <row r="1912" spans="1:30" ht="24.95" customHeight="1">
      <c r="A1912" s="28">
        <v>1913</v>
      </c>
      <c r="K1912" s="24"/>
      <c r="Q1912" s="37" t="str">
        <f t="shared" si="92"/>
        <v xml:space="preserve"> </v>
      </c>
      <c r="R1912" s="37" t="str">
        <f t="shared" si="91"/>
        <v xml:space="preserve"> </v>
      </c>
      <c r="W1912" s="12" t="e">
        <f>IF(#REF!="normal",("Aortic root is normal."), (""))</f>
        <v>#REF!</v>
      </c>
      <c r="X1912" s="12" t="e">
        <f>IF(#REF!="normal",("Aortic valve is normal. The valve is tricuspid. There is normal mobility."), (""))</f>
        <v>#REF!</v>
      </c>
      <c r="Y1912" s="12" t="e">
        <f>IF(#REF!="normal",("Normal sized Left Atrium."), (""))</f>
        <v>#REF!</v>
      </c>
      <c r="Z1912" s="12" t="e">
        <f>IF(#REF!="normal",("Mitral valve has normal mobility and thickness and there was no mitral annular calcification."), (""))</f>
        <v>#REF!</v>
      </c>
      <c r="AA1912" s="12" t="e">
        <f>IF(#REF!="normal",("Tricuspid and pulmonary valve are well visualized and are normal."), (""))</f>
        <v>#REF!</v>
      </c>
      <c r="AB1912" s="12" t="e">
        <f>IF(#REF!="normal",("Normal sized left ventricle with good left ventricular systolic function. Systolic wall motion analysis is normal"), (""))</f>
        <v>#REF!</v>
      </c>
      <c r="AC1912" s="11" t="e">
        <f>IF(#REF!="normal",("GOOD BIVETRICULAR SYSTOLIC FUNCTION."), (""))</f>
        <v>#REF!</v>
      </c>
      <c r="AD1912" s="12"/>
    </row>
    <row r="1913" spans="1:30" ht="24.95" customHeight="1">
      <c r="A1913" s="28">
        <v>1914</v>
      </c>
      <c r="K1913" s="24"/>
      <c r="Q1913" s="37" t="str">
        <f t="shared" si="92"/>
        <v xml:space="preserve"> </v>
      </c>
      <c r="R1913" s="37" t="str">
        <f t="shared" si="91"/>
        <v xml:space="preserve"> </v>
      </c>
      <c r="W1913" s="12" t="e">
        <f>IF(#REF!="normal",("Aortic root is normal."), (""))</f>
        <v>#REF!</v>
      </c>
      <c r="X1913" s="12" t="e">
        <f>IF(#REF!="normal",("Aortic valve is normal. The valve is tricuspid. There is normal mobility."), (""))</f>
        <v>#REF!</v>
      </c>
      <c r="Y1913" s="12" t="e">
        <f>IF(#REF!="normal",("Normal sized Left Atrium."), (""))</f>
        <v>#REF!</v>
      </c>
      <c r="Z1913" s="12" t="e">
        <f>IF(#REF!="normal",("Mitral valve has normal mobility and thickness and there was no mitral annular calcification."), (""))</f>
        <v>#REF!</v>
      </c>
      <c r="AA1913" s="12" t="e">
        <f>IF(#REF!="normal",("Tricuspid and pulmonary valve are well visualized and are normal."), (""))</f>
        <v>#REF!</v>
      </c>
      <c r="AB1913" s="12" t="e">
        <f>IF(#REF!="normal",("Normal sized left ventricle with good left ventricular systolic function. Systolic wall motion analysis is normal"), (""))</f>
        <v>#REF!</v>
      </c>
      <c r="AC1913" s="11" t="e">
        <f>IF(#REF!="normal",("GOOD BIVETRICULAR SYSTOLIC FUNCTION."), (""))</f>
        <v>#REF!</v>
      </c>
      <c r="AD1913" s="12"/>
    </row>
    <row r="1914" spans="1:30" ht="24.95" customHeight="1">
      <c r="A1914" s="28">
        <v>1915</v>
      </c>
      <c r="K1914" s="24"/>
      <c r="Q1914" s="37" t="str">
        <f t="shared" si="92"/>
        <v xml:space="preserve"> </v>
      </c>
      <c r="R1914" s="37" t="str">
        <f t="shared" si="91"/>
        <v xml:space="preserve"> </v>
      </c>
      <c r="W1914" s="12" t="e">
        <f>IF(#REF!="normal",("Aortic root is normal."), (""))</f>
        <v>#REF!</v>
      </c>
      <c r="X1914" s="12" t="e">
        <f>IF(#REF!="normal",("Aortic valve is normal. The valve is tricuspid. There is normal mobility."), (""))</f>
        <v>#REF!</v>
      </c>
      <c r="Y1914" s="12" t="e">
        <f>IF(#REF!="normal",("Normal sized Left Atrium."), (""))</f>
        <v>#REF!</v>
      </c>
      <c r="Z1914" s="12" t="e">
        <f>IF(#REF!="normal",("Mitral valve has normal mobility and thickness and there was no mitral annular calcification."), (""))</f>
        <v>#REF!</v>
      </c>
      <c r="AA1914" s="12" t="e">
        <f>IF(#REF!="normal",("Tricuspid and pulmonary valve are well visualized and are normal."), (""))</f>
        <v>#REF!</v>
      </c>
      <c r="AB1914" s="12" t="e">
        <f>IF(#REF!="normal",("Normal sized left ventricle with good left ventricular systolic function. Systolic wall motion analysis is normal"), (""))</f>
        <v>#REF!</v>
      </c>
      <c r="AC1914" s="11" t="e">
        <f>IF(#REF!="normal",("GOOD BIVETRICULAR SYSTOLIC FUNCTION."), (""))</f>
        <v>#REF!</v>
      </c>
      <c r="AD1914" s="12"/>
    </row>
    <row r="1915" spans="1:30" ht="24.95" customHeight="1">
      <c r="A1915" s="28">
        <v>1916</v>
      </c>
      <c r="K1915" s="24"/>
      <c r="Q1915" s="37" t="str">
        <f t="shared" si="92"/>
        <v xml:space="preserve"> </v>
      </c>
      <c r="R1915" s="37" t="str">
        <f t="shared" si="91"/>
        <v xml:space="preserve"> </v>
      </c>
      <c r="W1915" s="12" t="e">
        <f>IF(#REF!="normal",("Aortic root is normal."), (""))</f>
        <v>#REF!</v>
      </c>
      <c r="X1915" s="12" t="e">
        <f>IF(#REF!="normal",("Aortic valve is normal. The valve is tricuspid. There is normal mobility."), (""))</f>
        <v>#REF!</v>
      </c>
      <c r="Y1915" s="12" t="e">
        <f>IF(#REF!="normal",("Normal sized Left Atrium."), (""))</f>
        <v>#REF!</v>
      </c>
      <c r="Z1915" s="12" t="e">
        <f>IF(#REF!="normal",("Mitral valve has normal mobility and thickness and there was no mitral annular calcification."), (""))</f>
        <v>#REF!</v>
      </c>
      <c r="AA1915" s="12" t="e">
        <f>IF(#REF!="normal",("Tricuspid and pulmonary valve are well visualized and are normal."), (""))</f>
        <v>#REF!</v>
      </c>
      <c r="AB1915" s="12" t="e">
        <f>IF(#REF!="normal",("Normal sized left ventricle with good left ventricular systolic function. Systolic wall motion analysis is normal"), (""))</f>
        <v>#REF!</v>
      </c>
      <c r="AC1915" s="11" t="e">
        <f>IF(#REF!="normal",("GOOD BIVETRICULAR SYSTOLIC FUNCTION."), (""))</f>
        <v>#REF!</v>
      </c>
      <c r="AD1915" s="12"/>
    </row>
    <row r="1916" spans="1:30" ht="24.95" customHeight="1">
      <c r="A1916" s="28">
        <v>1917</v>
      </c>
      <c r="K1916" s="24"/>
      <c r="Q1916" s="37" t="str">
        <f t="shared" si="92"/>
        <v xml:space="preserve"> </v>
      </c>
      <c r="R1916" s="37" t="str">
        <f t="shared" si="91"/>
        <v xml:space="preserve"> </v>
      </c>
      <c r="W1916" s="12" t="e">
        <f>IF(#REF!="normal",("Aortic root is normal."), (""))</f>
        <v>#REF!</v>
      </c>
      <c r="X1916" s="12" t="e">
        <f>IF(#REF!="normal",("Aortic valve is normal. The valve is tricuspid. There is normal mobility."), (""))</f>
        <v>#REF!</v>
      </c>
      <c r="Y1916" s="12" t="e">
        <f>IF(#REF!="normal",("Normal sized Left Atrium."), (""))</f>
        <v>#REF!</v>
      </c>
      <c r="Z1916" s="12" t="e">
        <f>IF(#REF!="normal",("Mitral valve has normal mobility and thickness and there was no mitral annular calcification."), (""))</f>
        <v>#REF!</v>
      </c>
      <c r="AA1916" s="12" t="e">
        <f>IF(#REF!="normal",("Tricuspid and pulmonary valve are well visualized and are normal."), (""))</f>
        <v>#REF!</v>
      </c>
      <c r="AB1916" s="12" t="e">
        <f>IF(#REF!="normal",("Normal sized left ventricle with good left ventricular systolic function. Systolic wall motion analysis is normal"), (""))</f>
        <v>#REF!</v>
      </c>
      <c r="AC1916" s="11" t="e">
        <f>IF(#REF!="normal",("GOOD BIVETRICULAR SYSTOLIC FUNCTION."), (""))</f>
        <v>#REF!</v>
      </c>
      <c r="AD1916" s="12"/>
    </row>
    <row r="1917" spans="1:30" ht="24.95" customHeight="1">
      <c r="A1917" s="28">
        <v>1918</v>
      </c>
      <c r="K1917" s="24"/>
      <c r="Q1917" s="37" t="str">
        <f t="shared" si="92"/>
        <v xml:space="preserve"> </v>
      </c>
      <c r="R1917" s="37" t="str">
        <f t="shared" si="91"/>
        <v xml:space="preserve"> </v>
      </c>
      <c r="W1917" s="12" t="e">
        <f>IF(#REF!="normal",("Aortic root is normal."), (""))</f>
        <v>#REF!</v>
      </c>
      <c r="X1917" s="12" t="e">
        <f>IF(#REF!="normal",("Aortic valve is normal. The valve is tricuspid. There is normal mobility."), (""))</f>
        <v>#REF!</v>
      </c>
      <c r="Y1917" s="12" t="e">
        <f>IF(#REF!="normal",("Normal sized Left Atrium."), (""))</f>
        <v>#REF!</v>
      </c>
      <c r="Z1917" s="12" t="e">
        <f>IF(#REF!="normal",("Mitral valve has normal mobility and thickness and there was no mitral annular calcification."), (""))</f>
        <v>#REF!</v>
      </c>
      <c r="AA1917" s="12" t="e">
        <f>IF(#REF!="normal",("Tricuspid and pulmonary valve are well visualized and are normal."), (""))</f>
        <v>#REF!</v>
      </c>
      <c r="AB1917" s="12" t="e">
        <f>IF(#REF!="normal",("Normal sized left ventricle with good left ventricular systolic function. Systolic wall motion analysis is normal"), (""))</f>
        <v>#REF!</v>
      </c>
      <c r="AC1917" s="11" t="e">
        <f>IF(#REF!="normal",("GOOD BIVETRICULAR SYSTOLIC FUNCTION."), (""))</f>
        <v>#REF!</v>
      </c>
      <c r="AD1917" s="12"/>
    </row>
    <row r="1918" spans="1:30" ht="24.95" customHeight="1">
      <c r="A1918" s="28">
        <v>1919</v>
      </c>
      <c r="K1918" s="24"/>
      <c r="Q1918" s="37" t="str">
        <f t="shared" si="92"/>
        <v xml:space="preserve"> </v>
      </c>
      <c r="R1918" s="37" t="str">
        <f t="shared" si="91"/>
        <v xml:space="preserve"> </v>
      </c>
      <c r="W1918" s="12" t="e">
        <f>IF(#REF!="normal",("Aortic root is normal."), (""))</f>
        <v>#REF!</v>
      </c>
      <c r="X1918" s="12" t="e">
        <f>IF(#REF!="normal",("Aortic valve is normal. The valve is tricuspid. There is normal mobility."), (""))</f>
        <v>#REF!</v>
      </c>
      <c r="Y1918" s="12" t="e">
        <f>IF(#REF!="normal",("Normal sized Left Atrium."), (""))</f>
        <v>#REF!</v>
      </c>
      <c r="Z1918" s="12" t="e">
        <f>IF(#REF!="normal",("Mitral valve has normal mobility and thickness and there was no mitral annular calcification."), (""))</f>
        <v>#REF!</v>
      </c>
      <c r="AA1918" s="12" t="e">
        <f>IF(#REF!="normal",("Tricuspid and pulmonary valve are well visualized and are normal."), (""))</f>
        <v>#REF!</v>
      </c>
      <c r="AB1918" s="12" t="e">
        <f>IF(#REF!="normal",("Normal sized left ventricle with good left ventricular systolic function. Systolic wall motion analysis is normal"), (""))</f>
        <v>#REF!</v>
      </c>
      <c r="AC1918" s="11" t="e">
        <f>IF(#REF!="normal",("GOOD BIVETRICULAR SYSTOLIC FUNCTION."), (""))</f>
        <v>#REF!</v>
      </c>
      <c r="AD1918" s="12"/>
    </row>
    <row r="1919" spans="1:30" ht="24.95" customHeight="1">
      <c r="A1919" s="28">
        <v>1920</v>
      </c>
      <c r="K1919" s="24"/>
      <c r="Q1919" s="37" t="str">
        <f t="shared" si="92"/>
        <v xml:space="preserve"> </v>
      </c>
      <c r="R1919" s="37" t="str">
        <f t="shared" si="91"/>
        <v xml:space="preserve"> </v>
      </c>
      <c r="W1919" s="12" t="e">
        <f>IF(#REF!="normal",("Aortic root is normal."), (""))</f>
        <v>#REF!</v>
      </c>
      <c r="X1919" s="12" t="e">
        <f>IF(#REF!="normal",("Aortic valve is normal. The valve is tricuspid. There is normal mobility."), (""))</f>
        <v>#REF!</v>
      </c>
      <c r="Y1919" s="12" t="e">
        <f>IF(#REF!="normal",("Normal sized Left Atrium."), (""))</f>
        <v>#REF!</v>
      </c>
      <c r="Z1919" s="12" t="e">
        <f>IF(#REF!="normal",("Mitral valve has normal mobility and thickness and there was no mitral annular calcification."), (""))</f>
        <v>#REF!</v>
      </c>
      <c r="AA1919" s="12" t="e">
        <f>IF(#REF!="normal",("Tricuspid and pulmonary valve are well visualized and are normal."), (""))</f>
        <v>#REF!</v>
      </c>
      <c r="AB1919" s="12" t="e">
        <f>IF(#REF!="normal",("Normal sized left ventricle with good left ventricular systolic function. Systolic wall motion analysis is normal"), (""))</f>
        <v>#REF!</v>
      </c>
      <c r="AC1919" s="11" t="e">
        <f>IF(#REF!="normal",("GOOD BIVETRICULAR SYSTOLIC FUNCTION."), (""))</f>
        <v>#REF!</v>
      </c>
      <c r="AD1919" s="12"/>
    </row>
    <row r="1920" spans="1:30" ht="24.95" customHeight="1">
      <c r="A1920" s="28">
        <v>1921</v>
      </c>
      <c r="K1920" s="24"/>
      <c r="Q1920" s="37" t="str">
        <f t="shared" si="92"/>
        <v xml:space="preserve"> </v>
      </c>
      <c r="R1920" s="37" t="str">
        <f t="shared" ref="R1920:R1983" si="93">IF(N1920="DR. MUHAMMAD UMER","Interventionist"," ")</f>
        <v xml:space="preserve"> </v>
      </c>
      <c r="W1920" s="12" t="e">
        <f>IF(#REF!="normal",("Aortic root is normal."), (""))</f>
        <v>#REF!</v>
      </c>
      <c r="X1920" s="12" t="e">
        <f>IF(#REF!="normal",("Aortic valve is normal. The valve is tricuspid. There is normal mobility."), (""))</f>
        <v>#REF!</v>
      </c>
      <c r="Y1920" s="12" t="e">
        <f>IF(#REF!="normal",("Normal sized Left Atrium."), (""))</f>
        <v>#REF!</v>
      </c>
      <c r="Z1920" s="12" t="e">
        <f>IF(#REF!="normal",("Mitral valve has normal mobility and thickness and there was no mitral annular calcification."), (""))</f>
        <v>#REF!</v>
      </c>
      <c r="AA1920" s="12" t="e">
        <f>IF(#REF!="normal",("Tricuspid and pulmonary valve are well visualized and are normal."), (""))</f>
        <v>#REF!</v>
      </c>
      <c r="AB1920" s="12" t="e">
        <f>IF(#REF!="normal",("Normal sized left ventricle with good left ventricular systolic function. Systolic wall motion analysis is normal"), (""))</f>
        <v>#REF!</v>
      </c>
      <c r="AC1920" s="11" t="e">
        <f>IF(#REF!="normal",("GOOD BIVETRICULAR SYSTOLIC FUNCTION."), (""))</f>
        <v>#REF!</v>
      </c>
      <c r="AD1920" s="12"/>
    </row>
    <row r="1921" spans="1:30" ht="24.95" customHeight="1">
      <c r="A1921" s="28">
        <v>1922</v>
      </c>
      <c r="K1921" s="24"/>
      <c r="Q1921" s="37" t="str">
        <f t="shared" si="92"/>
        <v xml:space="preserve"> </v>
      </c>
      <c r="R1921" s="37" t="str">
        <f t="shared" si="93"/>
        <v xml:space="preserve"> </v>
      </c>
      <c r="W1921" s="12" t="e">
        <f>IF(#REF!="normal",("Aortic root is normal."), (""))</f>
        <v>#REF!</v>
      </c>
      <c r="X1921" s="12" t="e">
        <f>IF(#REF!="normal",("Aortic valve is normal. The valve is tricuspid. There is normal mobility."), (""))</f>
        <v>#REF!</v>
      </c>
      <c r="Y1921" s="12" t="e">
        <f>IF(#REF!="normal",("Normal sized Left Atrium."), (""))</f>
        <v>#REF!</v>
      </c>
      <c r="Z1921" s="12" t="e">
        <f>IF(#REF!="normal",("Mitral valve has normal mobility and thickness and there was no mitral annular calcification."), (""))</f>
        <v>#REF!</v>
      </c>
      <c r="AA1921" s="12" t="e">
        <f>IF(#REF!="normal",("Tricuspid and pulmonary valve are well visualized and are normal."), (""))</f>
        <v>#REF!</v>
      </c>
      <c r="AB1921" s="12" t="e">
        <f>IF(#REF!="normal",("Normal sized left ventricle with good left ventricular systolic function. Systolic wall motion analysis is normal"), (""))</f>
        <v>#REF!</v>
      </c>
      <c r="AC1921" s="11" t="e">
        <f>IF(#REF!="normal",("GOOD BIVETRICULAR SYSTOLIC FUNCTION."), (""))</f>
        <v>#REF!</v>
      </c>
      <c r="AD1921" s="12"/>
    </row>
    <row r="1922" spans="1:30" ht="24.95" customHeight="1">
      <c r="A1922" s="28">
        <v>1923</v>
      </c>
      <c r="K1922" s="24"/>
      <c r="Q1922" s="37" t="str">
        <f t="shared" si="92"/>
        <v xml:space="preserve"> </v>
      </c>
      <c r="R1922" s="37" t="str">
        <f t="shared" si="93"/>
        <v xml:space="preserve"> </v>
      </c>
      <c r="W1922" s="12" t="e">
        <f>IF(#REF!="normal",("Aortic root is normal."), (""))</f>
        <v>#REF!</v>
      </c>
      <c r="X1922" s="12" t="e">
        <f>IF(#REF!="normal",("Aortic valve is normal. The valve is tricuspid. There is normal mobility."), (""))</f>
        <v>#REF!</v>
      </c>
      <c r="Y1922" s="12" t="e">
        <f>IF(#REF!="normal",("Normal sized Left Atrium."), (""))</f>
        <v>#REF!</v>
      </c>
      <c r="Z1922" s="12" t="e">
        <f>IF(#REF!="normal",("Mitral valve has normal mobility and thickness and there was no mitral annular calcification."), (""))</f>
        <v>#REF!</v>
      </c>
      <c r="AA1922" s="12" t="e">
        <f>IF(#REF!="normal",("Tricuspid and pulmonary valve are well visualized and are normal."), (""))</f>
        <v>#REF!</v>
      </c>
      <c r="AB1922" s="12" t="e">
        <f>IF(#REF!="normal",("Normal sized left ventricle with good left ventricular systolic function. Systolic wall motion analysis is normal"), (""))</f>
        <v>#REF!</v>
      </c>
      <c r="AC1922" s="11" t="e">
        <f>IF(#REF!="normal",("GOOD BIVETRICULAR SYSTOLIC FUNCTION."), (""))</f>
        <v>#REF!</v>
      </c>
      <c r="AD1922" s="12"/>
    </row>
    <row r="1923" spans="1:30" ht="24.95" customHeight="1">
      <c r="A1923" s="28">
        <v>1924</v>
      </c>
      <c r="K1923" s="24"/>
      <c r="Q1923" s="37" t="str">
        <f t="shared" si="92"/>
        <v xml:space="preserve"> </v>
      </c>
      <c r="R1923" s="37" t="str">
        <f t="shared" si="93"/>
        <v xml:space="preserve"> </v>
      </c>
      <c r="W1923" s="12" t="e">
        <f>IF(#REF!="normal",("Aortic root is normal."), (""))</f>
        <v>#REF!</v>
      </c>
      <c r="X1923" s="12" t="e">
        <f>IF(#REF!="normal",("Aortic valve is normal. The valve is tricuspid. There is normal mobility."), (""))</f>
        <v>#REF!</v>
      </c>
      <c r="Y1923" s="12" t="e">
        <f>IF(#REF!="normal",("Normal sized Left Atrium."), (""))</f>
        <v>#REF!</v>
      </c>
      <c r="Z1923" s="12" t="e">
        <f>IF(#REF!="normal",("Mitral valve has normal mobility and thickness and there was no mitral annular calcification."), (""))</f>
        <v>#REF!</v>
      </c>
      <c r="AA1923" s="12" t="e">
        <f>IF(#REF!="normal",("Tricuspid and pulmonary valve are well visualized and are normal."), (""))</f>
        <v>#REF!</v>
      </c>
      <c r="AB1923" s="12" t="e">
        <f>IF(#REF!="normal",("Normal sized left ventricle with good left ventricular systolic function. Systolic wall motion analysis is normal"), (""))</f>
        <v>#REF!</v>
      </c>
      <c r="AC1923" s="11" t="e">
        <f>IF(#REF!="normal",("GOOD BIVETRICULAR SYSTOLIC FUNCTION."), (""))</f>
        <v>#REF!</v>
      </c>
      <c r="AD1923" s="12"/>
    </row>
    <row r="1924" spans="1:30" ht="24.95" customHeight="1">
      <c r="A1924" s="28">
        <v>1925</v>
      </c>
      <c r="K1924" s="24"/>
      <c r="Q1924" s="37" t="str">
        <f t="shared" ref="Q1924:Q1987" si="94">IF(N1924="DR. MUHAMMAD UMER","Consultant Cardiologist"," ")</f>
        <v xml:space="preserve"> </v>
      </c>
      <c r="R1924" s="37" t="str">
        <f t="shared" si="93"/>
        <v xml:space="preserve"> </v>
      </c>
      <c r="W1924" s="12" t="e">
        <f>IF(#REF!="normal",("Aortic root is normal."), (""))</f>
        <v>#REF!</v>
      </c>
      <c r="X1924" s="12" t="e">
        <f>IF(#REF!="normal",("Aortic valve is normal. The valve is tricuspid. There is normal mobility."), (""))</f>
        <v>#REF!</v>
      </c>
      <c r="Y1924" s="12" t="e">
        <f>IF(#REF!="normal",("Normal sized Left Atrium."), (""))</f>
        <v>#REF!</v>
      </c>
      <c r="Z1924" s="12" t="e">
        <f>IF(#REF!="normal",("Mitral valve has normal mobility and thickness and there was no mitral annular calcification."), (""))</f>
        <v>#REF!</v>
      </c>
      <c r="AA1924" s="12" t="e">
        <f>IF(#REF!="normal",("Tricuspid and pulmonary valve are well visualized and are normal."), (""))</f>
        <v>#REF!</v>
      </c>
      <c r="AB1924" s="12" t="e">
        <f>IF(#REF!="normal",("Normal sized left ventricle with good left ventricular systolic function. Systolic wall motion analysis is normal"), (""))</f>
        <v>#REF!</v>
      </c>
      <c r="AC1924" s="11" t="e">
        <f>IF(#REF!="normal",("GOOD BIVETRICULAR SYSTOLIC FUNCTION."), (""))</f>
        <v>#REF!</v>
      </c>
      <c r="AD1924" s="12"/>
    </row>
    <row r="1925" spans="1:30" ht="24.95" customHeight="1">
      <c r="A1925" s="28">
        <v>1926</v>
      </c>
      <c r="K1925" s="24"/>
      <c r="Q1925" s="37" t="str">
        <f t="shared" si="94"/>
        <v xml:space="preserve"> </v>
      </c>
      <c r="R1925" s="37" t="str">
        <f t="shared" si="93"/>
        <v xml:space="preserve"> </v>
      </c>
      <c r="W1925" s="12" t="e">
        <f>IF(#REF!="normal",("Aortic root is normal."), (""))</f>
        <v>#REF!</v>
      </c>
      <c r="X1925" s="12" t="e">
        <f>IF(#REF!="normal",("Aortic valve is normal. The valve is tricuspid. There is normal mobility."), (""))</f>
        <v>#REF!</v>
      </c>
      <c r="Y1925" s="12" t="e">
        <f>IF(#REF!="normal",("Normal sized Left Atrium."), (""))</f>
        <v>#REF!</v>
      </c>
      <c r="Z1925" s="12" t="e">
        <f>IF(#REF!="normal",("Mitral valve has normal mobility and thickness and there was no mitral annular calcification."), (""))</f>
        <v>#REF!</v>
      </c>
      <c r="AA1925" s="12" t="e">
        <f>IF(#REF!="normal",("Tricuspid and pulmonary valve are well visualized and are normal."), (""))</f>
        <v>#REF!</v>
      </c>
      <c r="AB1925" s="12" t="e">
        <f>IF(#REF!="normal",("Normal sized left ventricle with good left ventricular systolic function. Systolic wall motion analysis is normal"), (""))</f>
        <v>#REF!</v>
      </c>
      <c r="AC1925" s="11" t="e">
        <f>IF(#REF!="normal",("GOOD BIVETRICULAR SYSTOLIC FUNCTION."), (""))</f>
        <v>#REF!</v>
      </c>
      <c r="AD1925" s="12"/>
    </row>
    <row r="1926" spans="1:30" ht="24.95" customHeight="1">
      <c r="A1926" s="28">
        <v>1927</v>
      </c>
      <c r="K1926" s="24"/>
      <c r="Q1926" s="37" t="str">
        <f t="shared" si="94"/>
        <v xml:space="preserve"> </v>
      </c>
      <c r="R1926" s="37" t="str">
        <f t="shared" si="93"/>
        <v xml:space="preserve"> </v>
      </c>
      <c r="W1926" s="12" t="e">
        <f>IF(#REF!="normal",("Aortic root is normal."), (""))</f>
        <v>#REF!</v>
      </c>
      <c r="X1926" s="12" t="e">
        <f>IF(#REF!="normal",("Aortic valve is normal. The valve is tricuspid. There is normal mobility."), (""))</f>
        <v>#REF!</v>
      </c>
      <c r="Y1926" s="12" t="e">
        <f>IF(#REF!="normal",("Normal sized Left Atrium."), (""))</f>
        <v>#REF!</v>
      </c>
      <c r="Z1926" s="12" t="e">
        <f>IF(#REF!="normal",("Mitral valve has normal mobility and thickness and there was no mitral annular calcification."), (""))</f>
        <v>#REF!</v>
      </c>
      <c r="AA1926" s="12" t="e">
        <f>IF(#REF!="normal",("Tricuspid and pulmonary valve are well visualized and are normal."), (""))</f>
        <v>#REF!</v>
      </c>
      <c r="AB1926" s="12" t="e">
        <f>IF(#REF!="normal",("Normal sized left ventricle with good left ventricular systolic function. Systolic wall motion analysis is normal"), (""))</f>
        <v>#REF!</v>
      </c>
      <c r="AC1926" s="11" t="e">
        <f>IF(#REF!="normal",("GOOD BIVETRICULAR SYSTOLIC FUNCTION."), (""))</f>
        <v>#REF!</v>
      </c>
      <c r="AD1926" s="12"/>
    </row>
    <row r="1927" spans="1:30" ht="24.95" customHeight="1">
      <c r="A1927" s="28">
        <v>1928</v>
      </c>
      <c r="K1927" s="24"/>
      <c r="Q1927" s="37" t="str">
        <f t="shared" si="94"/>
        <v xml:space="preserve"> </v>
      </c>
      <c r="R1927" s="37" t="str">
        <f t="shared" si="93"/>
        <v xml:space="preserve"> </v>
      </c>
      <c r="W1927" s="12" t="e">
        <f>IF(#REF!="normal",("Aortic root is normal."), (""))</f>
        <v>#REF!</v>
      </c>
      <c r="X1927" s="12" t="e">
        <f>IF(#REF!="normal",("Aortic valve is normal. The valve is tricuspid. There is normal mobility."), (""))</f>
        <v>#REF!</v>
      </c>
      <c r="Y1927" s="12" t="e">
        <f>IF(#REF!="normal",("Normal sized Left Atrium."), (""))</f>
        <v>#REF!</v>
      </c>
      <c r="Z1927" s="12" t="e">
        <f>IF(#REF!="normal",("Mitral valve has normal mobility and thickness and there was no mitral annular calcification."), (""))</f>
        <v>#REF!</v>
      </c>
      <c r="AA1927" s="12" t="e">
        <f>IF(#REF!="normal",("Tricuspid and pulmonary valve are well visualized and are normal."), (""))</f>
        <v>#REF!</v>
      </c>
      <c r="AB1927" s="12" t="e">
        <f>IF(#REF!="normal",("Normal sized left ventricle with good left ventricular systolic function. Systolic wall motion analysis is normal"), (""))</f>
        <v>#REF!</v>
      </c>
      <c r="AC1927" s="11" t="e">
        <f>IF(#REF!="normal",("GOOD BIVETRICULAR SYSTOLIC FUNCTION."), (""))</f>
        <v>#REF!</v>
      </c>
      <c r="AD1927" s="12"/>
    </row>
    <row r="1928" spans="1:30" ht="24.95" customHeight="1">
      <c r="A1928" s="28">
        <v>1929</v>
      </c>
      <c r="K1928" s="24"/>
      <c r="Q1928" s="37" t="str">
        <f t="shared" si="94"/>
        <v xml:space="preserve"> </v>
      </c>
      <c r="R1928" s="37" t="str">
        <f t="shared" si="93"/>
        <v xml:space="preserve"> </v>
      </c>
      <c r="W1928" s="12" t="e">
        <f>IF(#REF!="normal",("Aortic root is normal."), (""))</f>
        <v>#REF!</v>
      </c>
      <c r="X1928" s="12" t="e">
        <f>IF(#REF!="normal",("Aortic valve is normal. The valve is tricuspid. There is normal mobility."), (""))</f>
        <v>#REF!</v>
      </c>
      <c r="Y1928" s="12" t="e">
        <f>IF(#REF!="normal",("Normal sized Left Atrium."), (""))</f>
        <v>#REF!</v>
      </c>
      <c r="Z1928" s="12" t="e">
        <f>IF(#REF!="normal",("Mitral valve has normal mobility and thickness and there was no mitral annular calcification."), (""))</f>
        <v>#REF!</v>
      </c>
      <c r="AA1928" s="12" t="e">
        <f>IF(#REF!="normal",("Tricuspid and pulmonary valve are well visualized and are normal."), (""))</f>
        <v>#REF!</v>
      </c>
      <c r="AB1928" s="12" t="e">
        <f>IF(#REF!="normal",("Normal sized left ventricle with good left ventricular systolic function. Systolic wall motion analysis is normal"), (""))</f>
        <v>#REF!</v>
      </c>
      <c r="AC1928" s="11" t="e">
        <f>IF(#REF!="normal",("GOOD BIVETRICULAR SYSTOLIC FUNCTION."), (""))</f>
        <v>#REF!</v>
      </c>
      <c r="AD1928" s="12"/>
    </row>
    <row r="1929" spans="1:30" ht="24.95" customHeight="1">
      <c r="A1929" s="28">
        <v>1930</v>
      </c>
      <c r="K1929" s="24"/>
      <c r="Q1929" s="37" t="str">
        <f t="shared" si="94"/>
        <v xml:space="preserve"> </v>
      </c>
      <c r="R1929" s="37" t="str">
        <f t="shared" si="93"/>
        <v xml:space="preserve"> </v>
      </c>
      <c r="W1929" s="12" t="e">
        <f>IF(#REF!="normal",("Aortic root is normal."), (""))</f>
        <v>#REF!</v>
      </c>
      <c r="X1929" s="12" t="e">
        <f>IF(#REF!="normal",("Aortic valve is normal. The valve is tricuspid. There is normal mobility."), (""))</f>
        <v>#REF!</v>
      </c>
      <c r="Y1929" s="12" t="e">
        <f>IF(#REF!="normal",("Normal sized Left Atrium."), (""))</f>
        <v>#REF!</v>
      </c>
      <c r="Z1929" s="12" t="e">
        <f>IF(#REF!="normal",("Mitral valve has normal mobility and thickness and there was no mitral annular calcification."), (""))</f>
        <v>#REF!</v>
      </c>
      <c r="AA1929" s="12" t="e">
        <f>IF(#REF!="normal",("Tricuspid and pulmonary valve are well visualized and are normal."), (""))</f>
        <v>#REF!</v>
      </c>
      <c r="AB1929" s="12" t="e">
        <f>IF(#REF!="normal",("Normal sized left ventricle with good left ventricular systolic function. Systolic wall motion analysis is normal"), (""))</f>
        <v>#REF!</v>
      </c>
      <c r="AC1929" s="11" t="e">
        <f>IF(#REF!="normal",("GOOD BIVETRICULAR SYSTOLIC FUNCTION."), (""))</f>
        <v>#REF!</v>
      </c>
      <c r="AD1929" s="12"/>
    </row>
    <row r="1930" spans="1:30" ht="24.95" customHeight="1">
      <c r="A1930" s="28">
        <v>1931</v>
      </c>
      <c r="K1930" s="24"/>
      <c r="Q1930" s="37" t="str">
        <f t="shared" si="94"/>
        <v xml:space="preserve"> </v>
      </c>
      <c r="R1930" s="37" t="str">
        <f t="shared" si="93"/>
        <v xml:space="preserve"> </v>
      </c>
      <c r="W1930" s="12" t="e">
        <f>IF(#REF!="normal",("Aortic root is normal."), (""))</f>
        <v>#REF!</v>
      </c>
      <c r="X1930" s="12" t="e">
        <f>IF(#REF!="normal",("Aortic valve is normal. The valve is tricuspid. There is normal mobility."), (""))</f>
        <v>#REF!</v>
      </c>
      <c r="Y1930" s="12" t="e">
        <f>IF(#REF!="normal",("Normal sized Left Atrium."), (""))</f>
        <v>#REF!</v>
      </c>
      <c r="Z1930" s="12" t="e">
        <f>IF(#REF!="normal",("Mitral valve has normal mobility and thickness and there was no mitral annular calcification."), (""))</f>
        <v>#REF!</v>
      </c>
      <c r="AA1930" s="12" t="e">
        <f>IF(#REF!="normal",("Tricuspid and pulmonary valve are well visualized and are normal."), (""))</f>
        <v>#REF!</v>
      </c>
      <c r="AB1930" s="12" t="e">
        <f>IF(#REF!="normal",("Normal sized left ventricle with good left ventricular systolic function. Systolic wall motion analysis is normal"), (""))</f>
        <v>#REF!</v>
      </c>
      <c r="AC1930" s="11" t="e">
        <f>IF(#REF!="normal",("GOOD BIVETRICULAR SYSTOLIC FUNCTION."), (""))</f>
        <v>#REF!</v>
      </c>
      <c r="AD1930" s="12"/>
    </row>
    <row r="1931" spans="1:30" ht="24.95" customHeight="1">
      <c r="A1931" s="28">
        <v>1932</v>
      </c>
      <c r="K1931" s="24"/>
      <c r="Q1931" s="37" t="str">
        <f t="shared" si="94"/>
        <v xml:space="preserve"> </v>
      </c>
      <c r="R1931" s="37" t="str">
        <f t="shared" si="93"/>
        <v xml:space="preserve"> </v>
      </c>
      <c r="W1931" s="12" t="e">
        <f>IF(#REF!="normal",("Aortic root is normal."), (""))</f>
        <v>#REF!</v>
      </c>
      <c r="X1931" s="12" t="e">
        <f>IF(#REF!="normal",("Aortic valve is normal. The valve is tricuspid. There is normal mobility."), (""))</f>
        <v>#REF!</v>
      </c>
      <c r="Y1931" s="12" t="e">
        <f>IF(#REF!="normal",("Normal sized Left Atrium."), (""))</f>
        <v>#REF!</v>
      </c>
      <c r="Z1931" s="12" t="e">
        <f>IF(#REF!="normal",("Mitral valve has normal mobility and thickness and there was no mitral annular calcification."), (""))</f>
        <v>#REF!</v>
      </c>
      <c r="AA1931" s="12" t="e">
        <f>IF(#REF!="normal",("Tricuspid and pulmonary valve are well visualized and are normal."), (""))</f>
        <v>#REF!</v>
      </c>
      <c r="AB1931" s="12" t="e">
        <f>IF(#REF!="normal",("Normal sized left ventricle with good left ventricular systolic function. Systolic wall motion analysis is normal"), (""))</f>
        <v>#REF!</v>
      </c>
      <c r="AC1931" s="11" t="e">
        <f>IF(#REF!="normal",("GOOD BIVETRICULAR SYSTOLIC FUNCTION."), (""))</f>
        <v>#REF!</v>
      </c>
      <c r="AD1931" s="12"/>
    </row>
    <row r="1932" spans="1:30" ht="24.95" customHeight="1">
      <c r="A1932" s="28">
        <v>1933</v>
      </c>
      <c r="K1932" s="24"/>
      <c r="Q1932" s="37" t="str">
        <f t="shared" si="94"/>
        <v xml:space="preserve"> </v>
      </c>
      <c r="R1932" s="37" t="str">
        <f t="shared" si="93"/>
        <v xml:space="preserve"> </v>
      </c>
      <c r="W1932" s="12" t="e">
        <f>IF(#REF!="normal",("Aortic root is normal."), (""))</f>
        <v>#REF!</v>
      </c>
      <c r="X1932" s="12" t="e">
        <f>IF(#REF!="normal",("Aortic valve is normal. The valve is tricuspid. There is normal mobility."), (""))</f>
        <v>#REF!</v>
      </c>
      <c r="Y1932" s="12" t="e">
        <f>IF(#REF!="normal",("Normal sized Left Atrium."), (""))</f>
        <v>#REF!</v>
      </c>
      <c r="Z1932" s="12" t="e">
        <f>IF(#REF!="normal",("Mitral valve has normal mobility and thickness and there was no mitral annular calcification."), (""))</f>
        <v>#REF!</v>
      </c>
      <c r="AA1932" s="12" t="e">
        <f>IF(#REF!="normal",("Tricuspid and pulmonary valve are well visualized and are normal."), (""))</f>
        <v>#REF!</v>
      </c>
      <c r="AB1932" s="12" t="e">
        <f>IF(#REF!="normal",("Normal sized left ventricle with good left ventricular systolic function. Systolic wall motion analysis is normal"), (""))</f>
        <v>#REF!</v>
      </c>
      <c r="AC1932" s="11" t="e">
        <f>IF(#REF!="normal",("GOOD BIVETRICULAR SYSTOLIC FUNCTION."), (""))</f>
        <v>#REF!</v>
      </c>
      <c r="AD1932" s="12"/>
    </row>
    <row r="1933" spans="1:30" ht="24.95" customHeight="1">
      <c r="A1933" s="28">
        <v>1934</v>
      </c>
      <c r="K1933" s="24"/>
      <c r="Q1933" s="37" t="str">
        <f t="shared" si="94"/>
        <v xml:space="preserve"> </v>
      </c>
      <c r="R1933" s="37" t="str">
        <f t="shared" si="93"/>
        <v xml:space="preserve"> </v>
      </c>
      <c r="W1933" s="12" t="e">
        <f>IF(#REF!="normal",("Aortic root is normal."), (""))</f>
        <v>#REF!</v>
      </c>
      <c r="X1933" s="12" t="e">
        <f>IF(#REF!="normal",("Aortic valve is normal. The valve is tricuspid. There is normal mobility."), (""))</f>
        <v>#REF!</v>
      </c>
      <c r="Y1933" s="12" t="e">
        <f>IF(#REF!="normal",("Normal sized Left Atrium."), (""))</f>
        <v>#REF!</v>
      </c>
      <c r="Z1933" s="12" t="e">
        <f>IF(#REF!="normal",("Mitral valve has normal mobility and thickness and there was no mitral annular calcification."), (""))</f>
        <v>#REF!</v>
      </c>
      <c r="AA1933" s="12" t="e">
        <f>IF(#REF!="normal",("Tricuspid and pulmonary valve are well visualized and are normal."), (""))</f>
        <v>#REF!</v>
      </c>
      <c r="AB1933" s="12" t="e">
        <f>IF(#REF!="normal",("Normal sized left ventricle with good left ventricular systolic function. Systolic wall motion analysis is normal"), (""))</f>
        <v>#REF!</v>
      </c>
      <c r="AC1933" s="11" t="e">
        <f>IF(#REF!="normal",("GOOD BIVETRICULAR SYSTOLIC FUNCTION."), (""))</f>
        <v>#REF!</v>
      </c>
      <c r="AD1933" s="12"/>
    </row>
    <row r="1934" spans="1:30" ht="24.95" customHeight="1">
      <c r="A1934" s="28">
        <v>1935</v>
      </c>
      <c r="K1934" s="24"/>
      <c r="Q1934" s="37" t="str">
        <f t="shared" si="94"/>
        <v xml:space="preserve"> </v>
      </c>
      <c r="R1934" s="37" t="str">
        <f t="shared" si="93"/>
        <v xml:space="preserve"> </v>
      </c>
      <c r="W1934" s="12" t="e">
        <f>IF(#REF!="normal",("Aortic root is normal."), (""))</f>
        <v>#REF!</v>
      </c>
      <c r="X1934" s="12" t="e">
        <f>IF(#REF!="normal",("Aortic valve is normal. The valve is tricuspid. There is normal mobility."), (""))</f>
        <v>#REF!</v>
      </c>
      <c r="Y1934" s="12" t="e">
        <f>IF(#REF!="normal",("Normal sized Left Atrium."), (""))</f>
        <v>#REF!</v>
      </c>
      <c r="Z1934" s="12" t="e">
        <f>IF(#REF!="normal",("Mitral valve has normal mobility and thickness and there was no mitral annular calcification."), (""))</f>
        <v>#REF!</v>
      </c>
      <c r="AA1934" s="12" t="e">
        <f>IF(#REF!="normal",("Tricuspid and pulmonary valve are well visualized and are normal."), (""))</f>
        <v>#REF!</v>
      </c>
      <c r="AB1934" s="12" t="e">
        <f>IF(#REF!="normal",("Normal sized left ventricle with good left ventricular systolic function. Systolic wall motion analysis is normal"), (""))</f>
        <v>#REF!</v>
      </c>
      <c r="AC1934" s="11" t="e">
        <f>IF(#REF!="normal",("GOOD BIVETRICULAR SYSTOLIC FUNCTION."), (""))</f>
        <v>#REF!</v>
      </c>
      <c r="AD1934" s="12"/>
    </row>
    <row r="1935" spans="1:30" ht="24.95" customHeight="1">
      <c r="A1935" s="28">
        <v>1936</v>
      </c>
      <c r="K1935" s="24"/>
      <c r="Q1935" s="37" t="str">
        <f t="shared" si="94"/>
        <v xml:space="preserve"> </v>
      </c>
      <c r="R1935" s="37" t="str">
        <f t="shared" si="93"/>
        <v xml:space="preserve"> </v>
      </c>
      <c r="W1935" s="12" t="e">
        <f>IF(#REF!="normal",("Aortic root is normal."), (""))</f>
        <v>#REF!</v>
      </c>
      <c r="X1935" s="12" t="e">
        <f>IF(#REF!="normal",("Aortic valve is normal. The valve is tricuspid. There is normal mobility."), (""))</f>
        <v>#REF!</v>
      </c>
      <c r="Y1935" s="12" t="e">
        <f>IF(#REF!="normal",("Normal sized Left Atrium."), (""))</f>
        <v>#REF!</v>
      </c>
      <c r="Z1935" s="12" t="e">
        <f>IF(#REF!="normal",("Mitral valve has normal mobility and thickness and there was no mitral annular calcification."), (""))</f>
        <v>#REF!</v>
      </c>
      <c r="AA1935" s="12" t="e">
        <f>IF(#REF!="normal",("Tricuspid and pulmonary valve are well visualized and are normal."), (""))</f>
        <v>#REF!</v>
      </c>
      <c r="AB1935" s="12" t="e">
        <f>IF(#REF!="normal",("Normal sized left ventricle with good left ventricular systolic function. Systolic wall motion analysis is normal"), (""))</f>
        <v>#REF!</v>
      </c>
      <c r="AC1935" s="11" t="e">
        <f>IF(#REF!="normal",("GOOD BIVETRICULAR SYSTOLIC FUNCTION."), (""))</f>
        <v>#REF!</v>
      </c>
      <c r="AD1935" s="12"/>
    </row>
    <row r="1936" spans="1:30" ht="24.95" customHeight="1">
      <c r="A1936" s="28">
        <v>1937</v>
      </c>
      <c r="K1936" s="24"/>
      <c r="Q1936" s="37" t="str">
        <f t="shared" si="94"/>
        <v xml:space="preserve"> </v>
      </c>
      <c r="R1936" s="37" t="str">
        <f t="shared" si="93"/>
        <v xml:space="preserve"> </v>
      </c>
      <c r="W1936" s="12" t="e">
        <f>IF(#REF!="normal",("Aortic root is normal."), (""))</f>
        <v>#REF!</v>
      </c>
      <c r="X1936" s="12" t="e">
        <f>IF(#REF!="normal",("Aortic valve is normal. The valve is tricuspid. There is normal mobility."), (""))</f>
        <v>#REF!</v>
      </c>
      <c r="Y1936" s="12" t="e">
        <f>IF(#REF!="normal",("Normal sized Left Atrium."), (""))</f>
        <v>#REF!</v>
      </c>
      <c r="Z1936" s="12" t="e">
        <f>IF(#REF!="normal",("Mitral valve has normal mobility and thickness and there was no mitral annular calcification."), (""))</f>
        <v>#REF!</v>
      </c>
      <c r="AA1936" s="12" t="e">
        <f>IF(#REF!="normal",("Tricuspid and pulmonary valve are well visualized and are normal."), (""))</f>
        <v>#REF!</v>
      </c>
      <c r="AB1936" s="12" t="e">
        <f>IF(#REF!="normal",("Normal sized left ventricle with good left ventricular systolic function. Systolic wall motion analysis is normal"), (""))</f>
        <v>#REF!</v>
      </c>
      <c r="AC1936" s="11" t="e">
        <f>IF(#REF!="normal",("GOOD BIVETRICULAR SYSTOLIC FUNCTION."), (""))</f>
        <v>#REF!</v>
      </c>
      <c r="AD1936" s="12"/>
    </row>
    <row r="1937" spans="1:30" ht="24.95" customHeight="1">
      <c r="A1937" s="28">
        <v>1938</v>
      </c>
      <c r="K1937" s="24"/>
      <c r="Q1937" s="37" t="str">
        <f t="shared" si="94"/>
        <v xml:space="preserve"> </v>
      </c>
      <c r="R1937" s="37" t="str">
        <f t="shared" si="93"/>
        <v xml:space="preserve"> </v>
      </c>
      <c r="W1937" s="12" t="e">
        <f>IF(#REF!="normal",("Aortic root is normal."), (""))</f>
        <v>#REF!</v>
      </c>
      <c r="X1937" s="12" t="e">
        <f>IF(#REF!="normal",("Aortic valve is normal. The valve is tricuspid. There is normal mobility."), (""))</f>
        <v>#REF!</v>
      </c>
      <c r="Y1937" s="12" t="e">
        <f>IF(#REF!="normal",("Normal sized Left Atrium."), (""))</f>
        <v>#REF!</v>
      </c>
      <c r="Z1937" s="12" t="e">
        <f>IF(#REF!="normal",("Mitral valve has normal mobility and thickness and there was no mitral annular calcification."), (""))</f>
        <v>#REF!</v>
      </c>
      <c r="AA1937" s="12" t="e">
        <f>IF(#REF!="normal",("Tricuspid and pulmonary valve are well visualized and are normal."), (""))</f>
        <v>#REF!</v>
      </c>
      <c r="AB1937" s="12" t="e">
        <f>IF(#REF!="normal",("Normal sized left ventricle with good left ventricular systolic function. Systolic wall motion analysis is normal"), (""))</f>
        <v>#REF!</v>
      </c>
      <c r="AC1937" s="11" t="e">
        <f>IF(#REF!="normal",("GOOD BIVETRICULAR SYSTOLIC FUNCTION."), (""))</f>
        <v>#REF!</v>
      </c>
      <c r="AD1937" s="12"/>
    </row>
    <row r="1938" spans="1:30" ht="24.95" customHeight="1">
      <c r="A1938" s="28">
        <v>1939</v>
      </c>
      <c r="K1938" s="24"/>
      <c r="Q1938" s="37" t="str">
        <f t="shared" si="94"/>
        <v xml:space="preserve"> </v>
      </c>
      <c r="R1938" s="37" t="str">
        <f t="shared" si="93"/>
        <v xml:space="preserve"> </v>
      </c>
      <c r="W1938" s="12" t="e">
        <f>IF(#REF!="normal",("Aortic root is normal."), (""))</f>
        <v>#REF!</v>
      </c>
      <c r="X1938" s="12" t="e">
        <f>IF(#REF!="normal",("Aortic valve is normal. The valve is tricuspid. There is normal mobility."), (""))</f>
        <v>#REF!</v>
      </c>
      <c r="Y1938" s="12" t="e">
        <f>IF(#REF!="normal",("Normal sized Left Atrium."), (""))</f>
        <v>#REF!</v>
      </c>
      <c r="Z1938" s="12" t="e">
        <f>IF(#REF!="normal",("Mitral valve has normal mobility and thickness and there was no mitral annular calcification."), (""))</f>
        <v>#REF!</v>
      </c>
      <c r="AA1938" s="12" t="e">
        <f>IF(#REF!="normal",("Tricuspid and pulmonary valve are well visualized and are normal."), (""))</f>
        <v>#REF!</v>
      </c>
      <c r="AB1938" s="12" t="e">
        <f>IF(#REF!="normal",("Normal sized left ventricle with good left ventricular systolic function. Systolic wall motion analysis is normal"), (""))</f>
        <v>#REF!</v>
      </c>
      <c r="AC1938" s="11" t="e">
        <f>IF(#REF!="normal",("GOOD BIVETRICULAR SYSTOLIC FUNCTION."), (""))</f>
        <v>#REF!</v>
      </c>
      <c r="AD1938" s="12"/>
    </row>
    <row r="1939" spans="1:30" ht="24.95" customHeight="1">
      <c r="A1939" s="28">
        <v>1940</v>
      </c>
      <c r="K1939" s="24"/>
      <c r="Q1939" s="37" t="str">
        <f t="shared" si="94"/>
        <v xml:space="preserve"> </v>
      </c>
      <c r="R1939" s="37" t="str">
        <f t="shared" si="93"/>
        <v xml:space="preserve"> </v>
      </c>
      <c r="W1939" s="12" t="e">
        <f>IF(#REF!="normal",("Aortic root is normal."), (""))</f>
        <v>#REF!</v>
      </c>
      <c r="X1939" s="12" t="e">
        <f>IF(#REF!="normal",("Aortic valve is normal. The valve is tricuspid. There is normal mobility."), (""))</f>
        <v>#REF!</v>
      </c>
      <c r="Y1939" s="12" t="e">
        <f>IF(#REF!="normal",("Normal sized Left Atrium."), (""))</f>
        <v>#REF!</v>
      </c>
      <c r="Z1939" s="12" t="e">
        <f>IF(#REF!="normal",("Mitral valve has normal mobility and thickness and there was no mitral annular calcification."), (""))</f>
        <v>#REF!</v>
      </c>
      <c r="AA1939" s="12" t="e">
        <f>IF(#REF!="normal",("Tricuspid and pulmonary valve are well visualized and are normal."), (""))</f>
        <v>#REF!</v>
      </c>
      <c r="AB1939" s="12" t="e">
        <f>IF(#REF!="normal",("Normal sized left ventricle with good left ventricular systolic function. Systolic wall motion analysis is normal"), (""))</f>
        <v>#REF!</v>
      </c>
      <c r="AC1939" s="11" t="e">
        <f>IF(#REF!="normal",("GOOD BIVETRICULAR SYSTOLIC FUNCTION."), (""))</f>
        <v>#REF!</v>
      </c>
      <c r="AD1939" s="12"/>
    </row>
    <row r="1940" spans="1:30" ht="24.95" customHeight="1">
      <c r="A1940" s="28">
        <v>1941</v>
      </c>
      <c r="K1940" s="24"/>
      <c r="Q1940" s="37" t="str">
        <f t="shared" si="94"/>
        <v xml:space="preserve"> </v>
      </c>
      <c r="R1940" s="37" t="str">
        <f t="shared" si="93"/>
        <v xml:space="preserve"> </v>
      </c>
      <c r="W1940" s="12" t="e">
        <f>IF(#REF!="normal",("Aortic root is normal."), (""))</f>
        <v>#REF!</v>
      </c>
      <c r="X1940" s="12" t="e">
        <f>IF(#REF!="normal",("Aortic valve is normal. The valve is tricuspid. There is normal mobility."), (""))</f>
        <v>#REF!</v>
      </c>
      <c r="Y1940" s="12" t="e">
        <f>IF(#REF!="normal",("Normal sized Left Atrium."), (""))</f>
        <v>#REF!</v>
      </c>
      <c r="Z1940" s="12" t="e">
        <f>IF(#REF!="normal",("Mitral valve has normal mobility and thickness and there was no mitral annular calcification."), (""))</f>
        <v>#REF!</v>
      </c>
      <c r="AA1940" s="12" t="e">
        <f>IF(#REF!="normal",("Tricuspid and pulmonary valve are well visualized and are normal."), (""))</f>
        <v>#REF!</v>
      </c>
      <c r="AB1940" s="12" t="e">
        <f>IF(#REF!="normal",("Normal sized left ventricle with good left ventricular systolic function. Systolic wall motion analysis is normal"), (""))</f>
        <v>#REF!</v>
      </c>
      <c r="AC1940" s="11" t="e">
        <f>IF(#REF!="normal",("GOOD BIVETRICULAR SYSTOLIC FUNCTION."), (""))</f>
        <v>#REF!</v>
      </c>
      <c r="AD1940" s="12"/>
    </row>
    <row r="1941" spans="1:30" ht="24.95" customHeight="1">
      <c r="A1941" s="28">
        <v>1942</v>
      </c>
      <c r="K1941" s="24"/>
      <c r="Q1941" s="37" t="str">
        <f t="shared" si="94"/>
        <v xml:space="preserve"> </v>
      </c>
      <c r="R1941" s="37" t="str">
        <f t="shared" si="93"/>
        <v xml:space="preserve"> </v>
      </c>
      <c r="W1941" s="12" t="e">
        <f>IF(#REF!="normal",("Aortic root is normal."), (""))</f>
        <v>#REF!</v>
      </c>
      <c r="X1941" s="12" t="e">
        <f>IF(#REF!="normal",("Aortic valve is normal. The valve is tricuspid. There is normal mobility."), (""))</f>
        <v>#REF!</v>
      </c>
      <c r="Y1941" s="12" t="e">
        <f>IF(#REF!="normal",("Normal sized Left Atrium."), (""))</f>
        <v>#REF!</v>
      </c>
      <c r="Z1941" s="12" t="e">
        <f>IF(#REF!="normal",("Mitral valve has normal mobility and thickness and there was no mitral annular calcification."), (""))</f>
        <v>#REF!</v>
      </c>
      <c r="AA1941" s="12" t="e">
        <f>IF(#REF!="normal",("Tricuspid and pulmonary valve are well visualized and are normal."), (""))</f>
        <v>#REF!</v>
      </c>
      <c r="AB1941" s="12" t="e">
        <f>IF(#REF!="normal",("Normal sized left ventricle with good left ventricular systolic function. Systolic wall motion analysis is normal"), (""))</f>
        <v>#REF!</v>
      </c>
      <c r="AC1941" s="11" t="e">
        <f>IF(#REF!="normal",("GOOD BIVETRICULAR SYSTOLIC FUNCTION."), (""))</f>
        <v>#REF!</v>
      </c>
      <c r="AD1941" s="12"/>
    </row>
    <row r="1942" spans="1:30" ht="24.95" customHeight="1">
      <c r="A1942" s="28">
        <v>1943</v>
      </c>
      <c r="K1942" s="24"/>
      <c r="Q1942" s="37" t="str">
        <f t="shared" si="94"/>
        <v xml:space="preserve"> </v>
      </c>
      <c r="R1942" s="37" t="str">
        <f t="shared" si="93"/>
        <v xml:space="preserve"> </v>
      </c>
      <c r="W1942" s="12" t="e">
        <f>IF(#REF!="normal",("Aortic root is normal."), (""))</f>
        <v>#REF!</v>
      </c>
      <c r="X1942" s="12" t="e">
        <f>IF(#REF!="normal",("Aortic valve is normal. The valve is tricuspid. There is normal mobility."), (""))</f>
        <v>#REF!</v>
      </c>
      <c r="Y1942" s="12" t="e">
        <f>IF(#REF!="normal",("Normal sized Left Atrium."), (""))</f>
        <v>#REF!</v>
      </c>
      <c r="Z1942" s="12" t="e">
        <f>IF(#REF!="normal",("Mitral valve has normal mobility and thickness and there was no mitral annular calcification."), (""))</f>
        <v>#REF!</v>
      </c>
      <c r="AA1942" s="12" t="e">
        <f>IF(#REF!="normal",("Tricuspid and pulmonary valve are well visualized and are normal."), (""))</f>
        <v>#REF!</v>
      </c>
      <c r="AB1942" s="12" t="e">
        <f>IF(#REF!="normal",("Normal sized left ventricle with good left ventricular systolic function. Systolic wall motion analysis is normal"), (""))</f>
        <v>#REF!</v>
      </c>
      <c r="AC1942" s="11" t="e">
        <f>IF(#REF!="normal",("GOOD BIVETRICULAR SYSTOLIC FUNCTION."), (""))</f>
        <v>#REF!</v>
      </c>
      <c r="AD1942" s="12"/>
    </row>
    <row r="1943" spans="1:30" ht="24.95" customHeight="1">
      <c r="A1943" s="28">
        <v>1944</v>
      </c>
      <c r="K1943" s="24"/>
      <c r="Q1943" s="37" t="str">
        <f t="shared" si="94"/>
        <v xml:space="preserve"> </v>
      </c>
      <c r="R1943" s="37" t="str">
        <f t="shared" si="93"/>
        <v xml:space="preserve"> </v>
      </c>
      <c r="W1943" s="12" t="e">
        <f>IF(#REF!="normal",("Aortic root is normal."), (""))</f>
        <v>#REF!</v>
      </c>
      <c r="X1943" s="12" t="e">
        <f>IF(#REF!="normal",("Aortic valve is normal. The valve is tricuspid. There is normal mobility."), (""))</f>
        <v>#REF!</v>
      </c>
      <c r="Y1943" s="12" t="e">
        <f>IF(#REF!="normal",("Normal sized Left Atrium."), (""))</f>
        <v>#REF!</v>
      </c>
      <c r="Z1943" s="12" t="e">
        <f>IF(#REF!="normal",("Mitral valve has normal mobility and thickness and there was no mitral annular calcification."), (""))</f>
        <v>#REF!</v>
      </c>
      <c r="AA1943" s="12" t="e">
        <f>IF(#REF!="normal",("Tricuspid and pulmonary valve are well visualized and are normal."), (""))</f>
        <v>#REF!</v>
      </c>
      <c r="AB1943" s="12" t="e">
        <f>IF(#REF!="normal",("Normal sized left ventricle with good left ventricular systolic function. Systolic wall motion analysis is normal"), (""))</f>
        <v>#REF!</v>
      </c>
      <c r="AC1943" s="11" t="e">
        <f>IF(#REF!="normal",("GOOD BIVETRICULAR SYSTOLIC FUNCTION."), (""))</f>
        <v>#REF!</v>
      </c>
      <c r="AD1943" s="12"/>
    </row>
    <row r="1944" spans="1:30" ht="24.95" customHeight="1">
      <c r="A1944" s="28">
        <v>1945</v>
      </c>
      <c r="K1944" s="24"/>
      <c r="Q1944" s="37" t="str">
        <f t="shared" si="94"/>
        <v xml:space="preserve"> </v>
      </c>
      <c r="R1944" s="37" t="str">
        <f t="shared" si="93"/>
        <v xml:space="preserve"> </v>
      </c>
      <c r="W1944" s="12" t="e">
        <f>IF(#REF!="normal",("Aortic root is normal."), (""))</f>
        <v>#REF!</v>
      </c>
      <c r="X1944" s="12" t="e">
        <f>IF(#REF!="normal",("Aortic valve is normal. The valve is tricuspid. There is normal mobility."), (""))</f>
        <v>#REF!</v>
      </c>
      <c r="Y1944" s="12" t="e">
        <f>IF(#REF!="normal",("Normal sized Left Atrium."), (""))</f>
        <v>#REF!</v>
      </c>
      <c r="Z1944" s="12" t="e">
        <f>IF(#REF!="normal",("Mitral valve has normal mobility and thickness and there was no mitral annular calcification."), (""))</f>
        <v>#REF!</v>
      </c>
      <c r="AA1944" s="12" t="e">
        <f>IF(#REF!="normal",("Tricuspid and pulmonary valve are well visualized and are normal."), (""))</f>
        <v>#REF!</v>
      </c>
      <c r="AB1944" s="12" t="e">
        <f>IF(#REF!="normal",("Normal sized left ventricle with good left ventricular systolic function. Systolic wall motion analysis is normal"), (""))</f>
        <v>#REF!</v>
      </c>
      <c r="AC1944" s="11" t="e">
        <f>IF(#REF!="normal",("GOOD BIVETRICULAR SYSTOLIC FUNCTION."), (""))</f>
        <v>#REF!</v>
      </c>
      <c r="AD1944" s="12"/>
    </row>
    <row r="1945" spans="1:30" ht="24.95" customHeight="1">
      <c r="A1945" s="28">
        <v>1946</v>
      </c>
      <c r="K1945" s="24"/>
      <c r="Q1945" s="37" t="str">
        <f t="shared" si="94"/>
        <v xml:space="preserve"> </v>
      </c>
      <c r="R1945" s="37" t="str">
        <f t="shared" si="93"/>
        <v xml:space="preserve"> </v>
      </c>
      <c r="W1945" s="12" t="e">
        <f>IF(#REF!="normal",("Aortic root is normal."), (""))</f>
        <v>#REF!</v>
      </c>
      <c r="X1945" s="12" t="e">
        <f>IF(#REF!="normal",("Aortic valve is normal. The valve is tricuspid. There is normal mobility."), (""))</f>
        <v>#REF!</v>
      </c>
      <c r="Y1945" s="12" t="e">
        <f>IF(#REF!="normal",("Normal sized Left Atrium."), (""))</f>
        <v>#REF!</v>
      </c>
      <c r="Z1945" s="12" t="e">
        <f>IF(#REF!="normal",("Mitral valve has normal mobility and thickness and there was no mitral annular calcification."), (""))</f>
        <v>#REF!</v>
      </c>
      <c r="AA1945" s="12" t="e">
        <f>IF(#REF!="normal",("Tricuspid and pulmonary valve are well visualized and are normal."), (""))</f>
        <v>#REF!</v>
      </c>
      <c r="AB1945" s="12" t="e">
        <f>IF(#REF!="normal",("Normal sized left ventricle with good left ventricular systolic function. Systolic wall motion analysis is normal"), (""))</f>
        <v>#REF!</v>
      </c>
      <c r="AC1945" s="11" t="e">
        <f>IF(#REF!="normal",("GOOD BIVETRICULAR SYSTOLIC FUNCTION."), (""))</f>
        <v>#REF!</v>
      </c>
      <c r="AD1945" s="12"/>
    </row>
    <row r="1946" spans="1:30" ht="24.95" customHeight="1">
      <c r="A1946" s="28">
        <v>1947</v>
      </c>
      <c r="K1946" s="24"/>
      <c r="Q1946" s="37" t="str">
        <f t="shared" si="94"/>
        <v xml:space="preserve"> </v>
      </c>
      <c r="R1946" s="37" t="str">
        <f t="shared" si="93"/>
        <v xml:space="preserve"> </v>
      </c>
      <c r="W1946" s="12" t="e">
        <f>IF(#REF!="normal",("Aortic root is normal."), (""))</f>
        <v>#REF!</v>
      </c>
      <c r="X1946" s="12" t="e">
        <f>IF(#REF!="normal",("Aortic valve is normal. The valve is tricuspid. There is normal mobility."), (""))</f>
        <v>#REF!</v>
      </c>
      <c r="Y1946" s="12" t="e">
        <f>IF(#REF!="normal",("Normal sized Left Atrium."), (""))</f>
        <v>#REF!</v>
      </c>
      <c r="Z1946" s="12" t="e">
        <f>IF(#REF!="normal",("Mitral valve has normal mobility and thickness and there was no mitral annular calcification."), (""))</f>
        <v>#REF!</v>
      </c>
      <c r="AA1946" s="12" t="e">
        <f>IF(#REF!="normal",("Tricuspid and pulmonary valve are well visualized and are normal."), (""))</f>
        <v>#REF!</v>
      </c>
      <c r="AB1946" s="12" t="e">
        <f>IF(#REF!="normal",("Normal sized left ventricle with good left ventricular systolic function. Systolic wall motion analysis is normal"), (""))</f>
        <v>#REF!</v>
      </c>
      <c r="AC1946" s="11" t="e">
        <f>IF(#REF!="normal",("GOOD BIVETRICULAR SYSTOLIC FUNCTION."), (""))</f>
        <v>#REF!</v>
      </c>
      <c r="AD1946" s="12"/>
    </row>
    <row r="1947" spans="1:30" ht="24.95" customHeight="1">
      <c r="A1947" s="28">
        <v>1948</v>
      </c>
      <c r="K1947" s="24"/>
      <c r="Q1947" s="37" t="str">
        <f t="shared" si="94"/>
        <v xml:space="preserve"> </v>
      </c>
      <c r="R1947" s="37" t="str">
        <f t="shared" si="93"/>
        <v xml:space="preserve"> </v>
      </c>
      <c r="W1947" s="12" t="e">
        <f>IF(#REF!="normal",("Aortic root is normal."), (""))</f>
        <v>#REF!</v>
      </c>
      <c r="X1947" s="12" t="e">
        <f>IF(#REF!="normal",("Aortic valve is normal. The valve is tricuspid. There is normal mobility."), (""))</f>
        <v>#REF!</v>
      </c>
      <c r="Y1947" s="12" t="e">
        <f>IF(#REF!="normal",("Normal sized Left Atrium."), (""))</f>
        <v>#REF!</v>
      </c>
      <c r="Z1947" s="12" t="e">
        <f>IF(#REF!="normal",("Mitral valve has normal mobility and thickness and there was no mitral annular calcification."), (""))</f>
        <v>#REF!</v>
      </c>
      <c r="AA1947" s="12" t="e">
        <f>IF(#REF!="normal",("Tricuspid and pulmonary valve are well visualized and are normal."), (""))</f>
        <v>#REF!</v>
      </c>
      <c r="AB1947" s="12" t="e">
        <f>IF(#REF!="normal",("Normal sized left ventricle with good left ventricular systolic function. Systolic wall motion analysis is normal"), (""))</f>
        <v>#REF!</v>
      </c>
      <c r="AC1947" s="11" t="e">
        <f>IF(#REF!="normal",("GOOD BIVETRICULAR SYSTOLIC FUNCTION."), (""))</f>
        <v>#REF!</v>
      </c>
      <c r="AD1947" s="12"/>
    </row>
    <row r="1948" spans="1:30" ht="24.95" customHeight="1">
      <c r="A1948" s="28">
        <v>1949</v>
      </c>
      <c r="K1948" s="24"/>
      <c r="Q1948" s="37" t="str">
        <f t="shared" si="94"/>
        <v xml:space="preserve"> </v>
      </c>
      <c r="R1948" s="37" t="str">
        <f t="shared" si="93"/>
        <v xml:space="preserve"> </v>
      </c>
      <c r="W1948" s="12" t="e">
        <f>IF(#REF!="normal",("Aortic root is normal."), (""))</f>
        <v>#REF!</v>
      </c>
      <c r="X1948" s="12" t="e">
        <f>IF(#REF!="normal",("Aortic valve is normal. The valve is tricuspid. There is normal mobility."), (""))</f>
        <v>#REF!</v>
      </c>
      <c r="Y1948" s="12" t="e">
        <f>IF(#REF!="normal",("Normal sized Left Atrium."), (""))</f>
        <v>#REF!</v>
      </c>
      <c r="Z1948" s="12" t="e">
        <f>IF(#REF!="normal",("Mitral valve has normal mobility and thickness and there was no mitral annular calcification."), (""))</f>
        <v>#REF!</v>
      </c>
      <c r="AA1948" s="12" t="e">
        <f>IF(#REF!="normal",("Tricuspid and pulmonary valve are well visualized and are normal."), (""))</f>
        <v>#REF!</v>
      </c>
      <c r="AB1948" s="12" t="e">
        <f>IF(#REF!="normal",("Normal sized left ventricle with good left ventricular systolic function. Systolic wall motion analysis is normal"), (""))</f>
        <v>#REF!</v>
      </c>
      <c r="AC1948" s="11" t="e">
        <f>IF(#REF!="normal",("GOOD BIVETRICULAR SYSTOLIC FUNCTION."), (""))</f>
        <v>#REF!</v>
      </c>
      <c r="AD1948" s="12"/>
    </row>
    <row r="1949" spans="1:30" ht="24.95" customHeight="1">
      <c r="A1949" s="28">
        <v>1950</v>
      </c>
      <c r="K1949" s="24"/>
      <c r="Q1949" s="37" t="str">
        <f t="shared" si="94"/>
        <v xml:space="preserve"> </v>
      </c>
      <c r="R1949" s="37" t="str">
        <f t="shared" si="93"/>
        <v xml:space="preserve"> </v>
      </c>
      <c r="W1949" s="12" t="e">
        <f>IF(#REF!="normal",("Aortic root is normal."), (""))</f>
        <v>#REF!</v>
      </c>
      <c r="X1949" s="12" t="e">
        <f>IF(#REF!="normal",("Aortic valve is normal. The valve is tricuspid. There is normal mobility."), (""))</f>
        <v>#REF!</v>
      </c>
      <c r="Y1949" s="12" t="e">
        <f>IF(#REF!="normal",("Normal sized Left Atrium."), (""))</f>
        <v>#REF!</v>
      </c>
      <c r="Z1949" s="12" t="e">
        <f>IF(#REF!="normal",("Mitral valve has normal mobility and thickness and there was no mitral annular calcification."), (""))</f>
        <v>#REF!</v>
      </c>
      <c r="AA1949" s="12" t="e">
        <f>IF(#REF!="normal",("Tricuspid and pulmonary valve are well visualized and are normal."), (""))</f>
        <v>#REF!</v>
      </c>
      <c r="AB1949" s="12" t="e">
        <f>IF(#REF!="normal",("Normal sized left ventricle with good left ventricular systolic function. Systolic wall motion analysis is normal"), (""))</f>
        <v>#REF!</v>
      </c>
      <c r="AC1949" s="11" t="e">
        <f>IF(#REF!="normal",("GOOD BIVETRICULAR SYSTOLIC FUNCTION."), (""))</f>
        <v>#REF!</v>
      </c>
      <c r="AD1949" s="12"/>
    </row>
    <row r="1950" spans="1:30" ht="24.95" customHeight="1">
      <c r="A1950" s="28">
        <v>1951</v>
      </c>
      <c r="K1950" s="24"/>
      <c r="Q1950" s="37" t="str">
        <f t="shared" si="94"/>
        <v xml:space="preserve"> </v>
      </c>
      <c r="R1950" s="37" t="str">
        <f t="shared" si="93"/>
        <v xml:space="preserve"> </v>
      </c>
      <c r="W1950" s="12" t="e">
        <f>IF(#REF!="normal",("Aortic root is normal."), (""))</f>
        <v>#REF!</v>
      </c>
      <c r="X1950" s="12" t="e">
        <f>IF(#REF!="normal",("Aortic valve is normal. The valve is tricuspid. There is normal mobility."), (""))</f>
        <v>#REF!</v>
      </c>
      <c r="Y1950" s="12" t="e">
        <f>IF(#REF!="normal",("Normal sized Left Atrium."), (""))</f>
        <v>#REF!</v>
      </c>
      <c r="Z1950" s="12" t="e">
        <f>IF(#REF!="normal",("Mitral valve has normal mobility and thickness and there was no mitral annular calcification."), (""))</f>
        <v>#REF!</v>
      </c>
      <c r="AA1950" s="12" t="e">
        <f>IF(#REF!="normal",("Tricuspid and pulmonary valve are well visualized and are normal."), (""))</f>
        <v>#REF!</v>
      </c>
      <c r="AB1950" s="12" t="e">
        <f>IF(#REF!="normal",("Normal sized left ventricle with good left ventricular systolic function. Systolic wall motion analysis is normal"), (""))</f>
        <v>#REF!</v>
      </c>
      <c r="AC1950" s="11" t="e">
        <f>IF(#REF!="normal",("GOOD BIVETRICULAR SYSTOLIC FUNCTION."), (""))</f>
        <v>#REF!</v>
      </c>
      <c r="AD1950" s="12"/>
    </row>
    <row r="1951" spans="1:30" ht="24.95" customHeight="1">
      <c r="A1951" s="28">
        <v>1952</v>
      </c>
      <c r="K1951" s="24"/>
      <c r="Q1951" s="37" t="str">
        <f t="shared" si="94"/>
        <v xml:space="preserve"> </v>
      </c>
      <c r="R1951" s="37" t="str">
        <f t="shared" si="93"/>
        <v xml:space="preserve"> </v>
      </c>
      <c r="W1951" s="12" t="e">
        <f>IF(#REF!="normal",("Aortic root is normal."), (""))</f>
        <v>#REF!</v>
      </c>
      <c r="X1951" s="12" t="e">
        <f>IF(#REF!="normal",("Aortic valve is normal. The valve is tricuspid. There is normal mobility."), (""))</f>
        <v>#REF!</v>
      </c>
      <c r="Y1951" s="12" t="e">
        <f>IF(#REF!="normal",("Normal sized Left Atrium."), (""))</f>
        <v>#REF!</v>
      </c>
      <c r="Z1951" s="12" t="e">
        <f>IF(#REF!="normal",("Mitral valve has normal mobility and thickness and there was no mitral annular calcification."), (""))</f>
        <v>#REF!</v>
      </c>
      <c r="AA1951" s="12" t="e">
        <f>IF(#REF!="normal",("Tricuspid and pulmonary valve are well visualized and are normal."), (""))</f>
        <v>#REF!</v>
      </c>
      <c r="AB1951" s="12" t="e">
        <f>IF(#REF!="normal",("Normal sized left ventricle with good left ventricular systolic function. Systolic wall motion analysis is normal"), (""))</f>
        <v>#REF!</v>
      </c>
      <c r="AC1951" s="11" t="e">
        <f>IF(#REF!="normal",("GOOD BIVETRICULAR SYSTOLIC FUNCTION."), (""))</f>
        <v>#REF!</v>
      </c>
      <c r="AD1951" s="12"/>
    </row>
    <row r="1952" spans="1:30" ht="24.95" customHeight="1">
      <c r="A1952" s="28">
        <v>1953</v>
      </c>
      <c r="K1952" s="24"/>
      <c r="Q1952" s="37" t="str">
        <f t="shared" si="94"/>
        <v xml:space="preserve"> </v>
      </c>
      <c r="R1952" s="37" t="str">
        <f t="shared" si="93"/>
        <v xml:space="preserve"> </v>
      </c>
      <c r="W1952" s="12" t="e">
        <f>IF(#REF!="normal",("Aortic root is normal."), (""))</f>
        <v>#REF!</v>
      </c>
      <c r="X1952" s="12" t="e">
        <f>IF(#REF!="normal",("Aortic valve is normal. The valve is tricuspid. There is normal mobility."), (""))</f>
        <v>#REF!</v>
      </c>
      <c r="Y1952" s="12" t="e">
        <f>IF(#REF!="normal",("Normal sized Left Atrium."), (""))</f>
        <v>#REF!</v>
      </c>
      <c r="Z1952" s="12" t="e">
        <f>IF(#REF!="normal",("Mitral valve has normal mobility and thickness and there was no mitral annular calcification."), (""))</f>
        <v>#REF!</v>
      </c>
      <c r="AA1952" s="12" t="e">
        <f>IF(#REF!="normal",("Tricuspid and pulmonary valve are well visualized and are normal."), (""))</f>
        <v>#REF!</v>
      </c>
      <c r="AB1952" s="12" t="e">
        <f>IF(#REF!="normal",("Normal sized left ventricle with good left ventricular systolic function. Systolic wall motion analysis is normal"), (""))</f>
        <v>#REF!</v>
      </c>
      <c r="AC1952" s="11" t="e">
        <f>IF(#REF!="normal",("GOOD BIVETRICULAR SYSTOLIC FUNCTION."), (""))</f>
        <v>#REF!</v>
      </c>
      <c r="AD1952" s="12"/>
    </row>
    <row r="1953" spans="1:30" ht="24.95" customHeight="1">
      <c r="A1953" s="28">
        <v>1954</v>
      </c>
      <c r="K1953" s="24"/>
      <c r="Q1953" s="37" t="str">
        <f t="shared" si="94"/>
        <v xml:space="preserve"> </v>
      </c>
      <c r="R1953" s="37" t="str">
        <f t="shared" si="93"/>
        <v xml:space="preserve"> </v>
      </c>
      <c r="W1953" s="12" t="e">
        <f>IF(#REF!="normal",("Aortic root is normal."), (""))</f>
        <v>#REF!</v>
      </c>
      <c r="X1953" s="12" t="e">
        <f>IF(#REF!="normal",("Aortic valve is normal. The valve is tricuspid. There is normal mobility."), (""))</f>
        <v>#REF!</v>
      </c>
      <c r="Y1953" s="12" t="e">
        <f>IF(#REF!="normal",("Normal sized Left Atrium."), (""))</f>
        <v>#REF!</v>
      </c>
      <c r="Z1953" s="12" t="e">
        <f>IF(#REF!="normal",("Mitral valve has normal mobility and thickness and there was no mitral annular calcification."), (""))</f>
        <v>#REF!</v>
      </c>
      <c r="AA1953" s="12" t="e">
        <f>IF(#REF!="normal",("Tricuspid and pulmonary valve are well visualized and are normal."), (""))</f>
        <v>#REF!</v>
      </c>
      <c r="AB1953" s="12" t="e">
        <f>IF(#REF!="normal",("Normal sized left ventricle with good left ventricular systolic function. Systolic wall motion analysis is normal"), (""))</f>
        <v>#REF!</v>
      </c>
      <c r="AC1953" s="11" t="e">
        <f>IF(#REF!="normal",("GOOD BIVETRICULAR SYSTOLIC FUNCTION."), (""))</f>
        <v>#REF!</v>
      </c>
      <c r="AD1953" s="12"/>
    </row>
    <row r="1954" spans="1:30" ht="24.95" customHeight="1">
      <c r="A1954" s="28">
        <v>1955</v>
      </c>
      <c r="K1954" s="24"/>
      <c r="Q1954" s="37" t="str">
        <f t="shared" si="94"/>
        <v xml:space="preserve"> </v>
      </c>
      <c r="R1954" s="37" t="str">
        <f t="shared" si="93"/>
        <v xml:space="preserve"> </v>
      </c>
      <c r="W1954" s="12" t="e">
        <f>IF(#REF!="normal",("Aortic root is normal."), (""))</f>
        <v>#REF!</v>
      </c>
      <c r="X1954" s="12" t="e">
        <f>IF(#REF!="normal",("Aortic valve is normal. The valve is tricuspid. There is normal mobility."), (""))</f>
        <v>#REF!</v>
      </c>
      <c r="Y1954" s="12" t="e">
        <f>IF(#REF!="normal",("Normal sized Left Atrium."), (""))</f>
        <v>#REF!</v>
      </c>
      <c r="Z1954" s="12" t="e">
        <f>IF(#REF!="normal",("Mitral valve has normal mobility and thickness and there was no mitral annular calcification."), (""))</f>
        <v>#REF!</v>
      </c>
      <c r="AA1954" s="12" t="e">
        <f>IF(#REF!="normal",("Tricuspid and pulmonary valve are well visualized and are normal."), (""))</f>
        <v>#REF!</v>
      </c>
      <c r="AB1954" s="12" t="e">
        <f>IF(#REF!="normal",("Normal sized left ventricle with good left ventricular systolic function. Systolic wall motion analysis is normal"), (""))</f>
        <v>#REF!</v>
      </c>
      <c r="AC1954" s="11" t="e">
        <f>IF(#REF!="normal",("GOOD BIVETRICULAR SYSTOLIC FUNCTION."), (""))</f>
        <v>#REF!</v>
      </c>
      <c r="AD1954" s="12"/>
    </row>
    <row r="1955" spans="1:30" ht="24.95" customHeight="1">
      <c r="A1955" s="28">
        <v>1956</v>
      </c>
      <c r="K1955" s="24"/>
      <c r="Q1955" s="37" t="str">
        <f t="shared" si="94"/>
        <v xml:space="preserve"> </v>
      </c>
      <c r="R1955" s="37" t="str">
        <f t="shared" si="93"/>
        <v xml:space="preserve"> </v>
      </c>
      <c r="W1955" s="12" t="e">
        <f>IF(#REF!="normal",("Aortic root is normal."), (""))</f>
        <v>#REF!</v>
      </c>
      <c r="X1955" s="12" t="e">
        <f>IF(#REF!="normal",("Aortic valve is normal. The valve is tricuspid. There is normal mobility."), (""))</f>
        <v>#REF!</v>
      </c>
      <c r="Y1955" s="12" t="e">
        <f>IF(#REF!="normal",("Normal sized Left Atrium."), (""))</f>
        <v>#REF!</v>
      </c>
      <c r="Z1955" s="12" t="e">
        <f>IF(#REF!="normal",("Mitral valve has normal mobility and thickness and there was no mitral annular calcification."), (""))</f>
        <v>#REF!</v>
      </c>
      <c r="AA1955" s="12" t="e">
        <f>IF(#REF!="normal",("Tricuspid and pulmonary valve are well visualized and are normal."), (""))</f>
        <v>#REF!</v>
      </c>
      <c r="AB1955" s="12" t="e">
        <f>IF(#REF!="normal",("Normal sized left ventricle with good left ventricular systolic function. Systolic wall motion analysis is normal"), (""))</f>
        <v>#REF!</v>
      </c>
      <c r="AC1955" s="11" t="e">
        <f>IF(#REF!="normal",("GOOD BIVETRICULAR SYSTOLIC FUNCTION."), (""))</f>
        <v>#REF!</v>
      </c>
      <c r="AD1955" s="12"/>
    </row>
    <row r="1956" spans="1:30" ht="24.95" customHeight="1">
      <c r="A1956" s="28">
        <v>1957</v>
      </c>
      <c r="K1956" s="24"/>
      <c r="Q1956" s="37" t="str">
        <f t="shared" si="94"/>
        <v xml:space="preserve"> </v>
      </c>
      <c r="R1956" s="37" t="str">
        <f t="shared" si="93"/>
        <v xml:space="preserve"> </v>
      </c>
      <c r="W1956" s="12" t="e">
        <f>IF(#REF!="normal",("Aortic root is normal."), (""))</f>
        <v>#REF!</v>
      </c>
      <c r="X1956" s="12" t="e">
        <f>IF(#REF!="normal",("Aortic valve is normal. The valve is tricuspid. There is normal mobility."), (""))</f>
        <v>#REF!</v>
      </c>
      <c r="Y1956" s="12" t="e">
        <f>IF(#REF!="normal",("Normal sized Left Atrium."), (""))</f>
        <v>#REF!</v>
      </c>
      <c r="Z1956" s="12" t="e">
        <f>IF(#REF!="normal",("Mitral valve has normal mobility and thickness and there was no mitral annular calcification."), (""))</f>
        <v>#REF!</v>
      </c>
      <c r="AA1956" s="12" t="e">
        <f>IF(#REF!="normal",("Tricuspid and pulmonary valve are well visualized and are normal."), (""))</f>
        <v>#REF!</v>
      </c>
      <c r="AB1956" s="12" t="e">
        <f>IF(#REF!="normal",("Normal sized left ventricle with good left ventricular systolic function. Systolic wall motion analysis is normal"), (""))</f>
        <v>#REF!</v>
      </c>
      <c r="AC1956" s="11" t="e">
        <f>IF(#REF!="normal",("GOOD BIVETRICULAR SYSTOLIC FUNCTION."), (""))</f>
        <v>#REF!</v>
      </c>
      <c r="AD1956" s="12"/>
    </row>
    <row r="1957" spans="1:30" ht="24.95" customHeight="1">
      <c r="A1957" s="28">
        <v>1958</v>
      </c>
      <c r="K1957" s="24"/>
      <c r="Q1957" s="37" t="str">
        <f t="shared" si="94"/>
        <v xml:space="preserve"> </v>
      </c>
      <c r="R1957" s="37" t="str">
        <f t="shared" si="93"/>
        <v xml:space="preserve"> </v>
      </c>
      <c r="W1957" s="12" t="e">
        <f>IF(#REF!="normal",("Aortic root is normal."), (""))</f>
        <v>#REF!</v>
      </c>
      <c r="X1957" s="12" t="e">
        <f>IF(#REF!="normal",("Aortic valve is normal. The valve is tricuspid. There is normal mobility."), (""))</f>
        <v>#REF!</v>
      </c>
      <c r="Y1957" s="12" t="e">
        <f>IF(#REF!="normal",("Normal sized Left Atrium."), (""))</f>
        <v>#REF!</v>
      </c>
      <c r="Z1957" s="12" t="e">
        <f>IF(#REF!="normal",("Mitral valve has normal mobility and thickness and there was no mitral annular calcification."), (""))</f>
        <v>#REF!</v>
      </c>
      <c r="AA1957" s="12" t="e">
        <f>IF(#REF!="normal",("Tricuspid and pulmonary valve are well visualized and are normal."), (""))</f>
        <v>#REF!</v>
      </c>
      <c r="AB1957" s="12" t="e">
        <f>IF(#REF!="normal",("Normal sized left ventricle with good left ventricular systolic function. Systolic wall motion analysis is normal"), (""))</f>
        <v>#REF!</v>
      </c>
      <c r="AC1957" s="11" t="e">
        <f>IF(#REF!="normal",("GOOD BIVETRICULAR SYSTOLIC FUNCTION."), (""))</f>
        <v>#REF!</v>
      </c>
      <c r="AD1957" s="12"/>
    </row>
    <row r="1958" spans="1:30" ht="24.95" customHeight="1">
      <c r="A1958" s="28">
        <v>1959</v>
      </c>
      <c r="K1958" s="24"/>
      <c r="Q1958" s="37" t="str">
        <f t="shared" si="94"/>
        <v xml:space="preserve"> </v>
      </c>
      <c r="R1958" s="37" t="str">
        <f t="shared" si="93"/>
        <v xml:space="preserve"> </v>
      </c>
      <c r="W1958" s="12" t="e">
        <f>IF(#REF!="normal",("Aortic root is normal."), (""))</f>
        <v>#REF!</v>
      </c>
      <c r="X1958" s="12" t="e">
        <f>IF(#REF!="normal",("Aortic valve is normal. The valve is tricuspid. There is normal mobility."), (""))</f>
        <v>#REF!</v>
      </c>
      <c r="Y1958" s="12" t="e">
        <f>IF(#REF!="normal",("Normal sized Left Atrium."), (""))</f>
        <v>#REF!</v>
      </c>
      <c r="Z1958" s="12" t="e">
        <f>IF(#REF!="normal",("Mitral valve has normal mobility and thickness and there was no mitral annular calcification."), (""))</f>
        <v>#REF!</v>
      </c>
      <c r="AA1958" s="12" t="e">
        <f>IF(#REF!="normal",("Tricuspid and pulmonary valve are well visualized and are normal."), (""))</f>
        <v>#REF!</v>
      </c>
      <c r="AB1958" s="12" t="e">
        <f>IF(#REF!="normal",("Normal sized left ventricle with good left ventricular systolic function. Systolic wall motion analysis is normal"), (""))</f>
        <v>#REF!</v>
      </c>
      <c r="AC1958" s="11" t="e">
        <f>IF(#REF!="normal",("GOOD BIVETRICULAR SYSTOLIC FUNCTION."), (""))</f>
        <v>#REF!</v>
      </c>
      <c r="AD1958" s="12"/>
    </row>
    <row r="1959" spans="1:30" ht="24.95" customHeight="1">
      <c r="A1959" s="28">
        <v>1960</v>
      </c>
      <c r="K1959" s="24"/>
      <c r="Q1959" s="37" t="str">
        <f t="shared" si="94"/>
        <v xml:space="preserve"> </v>
      </c>
      <c r="R1959" s="37" t="str">
        <f t="shared" si="93"/>
        <v xml:space="preserve"> </v>
      </c>
      <c r="W1959" s="12" t="e">
        <f>IF(#REF!="normal",("Aortic root is normal."), (""))</f>
        <v>#REF!</v>
      </c>
      <c r="X1959" s="12" t="e">
        <f>IF(#REF!="normal",("Aortic valve is normal. The valve is tricuspid. There is normal mobility."), (""))</f>
        <v>#REF!</v>
      </c>
      <c r="Y1959" s="12" t="e">
        <f>IF(#REF!="normal",("Normal sized Left Atrium."), (""))</f>
        <v>#REF!</v>
      </c>
      <c r="Z1959" s="12" t="e">
        <f>IF(#REF!="normal",("Mitral valve has normal mobility and thickness and there was no mitral annular calcification."), (""))</f>
        <v>#REF!</v>
      </c>
      <c r="AA1959" s="12" t="e">
        <f>IF(#REF!="normal",("Tricuspid and pulmonary valve are well visualized and are normal."), (""))</f>
        <v>#REF!</v>
      </c>
      <c r="AB1959" s="12" t="e">
        <f>IF(#REF!="normal",("Normal sized left ventricle with good left ventricular systolic function. Systolic wall motion analysis is normal"), (""))</f>
        <v>#REF!</v>
      </c>
      <c r="AC1959" s="11" t="e">
        <f>IF(#REF!="normal",("GOOD BIVETRICULAR SYSTOLIC FUNCTION."), (""))</f>
        <v>#REF!</v>
      </c>
      <c r="AD1959" s="12"/>
    </row>
    <row r="1960" spans="1:30" ht="24.95" customHeight="1">
      <c r="A1960" s="28">
        <v>1961</v>
      </c>
      <c r="K1960" s="24"/>
      <c r="Q1960" s="37" t="str">
        <f t="shared" si="94"/>
        <v xml:space="preserve"> </v>
      </c>
      <c r="R1960" s="37" t="str">
        <f t="shared" si="93"/>
        <v xml:space="preserve"> </v>
      </c>
      <c r="W1960" s="12" t="e">
        <f>IF(#REF!="normal",("Aortic root is normal."), (""))</f>
        <v>#REF!</v>
      </c>
      <c r="X1960" s="12" t="e">
        <f>IF(#REF!="normal",("Aortic valve is normal. The valve is tricuspid. There is normal mobility."), (""))</f>
        <v>#REF!</v>
      </c>
      <c r="Y1960" s="12" t="e">
        <f>IF(#REF!="normal",("Normal sized Left Atrium."), (""))</f>
        <v>#REF!</v>
      </c>
      <c r="Z1960" s="12" t="e">
        <f>IF(#REF!="normal",("Mitral valve has normal mobility and thickness and there was no mitral annular calcification."), (""))</f>
        <v>#REF!</v>
      </c>
      <c r="AA1960" s="12" t="e">
        <f>IF(#REF!="normal",("Tricuspid and pulmonary valve are well visualized and are normal."), (""))</f>
        <v>#REF!</v>
      </c>
      <c r="AB1960" s="12" t="e">
        <f>IF(#REF!="normal",("Normal sized left ventricle with good left ventricular systolic function. Systolic wall motion analysis is normal"), (""))</f>
        <v>#REF!</v>
      </c>
      <c r="AC1960" s="11" t="e">
        <f>IF(#REF!="normal",("GOOD BIVETRICULAR SYSTOLIC FUNCTION."), (""))</f>
        <v>#REF!</v>
      </c>
      <c r="AD1960" s="12"/>
    </row>
    <row r="1961" spans="1:30" ht="24.95" customHeight="1">
      <c r="A1961" s="28">
        <v>1962</v>
      </c>
      <c r="K1961" s="24"/>
      <c r="Q1961" s="37" t="str">
        <f t="shared" si="94"/>
        <v xml:space="preserve"> </v>
      </c>
      <c r="R1961" s="37" t="str">
        <f t="shared" si="93"/>
        <v xml:space="preserve"> </v>
      </c>
      <c r="W1961" s="12" t="e">
        <f>IF(#REF!="normal",("Aortic root is normal."), (""))</f>
        <v>#REF!</v>
      </c>
      <c r="X1961" s="12" t="e">
        <f>IF(#REF!="normal",("Aortic valve is normal. The valve is tricuspid. There is normal mobility."), (""))</f>
        <v>#REF!</v>
      </c>
      <c r="Y1961" s="12" t="e">
        <f>IF(#REF!="normal",("Normal sized Left Atrium."), (""))</f>
        <v>#REF!</v>
      </c>
      <c r="Z1961" s="12" t="e">
        <f>IF(#REF!="normal",("Mitral valve has normal mobility and thickness and there was no mitral annular calcification."), (""))</f>
        <v>#REF!</v>
      </c>
      <c r="AA1961" s="12" t="e">
        <f>IF(#REF!="normal",("Tricuspid and pulmonary valve are well visualized and are normal."), (""))</f>
        <v>#REF!</v>
      </c>
      <c r="AB1961" s="12" t="e">
        <f>IF(#REF!="normal",("Normal sized left ventricle with good left ventricular systolic function. Systolic wall motion analysis is normal"), (""))</f>
        <v>#REF!</v>
      </c>
      <c r="AC1961" s="11" t="e">
        <f>IF(#REF!="normal",("GOOD BIVETRICULAR SYSTOLIC FUNCTION."), (""))</f>
        <v>#REF!</v>
      </c>
      <c r="AD1961" s="12"/>
    </row>
    <row r="1962" spans="1:30" ht="24.95" customHeight="1">
      <c r="A1962" s="28">
        <v>1963</v>
      </c>
      <c r="K1962" s="24"/>
      <c r="Q1962" s="37" t="str">
        <f t="shared" si="94"/>
        <v xml:space="preserve"> </v>
      </c>
      <c r="R1962" s="37" t="str">
        <f t="shared" si="93"/>
        <v xml:space="preserve"> </v>
      </c>
      <c r="W1962" s="12" t="e">
        <f>IF(#REF!="normal",("Aortic root is normal."), (""))</f>
        <v>#REF!</v>
      </c>
      <c r="X1962" s="12" t="e">
        <f>IF(#REF!="normal",("Aortic valve is normal. The valve is tricuspid. There is normal mobility."), (""))</f>
        <v>#REF!</v>
      </c>
      <c r="Y1962" s="12" t="e">
        <f>IF(#REF!="normal",("Normal sized Left Atrium."), (""))</f>
        <v>#REF!</v>
      </c>
      <c r="Z1962" s="12" t="e">
        <f>IF(#REF!="normal",("Mitral valve has normal mobility and thickness and there was no mitral annular calcification."), (""))</f>
        <v>#REF!</v>
      </c>
      <c r="AA1962" s="12" t="e">
        <f>IF(#REF!="normal",("Tricuspid and pulmonary valve are well visualized and are normal."), (""))</f>
        <v>#REF!</v>
      </c>
      <c r="AB1962" s="12" t="e">
        <f>IF(#REF!="normal",("Normal sized left ventricle with good left ventricular systolic function. Systolic wall motion analysis is normal"), (""))</f>
        <v>#REF!</v>
      </c>
      <c r="AC1962" s="11" t="e">
        <f>IF(#REF!="normal",("GOOD BIVETRICULAR SYSTOLIC FUNCTION."), (""))</f>
        <v>#REF!</v>
      </c>
      <c r="AD1962" s="12"/>
    </row>
    <row r="1963" spans="1:30" ht="24.95" customHeight="1">
      <c r="A1963" s="28">
        <v>1964</v>
      </c>
      <c r="K1963" s="24"/>
      <c r="Q1963" s="37" t="str">
        <f t="shared" si="94"/>
        <v xml:space="preserve"> </v>
      </c>
      <c r="R1963" s="37" t="str">
        <f t="shared" si="93"/>
        <v xml:space="preserve"> </v>
      </c>
      <c r="W1963" s="12" t="e">
        <f>IF(#REF!="normal",("Aortic root is normal."), (""))</f>
        <v>#REF!</v>
      </c>
      <c r="X1963" s="12" t="e">
        <f>IF(#REF!="normal",("Aortic valve is normal. The valve is tricuspid. There is normal mobility."), (""))</f>
        <v>#REF!</v>
      </c>
      <c r="Y1963" s="12" t="e">
        <f>IF(#REF!="normal",("Normal sized Left Atrium."), (""))</f>
        <v>#REF!</v>
      </c>
      <c r="Z1963" s="12" t="e">
        <f>IF(#REF!="normal",("Mitral valve has normal mobility and thickness and there was no mitral annular calcification."), (""))</f>
        <v>#REF!</v>
      </c>
      <c r="AA1963" s="12" t="e">
        <f>IF(#REF!="normal",("Tricuspid and pulmonary valve are well visualized and are normal."), (""))</f>
        <v>#REF!</v>
      </c>
      <c r="AB1963" s="12" t="e">
        <f>IF(#REF!="normal",("Normal sized left ventricle with good left ventricular systolic function. Systolic wall motion analysis is normal"), (""))</f>
        <v>#REF!</v>
      </c>
      <c r="AC1963" s="11" t="e">
        <f>IF(#REF!="normal",("GOOD BIVETRICULAR SYSTOLIC FUNCTION."), (""))</f>
        <v>#REF!</v>
      </c>
      <c r="AD1963" s="12"/>
    </row>
    <row r="1964" spans="1:30" ht="24.95" customHeight="1">
      <c r="A1964" s="28">
        <v>1965</v>
      </c>
      <c r="K1964" s="24"/>
      <c r="Q1964" s="37" t="str">
        <f t="shared" si="94"/>
        <v xml:space="preserve"> </v>
      </c>
      <c r="R1964" s="37" t="str">
        <f t="shared" si="93"/>
        <v xml:space="preserve"> </v>
      </c>
      <c r="W1964" s="12" t="e">
        <f>IF(#REF!="normal",("Aortic root is normal."), (""))</f>
        <v>#REF!</v>
      </c>
      <c r="X1964" s="12" t="e">
        <f>IF(#REF!="normal",("Aortic valve is normal. The valve is tricuspid. There is normal mobility."), (""))</f>
        <v>#REF!</v>
      </c>
      <c r="Y1964" s="12" t="e">
        <f>IF(#REF!="normal",("Normal sized Left Atrium."), (""))</f>
        <v>#REF!</v>
      </c>
      <c r="Z1964" s="12" t="e">
        <f>IF(#REF!="normal",("Mitral valve has normal mobility and thickness and there was no mitral annular calcification."), (""))</f>
        <v>#REF!</v>
      </c>
      <c r="AA1964" s="12" t="e">
        <f>IF(#REF!="normal",("Tricuspid and pulmonary valve are well visualized and are normal."), (""))</f>
        <v>#REF!</v>
      </c>
      <c r="AB1964" s="12" t="e">
        <f>IF(#REF!="normal",("Normal sized left ventricle with good left ventricular systolic function. Systolic wall motion analysis is normal"), (""))</f>
        <v>#REF!</v>
      </c>
      <c r="AC1964" s="11" t="e">
        <f>IF(#REF!="normal",("GOOD BIVETRICULAR SYSTOLIC FUNCTION."), (""))</f>
        <v>#REF!</v>
      </c>
      <c r="AD1964" s="12"/>
    </row>
    <row r="1965" spans="1:30" ht="24.95" customHeight="1">
      <c r="A1965" s="28">
        <v>1966</v>
      </c>
      <c r="K1965" s="24"/>
      <c r="Q1965" s="37" t="str">
        <f t="shared" si="94"/>
        <v xml:space="preserve"> </v>
      </c>
      <c r="R1965" s="37" t="str">
        <f t="shared" si="93"/>
        <v xml:space="preserve"> </v>
      </c>
      <c r="W1965" s="12" t="e">
        <f>IF(#REF!="normal",("Aortic root is normal."), (""))</f>
        <v>#REF!</v>
      </c>
      <c r="X1965" s="12" t="e">
        <f>IF(#REF!="normal",("Aortic valve is normal. The valve is tricuspid. There is normal mobility."), (""))</f>
        <v>#REF!</v>
      </c>
      <c r="Y1965" s="12" t="e">
        <f>IF(#REF!="normal",("Normal sized Left Atrium."), (""))</f>
        <v>#REF!</v>
      </c>
      <c r="Z1965" s="12" t="e">
        <f>IF(#REF!="normal",("Mitral valve has normal mobility and thickness and there was no mitral annular calcification."), (""))</f>
        <v>#REF!</v>
      </c>
      <c r="AA1965" s="12" t="e">
        <f>IF(#REF!="normal",("Tricuspid and pulmonary valve are well visualized and are normal."), (""))</f>
        <v>#REF!</v>
      </c>
      <c r="AB1965" s="12" t="e">
        <f>IF(#REF!="normal",("Normal sized left ventricle with good left ventricular systolic function. Systolic wall motion analysis is normal"), (""))</f>
        <v>#REF!</v>
      </c>
      <c r="AC1965" s="11" t="e">
        <f>IF(#REF!="normal",("GOOD BIVETRICULAR SYSTOLIC FUNCTION."), (""))</f>
        <v>#REF!</v>
      </c>
      <c r="AD1965" s="12"/>
    </row>
    <row r="1966" spans="1:30" ht="24.95" customHeight="1">
      <c r="A1966" s="28">
        <v>1967</v>
      </c>
      <c r="K1966" s="24"/>
      <c r="Q1966" s="37" t="str">
        <f t="shared" si="94"/>
        <v xml:space="preserve"> </v>
      </c>
      <c r="R1966" s="37" t="str">
        <f t="shared" si="93"/>
        <v xml:space="preserve"> </v>
      </c>
      <c r="W1966" s="12" t="e">
        <f>IF(#REF!="normal",("Aortic root is normal."), (""))</f>
        <v>#REF!</v>
      </c>
      <c r="X1966" s="12" t="e">
        <f>IF(#REF!="normal",("Aortic valve is normal. The valve is tricuspid. There is normal mobility."), (""))</f>
        <v>#REF!</v>
      </c>
      <c r="Y1966" s="12" t="e">
        <f>IF(#REF!="normal",("Normal sized Left Atrium."), (""))</f>
        <v>#REF!</v>
      </c>
      <c r="Z1966" s="12" t="e">
        <f>IF(#REF!="normal",("Mitral valve has normal mobility and thickness and there was no mitral annular calcification."), (""))</f>
        <v>#REF!</v>
      </c>
      <c r="AA1966" s="12" t="e">
        <f>IF(#REF!="normal",("Tricuspid and pulmonary valve are well visualized and are normal."), (""))</f>
        <v>#REF!</v>
      </c>
      <c r="AB1966" s="12" t="e">
        <f>IF(#REF!="normal",("Normal sized left ventricle with good left ventricular systolic function. Systolic wall motion analysis is normal"), (""))</f>
        <v>#REF!</v>
      </c>
      <c r="AC1966" s="11" t="e">
        <f>IF(#REF!="normal",("GOOD BIVETRICULAR SYSTOLIC FUNCTION."), (""))</f>
        <v>#REF!</v>
      </c>
      <c r="AD1966" s="12"/>
    </row>
    <row r="1967" spans="1:30" ht="24.95" customHeight="1">
      <c r="A1967" s="28">
        <v>1968</v>
      </c>
      <c r="K1967" s="24"/>
      <c r="Q1967" s="37" t="str">
        <f t="shared" si="94"/>
        <v xml:space="preserve"> </v>
      </c>
      <c r="R1967" s="37" t="str">
        <f t="shared" si="93"/>
        <v xml:space="preserve"> </v>
      </c>
      <c r="W1967" s="12" t="e">
        <f>IF(#REF!="normal",("Aortic root is normal."), (""))</f>
        <v>#REF!</v>
      </c>
      <c r="X1967" s="12" t="e">
        <f>IF(#REF!="normal",("Aortic valve is normal. The valve is tricuspid. There is normal mobility."), (""))</f>
        <v>#REF!</v>
      </c>
      <c r="Y1967" s="12" t="e">
        <f>IF(#REF!="normal",("Normal sized Left Atrium."), (""))</f>
        <v>#REF!</v>
      </c>
      <c r="Z1967" s="12" t="e">
        <f>IF(#REF!="normal",("Mitral valve has normal mobility and thickness and there was no mitral annular calcification."), (""))</f>
        <v>#REF!</v>
      </c>
      <c r="AA1967" s="12" t="e">
        <f>IF(#REF!="normal",("Tricuspid and pulmonary valve are well visualized and are normal."), (""))</f>
        <v>#REF!</v>
      </c>
      <c r="AB1967" s="12" t="e">
        <f>IF(#REF!="normal",("Normal sized left ventricle with good left ventricular systolic function. Systolic wall motion analysis is normal"), (""))</f>
        <v>#REF!</v>
      </c>
      <c r="AC1967" s="11" t="e">
        <f>IF(#REF!="normal",("GOOD BIVETRICULAR SYSTOLIC FUNCTION."), (""))</f>
        <v>#REF!</v>
      </c>
      <c r="AD1967" s="12"/>
    </row>
    <row r="1968" spans="1:30" ht="24.95" customHeight="1">
      <c r="A1968" s="28">
        <v>1969</v>
      </c>
      <c r="K1968" s="24"/>
      <c r="Q1968" s="37" t="str">
        <f t="shared" si="94"/>
        <v xml:space="preserve"> </v>
      </c>
      <c r="R1968" s="37" t="str">
        <f t="shared" si="93"/>
        <v xml:space="preserve"> </v>
      </c>
      <c r="W1968" s="12" t="e">
        <f>IF(#REF!="normal",("Aortic root is normal."), (""))</f>
        <v>#REF!</v>
      </c>
      <c r="X1968" s="12" t="e">
        <f>IF(#REF!="normal",("Aortic valve is normal. The valve is tricuspid. There is normal mobility."), (""))</f>
        <v>#REF!</v>
      </c>
      <c r="Y1968" s="12" t="e">
        <f>IF(#REF!="normal",("Normal sized Left Atrium."), (""))</f>
        <v>#REF!</v>
      </c>
      <c r="Z1968" s="12" t="e">
        <f>IF(#REF!="normal",("Mitral valve has normal mobility and thickness and there was no mitral annular calcification."), (""))</f>
        <v>#REF!</v>
      </c>
      <c r="AA1968" s="12" t="e">
        <f>IF(#REF!="normal",("Tricuspid and pulmonary valve are well visualized and are normal."), (""))</f>
        <v>#REF!</v>
      </c>
      <c r="AB1968" s="12" t="e">
        <f>IF(#REF!="normal",("Normal sized left ventricle with good left ventricular systolic function. Systolic wall motion analysis is normal"), (""))</f>
        <v>#REF!</v>
      </c>
      <c r="AC1968" s="11" t="e">
        <f>IF(#REF!="normal",("GOOD BIVETRICULAR SYSTOLIC FUNCTION."), (""))</f>
        <v>#REF!</v>
      </c>
      <c r="AD1968" s="12"/>
    </row>
    <row r="1969" spans="1:30" ht="24.95" customHeight="1">
      <c r="A1969" s="28">
        <v>1970</v>
      </c>
      <c r="K1969" s="24"/>
      <c r="Q1969" s="37" t="str">
        <f t="shared" si="94"/>
        <v xml:space="preserve"> </v>
      </c>
      <c r="R1969" s="37" t="str">
        <f t="shared" si="93"/>
        <v xml:space="preserve"> </v>
      </c>
      <c r="W1969" s="12" t="e">
        <f>IF(#REF!="normal",("Aortic root is normal."), (""))</f>
        <v>#REF!</v>
      </c>
      <c r="X1969" s="12" t="e">
        <f>IF(#REF!="normal",("Aortic valve is normal. The valve is tricuspid. There is normal mobility."), (""))</f>
        <v>#REF!</v>
      </c>
      <c r="Y1969" s="12" t="e">
        <f>IF(#REF!="normal",("Normal sized Left Atrium."), (""))</f>
        <v>#REF!</v>
      </c>
      <c r="Z1969" s="12" t="e">
        <f>IF(#REF!="normal",("Mitral valve has normal mobility and thickness and there was no mitral annular calcification."), (""))</f>
        <v>#REF!</v>
      </c>
      <c r="AA1969" s="12" t="e">
        <f>IF(#REF!="normal",("Tricuspid and pulmonary valve are well visualized and are normal."), (""))</f>
        <v>#REF!</v>
      </c>
      <c r="AB1969" s="12" t="e">
        <f>IF(#REF!="normal",("Normal sized left ventricle with good left ventricular systolic function. Systolic wall motion analysis is normal"), (""))</f>
        <v>#REF!</v>
      </c>
      <c r="AC1969" s="11" t="e">
        <f>IF(#REF!="normal",("GOOD BIVETRICULAR SYSTOLIC FUNCTION."), (""))</f>
        <v>#REF!</v>
      </c>
      <c r="AD1969" s="12"/>
    </row>
    <row r="1970" spans="1:30" ht="24.95" customHeight="1">
      <c r="A1970" s="28">
        <v>1971</v>
      </c>
      <c r="K1970" s="24"/>
      <c r="Q1970" s="37" t="str">
        <f t="shared" si="94"/>
        <v xml:space="preserve"> </v>
      </c>
      <c r="R1970" s="37" t="str">
        <f t="shared" si="93"/>
        <v xml:space="preserve"> </v>
      </c>
      <c r="W1970" s="12" t="e">
        <f>IF(#REF!="normal",("Aortic root is normal."), (""))</f>
        <v>#REF!</v>
      </c>
      <c r="X1970" s="12" t="e">
        <f>IF(#REF!="normal",("Aortic valve is normal. The valve is tricuspid. There is normal mobility."), (""))</f>
        <v>#REF!</v>
      </c>
      <c r="Y1970" s="12" t="e">
        <f>IF(#REF!="normal",("Normal sized Left Atrium."), (""))</f>
        <v>#REF!</v>
      </c>
      <c r="Z1970" s="12" t="e">
        <f>IF(#REF!="normal",("Mitral valve has normal mobility and thickness and there was no mitral annular calcification."), (""))</f>
        <v>#REF!</v>
      </c>
      <c r="AA1970" s="12" t="e">
        <f>IF(#REF!="normal",("Tricuspid and pulmonary valve are well visualized and are normal."), (""))</f>
        <v>#REF!</v>
      </c>
      <c r="AB1970" s="12" t="e">
        <f>IF(#REF!="normal",("Normal sized left ventricle with good left ventricular systolic function. Systolic wall motion analysis is normal"), (""))</f>
        <v>#REF!</v>
      </c>
      <c r="AC1970" s="11" t="e">
        <f>IF(#REF!="normal",("GOOD BIVETRICULAR SYSTOLIC FUNCTION."), (""))</f>
        <v>#REF!</v>
      </c>
      <c r="AD1970" s="12"/>
    </row>
    <row r="1971" spans="1:30" ht="24.95" customHeight="1">
      <c r="A1971" s="28">
        <v>1972</v>
      </c>
      <c r="K1971" s="24"/>
      <c r="Q1971" s="37" t="str">
        <f t="shared" si="94"/>
        <v xml:space="preserve"> </v>
      </c>
      <c r="R1971" s="37" t="str">
        <f t="shared" si="93"/>
        <v xml:space="preserve"> </v>
      </c>
      <c r="W1971" s="12" t="e">
        <f>IF(#REF!="normal",("Aortic root is normal."), (""))</f>
        <v>#REF!</v>
      </c>
      <c r="X1971" s="12" t="e">
        <f>IF(#REF!="normal",("Aortic valve is normal. The valve is tricuspid. There is normal mobility."), (""))</f>
        <v>#REF!</v>
      </c>
      <c r="Y1971" s="12" t="e">
        <f>IF(#REF!="normal",("Normal sized Left Atrium."), (""))</f>
        <v>#REF!</v>
      </c>
      <c r="Z1971" s="12" t="e">
        <f>IF(#REF!="normal",("Mitral valve has normal mobility and thickness and there was no mitral annular calcification."), (""))</f>
        <v>#REF!</v>
      </c>
      <c r="AA1971" s="12" t="e">
        <f>IF(#REF!="normal",("Tricuspid and pulmonary valve are well visualized and are normal."), (""))</f>
        <v>#REF!</v>
      </c>
      <c r="AB1971" s="12" t="e">
        <f>IF(#REF!="normal",("Normal sized left ventricle with good left ventricular systolic function. Systolic wall motion analysis is normal"), (""))</f>
        <v>#REF!</v>
      </c>
      <c r="AC1971" s="11" t="e">
        <f>IF(#REF!="normal",("GOOD BIVETRICULAR SYSTOLIC FUNCTION."), (""))</f>
        <v>#REF!</v>
      </c>
      <c r="AD1971" s="12"/>
    </row>
    <row r="1972" spans="1:30" ht="24.95" customHeight="1">
      <c r="A1972" s="28">
        <v>1973</v>
      </c>
      <c r="K1972" s="24"/>
      <c r="Q1972" s="37" t="str">
        <f t="shared" si="94"/>
        <v xml:space="preserve"> </v>
      </c>
      <c r="R1972" s="37" t="str">
        <f t="shared" si="93"/>
        <v xml:space="preserve"> </v>
      </c>
      <c r="W1972" s="12" t="e">
        <f>IF(#REF!="normal",("Aortic root is normal."), (""))</f>
        <v>#REF!</v>
      </c>
      <c r="X1972" s="12" t="e">
        <f>IF(#REF!="normal",("Aortic valve is normal. The valve is tricuspid. There is normal mobility."), (""))</f>
        <v>#REF!</v>
      </c>
      <c r="Y1972" s="12" t="e">
        <f>IF(#REF!="normal",("Normal sized Left Atrium."), (""))</f>
        <v>#REF!</v>
      </c>
      <c r="Z1972" s="12" t="e">
        <f>IF(#REF!="normal",("Mitral valve has normal mobility and thickness and there was no mitral annular calcification."), (""))</f>
        <v>#REF!</v>
      </c>
      <c r="AA1972" s="12" t="e">
        <f>IF(#REF!="normal",("Tricuspid and pulmonary valve are well visualized and are normal."), (""))</f>
        <v>#REF!</v>
      </c>
      <c r="AB1972" s="12" t="e">
        <f>IF(#REF!="normal",("Normal sized left ventricle with good left ventricular systolic function. Systolic wall motion analysis is normal"), (""))</f>
        <v>#REF!</v>
      </c>
      <c r="AC1972" s="11" t="e">
        <f>IF(#REF!="normal",("GOOD BIVETRICULAR SYSTOLIC FUNCTION."), (""))</f>
        <v>#REF!</v>
      </c>
      <c r="AD1972" s="12"/>
    </row>
    <row r="1973" spans="1:30" ht="24.95" customHeight="1">
      <c r="A1973" s="28">
        <v>1974</v>
      </c>
      <c r="K1973" s="24"/>
      <c r="Q1973" s="37" t="str">
        <f t="shared" si="94"/>
        <v xml:space="preserve"> </v>
      </c>
      <c r="R1973" s="37" t="str">
        <f t="shared" si="93"/>
        <v xml:space="preserve"> </v>
      </c>
      <c r="W1973" s="12" t="e">
        <f>IF(#REF!="normal",("Aortic root is normal."), (""))</f>
        <v>#REF!</v>
      </c>
      <c r="X1973" s="12" t="e">
        <f>IF(#REF!="normal",("Aortic valve is normal. The valve is tricuspid. There is normal mobility."), (""))</f>
        <v>#REF!</v>
      </c>
      <c r="Y1973" s="12" t="e">
        <f>IF(#REF!="normal",("Normal sized Left Atrium."), (""))</f>
        <v>#REF!</v>
      </c>
      <c r="Z1973" s="12" t="e">
        <f>IF(#REF!="normal",("Mitral valve has normal mobility and thickness and there was no mitral annular calcification."), (""))</f>
        <v>#REF!</v>
      </c>
      <c r="AA1973" s="12" t="e">
        <f>IF(#REF!="normal",("Tricuspid and pulmonary valve are well visualized and are normal."), (""))</f>
        <v>#REF!</v>
      </c>
      <c r="AB1973" s="12" t="e">
        <f>IF(#REF!="normal",("Normal sized left ventricle with good left ventricular systolic function. Systolic wall motion analysis is normal"), (""))</f>
        <v>#REF!</v>
      </c>
      <c r="AC1973" s="11" t="e">
        <f>IF(#REF!="normal",("GOOD BIVETRICULAR SYSTOLIC FUNCTION."), (""))</f>
        <v>#REF!</v>
      </c>
      <c r="AD1973" s="12"/>
    </row>
    <row r="1974" spans="1:30" ht="24.95" customHeight="1">
      <c r="A1974" s="28">
        <v>1975</v>
      </c>
      <c r="K1974" s="24"/>
      <c r="Q1974" s="37" t="str">
        <f t="shared" si="94"/>
        <v xml:space="preserve"> </v>
      </c>
      <c r="R1974" s="37" t="str">
        <f t="shared" si="93"/>
        <v xml:space="preserve"> </v>
      </c>
      <c r="W1974" s="12" t="e">
        <f>IF(#REF!="normal",("Aortic root is normal."), (""))</f>
        <v>#REF!</v>
      </c>
      <c r="X1974" s="12" t="e">
        <f>IF(#REF!="normal",("Aortic valve is normal. The valve is tricuspid. There is normal mobility."), (""))</f>
        <v>#REF!</v>
      </c>
      <c r="Y1974" s="12" t="e">
        <f>IF(#REF!="normal",("Normal sized Left Atrium."), (""))</f>
        <v>#REF!</v>
      </c>
      <c r="Z1974" s="12" t="e">
        <f>IF(#REF!="normal",("Mitral valve has normal mobility and thickness and there was no mitral annular calcification."), (""))</f>
        <v>#REF!</v>
      </c>
      <c r="AA1974" s="12" t="e">
        <f>IF(#REF!="normal",("Tricuspid and pulmonary valve are well visualized and are normal."), (""))</f>
        <v>#REF!</v>
      </c>
      <c r="AB1974" s="12" t="e">
        <f>IF(#REF!="normal",("Normal sized left ventricle with good left ventricular systolic function. Systolic wall motion analysis is normal"), (""))</f>
        <v>#REF!</v>
      </c>
      <c r="AC1974" s="11" t="e">
        <f>IF(#REF!="normal",("GOOD BIVETRICULAR SYSTOLIC FUNCTION."), (""))</f>
        <v>#REF!</v>
      </c>
      <c r="AD1974" s="12"/>
    </row>
    <row r="1975" spans="1:30" ht="24.95" customHeight="1">
      <c r="A1975" s="28">
        <v>1976</v>
      </c>
      <c r="K1975" s="24"/>
      <c r="Q1975" s="37" t="str">
        <f t="shared" si="94"/>
        <v xml:space="preserve"> </v>
      </c>
      <c r="R1975" s="37" t="str">
        <f t="shared" si="93"/>
        <v xml:space="preserve"> </v>
      </c>
      <c r="W1975" s="12" t="e">
        <f>IF(#REF!="normal",("Aortic root is normal."), (""))</f>
        <v>#REF!</v>
      </c>
      <c r="X1975" s="12" t="e">
        <f>IF(#REF!="normal",("Aortic valve is normal. The valve is tricuspid. There is normal mobility."), (""))</f>
        <v>#REF!</v>
      </c>
      <c r="Y1975" s="12" t="e">
        <f>IF(#REF!="normal",("Normal sized Left Atrium."), (""))</f>
        <v>#REF!</v>
      </c>
      <c r="Z1975" s="12" t="e">
        <f>IF(#REF!="normal",("Mitral valve has normal mobility and thickness and there was no mitral annular calcification."), (""))</f>
        <v>#REF!</v>
      </c>
      <c r="AA1975" s="12" t="e">
        <f>IF(#REF!="normal",("Tricuspid and pulmonary valve are well visualized and are normal."), (""))</f>
        <v>#REF!</v>
      </c>
      <c r="AB1975" s="12" t="e">
        <f>IF(#REF!="normal",("Normal sized left ventricle with good left ventricular systolic function. Systolic wall motion analysis is normal"), (""))</f>
        <v>#REF!</v>
      </c>
      <c r="AC1975" s="11" t="e">
        <f>IF(#REF!="normal",("GOOD BIVETRICULAR SYSTOLIC FUNCTION."), (""))</f>
        <v>#REF!</v>
      </c>
      <c r="AD1975" s="12"/>
    </row>
    <row r="1976" spans="1:30" ht="24.95" customHeight="1">
      <c r="A1976" s="28">
        <v>1977</v>
      </c>
      <c r="K1976" s="24"/>
      <c r="Q1976" s="37" t="str">
        <f t="shared" si="94"/>
        <v xml:space="preserve"> </v>
      </c>
      <c r="R1976" s="37" t="str">
        <f t="shared" si="93"/>
        <v xml:space="preserve"> </v>
      </c>
      <c r="W1976" s="12" t="e">
        <f>IF(#REF!="normal",("Aortic root is normal."), (""))</f>
        <v>#REF!</v>
      </c>
      <c r="X1976" s="12" t="e">
        <f>IF(#REF!="normal",("Aortic valve is normal. The valve is tricuspid. There is normal mobility."), (""))</f>
        <v>#REF!</v>
      </c>
      <c r="Y1976" s="12" t="e">
        <f>IF(#REF!="normal",("Normal sized Left Atrium."), (""))</f>
        <v>#REF!</v>
      </c>
      <c r="Z1976" s="12" t="e">
        <f>IF(#REF!="normal",("Mitral valve has normal mobility and thickness and there was no mitral annular calcification."), (""))</f>
        <v>#REF!</v>
      </c>
      <c r="AA1976" s="12" t="e">
        <f>IF(#REF!="normal",("Tricuspid and pulmonary valve are well visualized and are normal."), (""))</f>
        <v>#REF!</v>
      </c>
      <c r="AB1976" s="12" t="e">
        <f>IF(#REF!="normal",("Normal sized left ventricle with good left ventricular systolic function. Systolic wall motion analysis is normal"), (""))</f>
        <v>#REF!</v>
      </c>
      <c r="AC1976" s="11" t="e">
        <f>IF(#REF!="normal",("GOOD BIVETRICULAR SYSTOLIC FUNCTION."), (""))</f>
        <v>#REF!</v>
      </c>
      <c r="AD1976" s="12"/>
    </row>
    <row r="1977" spans="1:30" ht="24.95" customHeight="1">
      <c r="A1977" s="28">
        <v>1978</v>
      </c>
      <c r="K1977" s="24"/>
      <c r="Q1977" s="37" t="str">
        <f t="shared" si="94"/>
        <v xml:space="preserve"> </v>
      </c>
      <c r="R1977" s="37" t="str">
        <f t="shared" si="93"/>
        <v xml:space="preserve"> </v>
      </c>
      <c r="W1977" s="12" t="e">
        <f>IF(#REF!="normal",("Aortic root is normal."), (""))</f>
        <v>#REF!</v>
      </c>
      <c r="X1977" s="12" t="e">
        <f>IF(#REF!="normal",("Aortic valve is normal. The valve is tricuspid. There is normal mobility."), (""))</f>
        <v>#REF!</v>
      </c>
      <c r="Y1977" s="12" t="e">
        <f>IF(#REF!="normal",("Normal sized Left Atrium."), (""))</f>
        <v>#REF!</v>
      </c>
      <c r="Z1977" s="12" t="e">
        <f>IF(#REF!="normal",("Mitral valve has normal mobility and thickness and there was no mitral annular calcification."), (""))</f>
        <v>#REF!</v>
      </c>
      <c r="AA1977" s="12" t="e">
        <f>IF(#REF!="normal",("Tricuspid and pulmonary valve are well visualized and are normal."), (""))</f>
        <v>#REF!</v>
      </c>
      <c r="AB1977" s="12" t="e">
        <f>IF(#REF!="normal",("Normal sized left ventricle with good left ventricular systolic function. Systolic wall motion analysis is normal"), (""))</f>
        <v>#REF!</v>
      </c>
      <c r="AC1977" s="11" t="e">
        <f>IF(#REF!="normal",("GOOD BIVETRICULAR SYSTOLIC FUNCTION."), (""))</f>
        <v>#REF!</v>
      </c>
      <c r="AD1977" s="12"/>
    </row>
    <row r="1978" spans="1:30" ht="24.95" customHeight="1">
      <c r="A1978" s="28">
        <v>1979</v>
      </c>
      <c r="K1978" s="24"/>
      <c r="Q1978" s="37" t="str">
        <f t="shared" si="94"/>
        <v xml:space="preserve"> </v>
      </c>
      <c r="R1978" s="37" t="str">
        <f t="shared" si="93"/>
        <v xml:space="preserve"> </v>
      </c>
      <c r="W1978" s="12" t="e">
        <f>IF(#REF!="normal",("Aortic root is normal."), (""))</f>
        <v>#REF!</v>
      </c>
      <c r="X1978" s="12" t="e">
        <f>IF(#REF!="normal",("Aortic valve is normal. The valve is tricuspid. There is normal mobility."), (""))</f>
        <v>#REF!</v>
      </c>
      <c r="Y1978" s="12" t="e">
        <f>IF(#REF!="normal",("Normal sized Left Atrium."), (""))</f>
        <v>#REF!</v>
      </c>
      <c r="Z1978" s="12" t="e">
        <f>IF(#REF!="normal",("Mitral valve has normal mobility and thickness and there was no mitral annular calcification."), (""))</f>
        <v>#REF!</v>
      </c>
      <c r="AA1978" s="12" t="e">
        <f>IF(#REF!="normal",("Tricuspid and pulmonary valve are well visualized and are normal."), (""))</f>
        <v>#REF!</v>
      </c>
      <c r="AB1978" s="12" t="e">
        <f>IF(#REF!="normal",("Normal sized left ventricle with good left ventricular systolic function. Systolic wall motion analysis is normal"), (""))</f>
        <v>#REF!</v>
      </c>
      <c r="AC1978" s="11" t="e">
        <f>IF(#REF!="normal",("GOOD BIVETRICULAR SYSTOLIC FUNCTION."), (""))</f>
        <v>#REF!</v>
      </c>
      <c r="AD1978" s="12"/>
    </row>
    <row r="1979" spans="1:30" ht="24.95" customHeight="1">
      <c r="A1979" s="28">
        <v>1980</v>
      </c>
      <c r="K1979" s="24"/>
      <c r="Q1979" s="37" t="str">
        <f t="shared" si="94"/>
        <v xml:space="preserve"> </v>
      </c>
      <c r="R1979" s="37" t="str">
        <f t="shared" si="93"/>
        <v xml:space="preserve"> </v>
      </c>
      <c r="W1979" s="12" t="e">
        <f>IF(#REF!="normal",("Aortic root is normal."), (""))</f>
        <v>#REF!</v>
      </c>
      <c r="X1979" s="12" t="e">
        <f>IF(#REF!="normal",("Aortic valve is normal. The valve is tricuspid. There is normal mobility."), (""))</f>
        <v>#REF!</v>
      </c>
      <c r="Y1979" s="12" t="e">
        <f>IF(#REF!="normal",("Normal sized Left Atrium."), (""))</f>
        <v>#REF!</v>
      </c>
      <c r="Z1979" s="12" t="e">
        <f>IF(#REF!="normal",("Mitral valve has normal mobility and thickness and there was no mitral annular calcification."), (""))</f>
        <v>#REF!</v>
      </c>
      <c r="AA1979" s="12" t="e">
        <f>IF(#REF!="normal",("Tricuspid and pulmonary valve are well visualized and are normal."), (""))</f>
        <v>#REF!</v>
      </c>
      <c r="AB1979" s="12" t="e">
        <f>IF(#REF!="normal",("Normal sized left ventricle with good left ventricular systolic function. Systolic wall motion analysis is normal"), (""))</f>
        <v>#REF!</v>
      </c>
      <c r="AC1979" s="11" t="e">
        <f>IF(#REF!="normal",("GOOD BIVETRICULAR SYSTOLIC FUNCTION."), (""))</f>
        <v>#REF!</v>
      </c>
      <c r="AD1979" s="12"/>
    </row>
    <row r="1980" spans="1:30" ht="24.95" customHeight="1">
      <c r="A1980" s="28">
        <v>1981</v>
      </c>
      <c r="K1980" s="24"/>
      <c r="Q1980" s="37" t="str">
        <f t="shared" si="94"/>
        <v xml:space="preserve"> </v>
      </c>
      <c r="R1980" s="37" t="str">
        <f t="shared" si="93"/>
        <v xml:space="preserve"> </v>
      </c>
      <c r="W1980" s="12" t="e">
        <f>IF(#REF!="normal",("Aortic root is normal."), (""))</f>
        <v>#REF!</v>
      </c>
      <c r="X1980" s="12" t="e">
        <f>IF(#REF!="normal",("Aortic valve is normal. The valve is tricuspid. There is normal mobility."), (""))</f>
        <v>#REF!</v>
      </c>
      <c r="Y1980" s="12" t="e">
        <f>IF(#REF!="normal",("Normal sized Left Atrium."), (""))</f>
        <v>#REF!</v>
      </c>
      <c r="Z1980" s="12" t="e">
        <f>IF(#REF!="normal",("Mitral valve has normal mobility and thickness and there was no mitral annular calcification."), (""))</f>
        <v>#REF!</v>
      </c>
      <c r="AA1980" s="12" t="e">
        <f>IF(#REF!="normal",("Tricuspid and pulmonary valve are well visualized and are normal."), (""))</f>
        <v>#REF!</v>
      </c>
      <c r="AB1980" s="12" t="e">
        <f>IF(#REF!="normal",("Normal sized left ventricle with good left ventricular systolic function. Systolic wall motion analysis is normal"), (""))</f>
        <v>#REF!</v>
      </c>
      <c r="AC1980" s="11" t="e">
        <f>IF(#REF!="normal",("GOOD BIVETRICULAR SYSTOLIC FUNCTION."), (""))</f>
        <v>#REF!</v>
      </c>
      <c r="AD1980" s="12"/>
    </row>
    <row r="1981" spans="1:30" ht="24.95" customHeight="1">
      <c r="A1981" s="28">
        <v>1982</v>
      </c>
      <c r="K1981" s="24"/>
      <c r="Q1981" s="37" t="str">
        <f t="shared" si="94"/>
        <v xml:space="preserve"> </v>
      </c>
      <c r="R1981" s="37" t="str">
        <f t="shared" si="93"/>
        <v xml:space="preserve"> </v>
      </c>
      <c r="W1981" s="12" t="e">
        <f>IF(#REF!="normal",("Aortic root is normal."), (""))</f>
        <v>#REF!</v>
      </c>
      <c r="X1981" s="12" t="e">
        <f>IF(#REF!="normal",("Aortic valve is normal. The valve is tricuspid. There is normal mobility."), (""))</f>
        <v>#REF!</v>
      </c>
      <c r="Y1981" s="12" t="e">
        <f>IF(#REF!="normal",("Normal sized Left Atrium."), (""))</f>
        <v>#REF!</v>
      </c>
      <c r="Z1981" s="12" t="e">
        <f>IF(#REF!="normal",("Mitral valve has normal mobility and thickness and there was no mitral annular calcification."), (""))</f>
        <v>#REF!</v>
      </c>
      <c r="AA1981" s="12" t="e">
        <f>IF(#REF!="normal",("Tricuspid and pulmonary valve are well visualized and are normal."), (""))</f>
        <v>#REF!</v>
      </c>
      <c r="AB1981" s="12" t="e">
        <f>IF(#REF!="normal",("Normal sized left ventricle with good left ventricular systolic function. Systolic wall motion analysis is normal"), (""))</f>
        <v>#REF!</v>
      </c>
      <c r="AC1981" s="11" t="e">
        <f>IF(#REF!="normal",("GOOD BIVETRICULAR SYSTOLIC FUNCTION."), (""))</f>
        <v>#REF!</v>
      </c>
      <c r="AD1981" s="12"/>
    </row>
    <row r="1982" spans="1:30" ht="24.95" customHeight="1">
      <c r="A1982" s="28">
        <v>1983</v>
      </c>
      <c r="K1982" s="24"/>
      <c r="Q1982" s="37" t="str">
        <f t="shared" si="94"/>
        <v xml:space="preserve"> </v>
      </c>
      <c r="R1982" s="37" t="str">
        <f t="shared" si="93"/>
        <v xml:space="preserve"> </v>
      </c>
      <c r="W1982" s="12" t="e">
        <f>IF(#REF!="normal",("Aortic root is normal."), (""))</f>
        <v>#REF!</v>
      </c>
      <c r="X1982" s="12" t="e">
        <f>IF(#REF!="normal",("Aortic valve is normal. The valve is tricuspid. There is normal mobility."), (""))</f>
        <v>#REF!</v>
      </c>
      <c r="Y1982" s="12" t="e">
        <f>IF(#REF!="normal",("Normal sized Left Atrium."), (""))</f>
        <v>#REF!</v>
      </c>
      <c r="Z1982" s="12" t="e">
        <f>IF(#REF!="normal",("Mitral valve has normal mobility and thickness and there was no mitral annular calcification."), (""))</f>
        <v>#REF!</v>
      </c>
      <c r="AA1982" s="12" t="e">
        <f>IF(#REF!="normal",("Tricuspid and pulmonary valve are well visualized and are normal."), (""))</f>
        <v>#REF!</v>
      </c>
      <c r="AB1982" s="12" t="e">
        <f>IF(#REF!="normal",("Normal sized left ventricle with good left ventricular systolic function. Systolic wall motion analysis is normal"), (""))</f>
        <v>#REF!</v>
      </c>
      <c r="AC1982" s="11" t="e">
        <f>IF(#REF!="normal",("GOOD BIVETRICULAR SYSTOLIC FUNCTION."), (""))</f>
        <v>#REF!</v>
      </c>
      <c r="AD1982" s="12"/>
    </row>
    <row r="1983" spans="1:30" ht="24.95" customHeight="1">
      <c r="A1983" s="28">
        <v>1984</v>
      </c>
      <c r="K1983" s="24"/>
      <c r="Q1983" s="37" t="str">
        <f t="shared" si="94"/>
        <v xml:space="preserve"> </v>
      </c>
      <c r="R1983" s="37" t="str">
        <f t="shared" si="93"/>
        <v xml:space="preserve"> </v>
      </c>
      <c r="W1983" s="12" t="e">
        <f>IF(#REF!="normal",("Aortic root is normal."), (""))</f>
        <v>#REF!</v>
      </c>
      <c r="X1983" s="12" t="e">
        <f>IF(#REF!="normal",("Aortic valve is normal. The valve is tricuspid. There is normal mobility."), (""))</f>
        <v>#REF!</v>
      </c>
      <c r="Y1983" s="12" t="e">
        <f>IF(#REF!="normal",("Normal sized Left Atrium."), (""))</f>
        <v>#REF!</v>
      </c>
      <c r="Z1983" s="12" t="e">
        <f>IF(#REF!="normal",("Mitral valve has normal mobility and thickness and there was no mitral annular calcification."), (""))</f>
        <v>#REF!</v>
      </c>
      <c r="AA1983" s="12" t="e">
        <f>IF(#REF!="normal",("Tricuspid and pulmonary valve are well visualized and are normal."), (""))</f>
        <v>#REF!</v>
      </c>
      <c r="AB1983" s="12" t="e">
        <f>IF(#REF!="normal",("Normal sized left ventricle with good left ventricular systolic function. Systolic wall motion analysis is normal"), (""))</f>
        <v>#REF!</v>
      </c>
      <c r="AC1983" s="11" t="e">
        <f>IF(#REF!="normal",("GOOD BIVETRICULAR SYSTOLIC FUNCTION."), (""))</f>
        <v>#REF!</v>
      </c>
      <c r="AD1983" s="12"/>
    </row>
    <row r="1984" spans="1:30" ht="24.95" customHeight="1">
      <c r="A1984" s="28">
        <v>1985</v>
      </c>
      <c r="K1984" s="24"/>
      <c r="Q1984" s="37" t="str">
        <f t="shared" si="94"/>
        <v xml:space="preserve"> </v>
      </c>
      <c r="R1984" s="37" t="str">
        <f t="shared" ref="R1984:R1996" si="95">IF(N1984="DR. MUHAMMAD UMER","Interventionist"," ")</f>
        <v xml:space="preserve"> </v>
      </c>
      <c r="W1984" s="12" t="e">
        <f>IF(#REF!="normal",("Aortic root is normal."), (""))</f>
        <v>#REF!</v>
      </c>
      <c r="X1984" s="12" t="e">
        <f>IF(#REF!="normal",("Aortic valve is normal. The valve is tricuspid. There is normal mobility."), (""))</f>
        <v>#REF!</v>
      </c>
      <c r="Y1984" s="12" t="e">
        <f>IF(#REF!="normal",("Normal sized Left Atrium."), (""))</f>
        <v>#REF!</v>
      </c>
      <c r="Z1984" s="12" t="e">
        <f>IF(#REF!="normal",("Mitral valve has normal mobility and thickness and there was no mitral annular calcification."), (""))</f>
        <v>#REF!</v>
      </c>
      <c r="AA1984" s="12" t="e">
        <f>IF(#REF!="normal",("Tricuspid and pulmonary valve are well visualized and are normal."), (""))</f>
        <v>#REF!</v>
      </c>
      <c r="AB1984" s="12" t="e">
        <f>IF(#REF!="normal",("Normal sized left ventricle with good left ventricular systolic function. Systolic wall motion analysis is normal"), (""))</f>
        <v>#REF!</v>
      </c>
      <c r="AC1984" s="11" t="e">
        <f>IF(#REF!="normal",("GOOD BIVETRICULAR SYSTOLIC FUNCTION."), (""))</f>
        <v>#REF!</v>
      </c>
      <c r="AD1984" s="12"/>
    </row>
    <row r="1985" spans="1:30" ht="24.95" customHeight="1">
      <c r="A1985" s="28">
        <v>1986</v>
      </c>
      <c r="K1985" s="24"/>
      <c r="Q1985" s="37" t="str">
        <f t="shared" si="94"/>
        <v xml:space="preserve"> </v>
      </c>
      <c r="R1985" s="37" t="str">
        <f t="shared" si="95"/>
        <v xml:space="preserve"> </v>
      </c>
      <c r="W1985" s="12" t="e">
        <f>IF(#REF!="normal",("Aortic root is normal."), (""))</f>
        <v>#REF!</v>
      </c>
      <c r="X1985" s="12" t="e">
        <f>IF(#REF!="normal",("Aortic valve is normal. The valve is tricuspid. There is normal mobility."), (""))</f>
        <v>#REF!</v>
      </c>
      <c r="Y1985" s="12" t="e">
        <f>IF(#REF!="normal",("Normal sized Left Atrium."), (""))</f>
        <v>#REF!</v>
      </c>
      <c r="Z1985" s="12" t="e">
        <f>IF(#REF!="normal",("Mitral valve has normal mobility and thickness and there was no mitral annular calcification."), (""))</f>
        <v>#REF!</v>
      </c>
      <c r="AA1985" s="12" t="e">
        <f>IF(#REF!="normal",("Tricuspid and pulmonary valve are well visualized and are normal."), (""))</f>
        <v>#REF!</v>
      </c>
      <c r="AB1985" s="12" t="e">
        <f>IF(#REF!="normal",("Normal sized left ventricle with good left ventricular systolic function. Systolic wall motion analysis is normal"), (""))</f>
        <v>#REF!</v>
      </c>
      <c r="AC1985" s="11" t="e">
        <f>IF(#REF!="normal",("GOOD BIVETRICULAR SYSTOLIC FUNCTION."), (""))</f>
        <v>#REF!</v>
      </c>
      <c r="AD1985" s="12"/>
    </row>
    <row r="1986" spans="1:30" ht="24.95" customHeight="1">
      <c r="A1986" s="28">
        <v>1987</v>
      </c>
      <c r="K1986" s="24"/>
      <c r="Q1986" s="37" t="str">
        <f t="shared" si="94"/>
        <v xml:space="preserve"> </v>
      </c>
      <c r="R1986" s="37" t="str">
        <f t="shared" si="95"/>
        <v xml:space="preserve"> </v>
      </c>
      <c r="W1986" s="12" t="e">
        <f>IF(#REF!="normal",("Aortic root is normal."), (""))</f>
        <v>#REF!</v>
      </c>
      <c r="X1986" s="12" t="e">
        <f>IF(#REF!="normal",("Aortic valve is normal. The valve is tricuspid. There is normal mobility."), (""))</f>
        <v>#REF!</v>
      </c>
      <c r="Y1986" s="12" t="e">
        <f>IF(#REF!="normal",("Normal sized Left Atrium."), (""))</f>
        <v>#REF!</v>
      </c>
      <c r="Z1986" s="12" t="e">
        <f>IF(#REF!="normal",("Mitral valve has normal mobility and thickness and there was no mitral annular calcification."), (""))</f>
        <v>#REF!</v>
      </c>
      <c r="AA1986" s="12" t="e">
        <f>IF(#REF!="normal",("Tricuspid and pulmonary valve are well visualized and are normal."), (""))</f>
        <v>#REF!</v>
      </c>
      <c r="AB1986" s="12" t="e">
        <f>IF(#REF!="normal",("Normal sized left ventricle with good left ventricular systolic function. Systolic wall motion analysis is normal"), (""))</f>
        <v>#REF!</v>
      </c>
      <c r="AC1986" s="11" t="e">
        <f>IF(#REF!="normal",("GOOD BIVETRICULAR SYSTOLIC FUNCTION."), (""))</f>
        <v>#REF!</v>
      </c>
      <c r="AD1986" s="12"/>
    </row>
    <row r="1987" spans="1:30" ht="24.95" customHeight="1">
      <c r="A1987" s="28">
        <v>1988</v>
      </c>
      <c r="K1987" s="24"/>
      <c r="Q1987" s="37" t="str">
        <f t="shared" si="94"/>
        <v xml:space="preserve"> </v>
      </c>
      <c r="R1987" s="37" t="str">
        <f t="shared" si="95"/>
        <v xml:space="preserve"> </v>
      </c>
      <c r="W1987" s="12" t="e">
        <f>IF(#REF!="normal",("Aortic root is normal."), (""))</f>
        <v>#REF!</v>
      </c>
      <c r="X1987" s="12" t="e">
        <f>IF(#REF!="normal",("Aortic valve is normal. The valve is tricuspid. There is normal mobility."), (""))</f>
        <v>#REF!</v>
      </c>
      <c r="Y1987" s="12" t="e">
        <f>IF(#REF!="normal",("Normal sized Left Atrium."), (""))</f>
        <v>#REF!</v>
      </c>
      <c r="Z1987" s="12" t="e">
        <f>IF(#REF!="normal",("Mitral valve has normal mobility and thickness and there was no mitral annular calcification."), (""))</f>
        <v>#REF!</v>
      </c>
      <c r="AA1987" s="12" t="e">
        <f>IF(#REF!="normal",("Tricuspid and pulmonary valve are well visualized and are normal."), (""))</f>
        <v>#REF!</v>
      </c>
      <c r="AB1987" s="12" t="e">
        <f>IF(#REF!="normal",("Normal sized left ventricle with good left ventricular systolic function. Systolic wall motion analysis is normal"), (""))</f>
        <v>#REF!</v>
      </c>
      <c r="AC1987" s="11" t="e">
        <f>IF(#REF!="normal",("GOOD BIVETRICULAR SYSTOLIC FUNCTION."), (""))</f>
        <v>#REF!</v>
      </c>
      <c r="AD1987" s="12"/>
    </row>
    <row r="1988" spans="1:30" ht="24.95" customHeight="1">
      <c r="A1988" s="28">
        <v>1989</v>
      </c>
      <c r="K1988" s="24"/>
      <c r="Q1988" s="37" t="str">
        <f t="shared" ref="Q1988:Q1996" si="96">IF(N1988="DR. MUHAMMAD UMER","Consultant Cardiologist"," ")</f>
        <v xml:space="preserve"> </v>
      </c>
      <c r="R1988" s="37" t="str">
        <f t="shared" si="95"/>
        <v xml:space="preserve"> </v>
      </c>
      <c r="W1988" s="12" t="e">
        <f>IF(#REF!="normal",("Aortic root is normal."), (""))</f>
        <v>#REF!</v>
      </c>
      <c r="X1988" s="12" t="e">
        <f>IF(#REF!="normal",("Aortic valve is normal. The valve is tricuspid. There is normal mobility."), (""))</f>
        <v>#REF!</v>
      </c>
      <c r="Y1988" s="12" t="e">
        <f>IF(#REF!="normal",("Normal sized Left Atrium."), (""))</f>
        <v>#REF!</v>
      </c>
      <c r="Z1988" s="12" t="e">
        <f>IF(#REF!="normal",("Mitral valve has normal mobility and thickness and there was no mitral annular calcification."), (""))</f>
        <v>#REF!</v>
      </c>
      <c r="AA1988" s="12" t="e">
        <f>IF(#REF!="normal",("Tricuspid and pulmonary valve are well visualized and are normal."), (""))</f>
        <v>#REF!</v>
      </c>
      <c r="AB1988" s="12" t="e">
        <f>IF(#REF!="normal",("Normal sized left ventricle with good left ventricular systolic function. Systolic wall motion analysis is normal"), (""))</f>
        <v>#REF!</v>
      </c>
      <c r="AC1988" s="11" t="e">
        <f>IF(#REF!="normal",("GOOD BIVETRICULAR SYSTOLIC FUNCTION."), (""))</f>
        <v>#REF!</v>
      </c>
      <c r="AD1988" s="12"/>
    </row>
    <row r="1989" spans="1:30" ht="24.95" customHeight="1">
      <c r="A1989" s="28">
        <v>1990</v>
      </c>
      <c r="K1989" s="24"/>
      <c r="Q1989" s="37" t="str">
        <f t="shared" si="96"/>
        <v xml:space="preserve"> </v>
      </c>
      <c r="R1989" s="37" t="str">
        <f t="shared" si="95"/>
        <v xml:space="preserve"> </v>
      </c>
      <c r="W1989" s="12" t="e">
        <f>IF(#REF!="normal",("Aortic root is normal."), (""))</f>
        <v>#REF!</v>
      </c>
      <c r="X1989" s="12" t="e">
        <f>IF(#REF!="normal",("Aortic valve is normal. The valve is tricuspid. There is normal mobility."), (""))</f>
        <v>#REF!</v>
      </c>
      <c r="Y1989" s="12" t="e">
        <f>IF(#REF!="normal",("Normal sized Left Atrium."), (""))</f>
        <v>#REF!</v>
      </c>
      <c r="Z1989" s="12" t="e">
        <f>IF(#REF!="normal",("Mitral valve has normal mobility and thickness and there was no mitral annular calcification."), (""))</f>
        <v>#REF!</v>
      </c>
      <c r="AA1989" s="12" t="e">
        <f>IF(#REF!="normal",("Tricuspid and pulmonary valve are well visualized and are normal."), (""))</f>
        <v>#REF!</v>
      </c>
      <c r="AB1989" s="12" t="e">
        <f>IF(#REF!="normal",("Normal sized left ventricle with good left ventricular systolic function. Systolic wall motion analysis is normal"), (""))</f>
        <v>#REF!</v>
      </c>
      <c r="AC1989" s="11" t="e">
        <f>IF(#REF!="normal",("GOOD BIVETRICULAR SYSTOLIC FUNCTION."), (""))</f>
        <v>#REF!</v>
      </c>
      <c r="AD1989" s="12"/>
    </row>
    <row r="1990" spans="1:30" ht="24.95" customHeight="1">
      <c r="A1990" s="28">
        <v>1991</v>
      </c>
      <c r="K1990" s="24"/>
      <c r="Q1990" s="37" t="str">
        <f t="shared" si="96"/>
        <v xml:space="preserve"> </v>
      </c>
      <c r="R1990" s="37" t="str">
        <f t="shared" si="95"/>
        <v xml:space="preserve"> </v>
      </c>
      <c r="W1990" s="12" t="e">
        <f>IF(#REF!="normal",("Aortic root is normal."), (""))</f>
        <v>#REF!</v>
      </c>
      <c r="X1990" s="12" t="e">
        <f>IF(#REF!="normal",("Aortic valve is normal. The valve is tricuspid. There is normal mobility."), (""))</f>
        <v>#REF!</v>
      </c>
      <c r="Y1990" s="12" t="e">
        <f>IF(#REF!="normal",("Normal sized Left Atrium."), (""))</f>
        <v>#REF!</v>
      </c>
      <c r="Z1990" s="12" t="e">
        <f>IF(#REF!="normal",("Mitral valve has normal mobility and thickness and there was no mitral annular calcification."), (""))</f>
        <v>#REF!</v>
      </c>
      <c r="AA1990" s="12" t="e">
        <f>IF(#REF!="normal",("Tricuspid and pulmonary valve are well visualized and are normal."), (""))</f>
        <v>#REF!</v>
      </c>
      <c r="AB1990" s="12" t="e">
        <f>IF(#REF!="normal",("Normal sized left ventricle with good left ventricular systolic function. Systolic wall motion analysis is normal"), (""))</f>
        <v>#REF!</v>
      </c>
      <c r="AC1990" s="11" t="e">
        <f>IF(#REF!="normal",("GOOD BIVETRICULAR SYSTOLIC FUNCTION."), (""))</f>
        <v>#REF!</v>
      </c>
      <c r="AD1990" s="12"/>
    </row>
    <row r="1991" spans="1:30" ht="24.95" customHeight="1">
      <c r="A1991" s="28">
        <v>1992</v>
      </c>
      <c r="K1991" s="24"/>
      <c r="Q1991" s="37" t="str">
        <f t="shared" si="96"/>
        <v xml:space="preserve"> </v>
      </c>
      <c r="R1991" s="37" t="str">
        <f t="shared" si="95"/>
        <v xml:space="preserve"> </v>
      </c>
      <c r="W1991" s="12" t="e">
        <f>IF(#REF!="normal",("Aortic root is normal."), (""))</f>
        <v>#REF!</v>
      </c>
      <c r="X1991" s="12" t="e">
        <f>IF(#REF!="normal",("Aortic valve is normal. The valve is tricuspid. There is normal mobility."), (""))</f>
        <v>#REF!</v>
      </c>
      <c r="Y1991" s="12" t="e">
        <f>IF(#REF!="normal",("Normal sized Left Atrium."), (""))</f>
        <v>#REF!</v>
      </c>
      <c r="Z1991" s="12" t="e">
        <f>IF(#REF!="normal",("Mitral valve has normal mobility and thickness and there was no mitral annular calcification."), (""))</f>
        <v>#REF!</v>
      </c>
      <c r="AA1991" s="12" t="e">
        <f>IF(#REF!="normal",("Tricuspid and pulmonary valve are well visualized and are normal."), (""))</f>
        <v>#REF!</v>
      </c>
      <c r="AB1991" s="12" t="e">
        <f>IF(#REF!="normal",("Normal sized left ventricle with good left ventricular systolic function. Systolic wall motion analysis is normal"), (""))</f>
        <v>#REF!</v>
      </c>
      <c r="AC1991" s="11" t="e">
        <f>IF(#REF!="normal",("GOOD BIVETRICULAR SYSTOLIC FUNCTION."), (""))</f>
        <v>#REF!</v>
      </c>
      <c r="AD1991" s="12"/>
    </row>
    <row r="1992" spans="1:30" ht="24.95" customHeight="1">
      <c r="A1992" s="28">
        <v>1993</v>
      </c>
      <c r="K1992" s="24"/>
      <c r="Q1992" s="37" t="str">
        <f t="shared" si="96"/>
        <v xml:space="preserve"> </v>
      </c>
      <c r="R1992" s="37" t="str">
        <f t="shared" si="95"/>
        <v xml:space="preserve"> </v>
      </c>
      <c r="W1992" s="12" t="e">
        <f>IF(#REF!="normal",("Aortic root is normal."), (""))</f>
        <v>#REF!</v>
      </c>
      <c r="X1992" s="12" t="e">
        <f>IF(#REF!="normal",("Aortic valve is normal. The valve is tricuspid. There is normal mobility."), (""))</f>
        <v>#REF!</v>
      </c>
      <c r="Y1992" s="12" t="e">
        <f>IF(#REF!="normal",("Normal sized Left Atrium."), (""))</f>
        <v>#REF!</v>
      </c>
      <c r="Z1992" s="12" t="e">
        <f>IF(#REF!="normal",("Mitral valve has normal mobility and thickness and there was no mitral annular calcification."), (""))</f>
        <v>#REF!</v>
      </c>
      <c r="AA1992" s="12" t="e">
        <f>IF(#REF!="normal",("Tricuspid and pulmonary valve are well visualized and are normal."), (""))</f>
        <v>#REF!</v>
      </c>
      <c r="AB1992" s="12" t="e">
        <f>IF(#REF!="normal",("Normal sized left ventricle with good left ventricular systolic function. Systolic wall motion analysis is normal"), (""))</f>
        <v>#REF!</v>
      </c>
      <c r="AC1992" s="11" t="e">
        <f>IF(#REF!="normal",("GOOD BIVETRICULAR SYSTOLIC FUNCTION."), (""))</f>
        <v>#REF!</v>
      </c>
      <c r="AD1992" s="12"/>
    </row>
    <row r="1993" spans="1:30" ht="24.95" customHeight="1">
      <c r="A1993" s="28">
        <v>1994</v>
      </c>
      <c r="K1993" s="24"/>
      <c r="Q1993" s="37" t="str">
        <f t="shared" si="96"/>
        <v xml:space="preserve"> </v>
      </c>
      <c r="R1993" s="37" t="str">
        <f t="shared" si="95"/>
        <v xml:space="preserve"> </v>
      </c>
      <c r="W1993" s="12" t="e">
        <f>IF(#REF!="normal",("Aortic root is normal."), (""))</f>
        <v>#REF!</v>
      </c>
      <c r="X1993" s="12" t="e">
        <f>IF(#REF!="normal",("Aortic valve is normal. The valve is tricuspid. There is normal mobility."), (""))</f>
        <v>#REF!</v>
      </c>
      <c r="Y1993" s="12" t="e">
        <f>IF(#REF!="normal",("Normal sized Left Atrium."), (""))</f>
        <v>#REF!</v>
      </c>
      <c r="Z1993" s="12" t="e">
        <f>IF(#REF!="normal",("Mitral valve has normal mobility and thickness and there was no mitral annular calcification."), (""))</f>
        <v>#REF!</v>
      </c>
      <c r="AA1993" s="12" t="e">
        <f>IF(#REF!="normal",("Tricuspid and pulmonary valve are well visualized and are normal."), (""))</f>
        <v>#REF!</v>
      </c>
      <c r="AB1993" s="12" t="e">
        <f>IF(#REF!="normal",("Normal sized left ventricle with good left ventricular systolic function. Systolic wall motion analysis is normal"), (""))</f>
        <v>#REF!</v>
      </c>
      <c r="AC1993" s="11" t="e">
        <f>IF(#REF!="normal",("GOOD BIVETRICULAR SYSTOLIC FUNCTION."), (""))</f>
        <v>#REF!</v>
      </c>
      <c r="AD1993" s="12"/>
    </row>
    <row r="1994" spans="1:30" ht="24.95" customHeight="1">
      <c r="A1994" s="28">
        <v>1995</v>
      </c>
      <c r="K1994" s="24"/>
      <c r="Q1994" s="37" t="str">
        <f t="shared" si="96"/>
        <v xml:space="preserve"> </v>
      </c>
      <c r="R1994" s="37" t="str">
        <f t="shared" si="95"/>
        <v xml:space="preserve"> </v>
      </c>
      <c r="W1994" s="12" t="e">
        <f>IF(#REF!="normal",("Aortic root is normal."), (""))</f>
        <v>#REF!</v>
      </c>
      <c r="X1994" s="12" t="e">
        <f>IF(#REF!="normal",("Aortic valve is normal. The valve is tricuspid. There is normal mobility."), (""))</f>
        <v>#REF!</v>
      </c>
      <c r="Y1994" s="12" t="e">
        <f>IF(#REF!="normal",("Normal sized Left Atrium."), (""))</f>
        <v>#REF!</v>
      </c>
      <c r="Z1994" s="12" t="e">
        <f>IF(#REF!="normal",("Mitral valve has normal mobility and thickness and there was no mitral annular calcification."), (""))</f>
        <v>#REF!</v>
      </c>
      <c r="AA1994" s="12" t="e">
        <f>IF(#REF!="normal",("Tricuspid and pulmonary valve are well visualized and are normal."), (""))</f>
        <v>#REF!</v>
      </c>
      <c r="AB1994" s="12" t="e">
        <f>IF(#REF!="normal",("Normal sized left ventricle with good left ventricular systolic function. Systolic wall motion analysis is normal"), (""))</f>
        <v>#REF!</v>
      </c>
      <c r="AC1994" s="11" t="e">
        <f>IF(#REF!="normal",("GOOD BIVETRICULAR SYSTOLIC FUNCTION."), (""))</f>
        <v>#REF!</v>
      </c>
      <c r="AD1994" s="12"/>
    </row>
    <row r="1995" spans="1:30" ht="24.95" customHeight="1">
      <c r="A1995" s="28">
        <v>1996</v>
      </c>
      <c r="D1995" s="20"/>
      <c r="K1995" s="24"/>
      <c r="Q1995" s="37" t="str">
        <f t="shared" si="96"/>
        <v xml:space="preserve"> </v>
      </c>
      <c r="R1995" s="37" t="str">
        <f t="shared" si="95"/>
        <v xml:space="preserve"> </v>
      </c>
      <c r="W1995" s="12" t="e">
        <f>IF(#REF!="normal",("Aortic root is normal."), (""))</f>
        <v>#REF!</v>
      </c>
      <c r="X1995" s="12" t="e">
        <f>IF(#REF!="normal",("Aortic valve is normal. The valve is tricuspid. There is normal mobility."), (""))</f>
        <v>#REF!</v>
      </c>
      <c r="Y1995" s="12" t="e">
        <f>IF(#REF!="normal",("Normal sized Left Atrium."), (""))</f>
        <v>#REF!</v>
      </c>
      <c r="Z1995" s="12" t="e">
        <f>IF(#REF!="normal",("Mitral valve has normal mobility and thickness and there was no mitral annular calcification."), (""))</f>
        <v>#REF!</v>
      </c>
      <c r="AA1995" s="12" t="e">
        <f>IF(#REF!="normal",("Tricuspid and pulmonary valve are well visualized and are normal."), (""))</f>
        <v>#REF!</v>
      </c>
      <c r="AB1995" s="12" t="e">
        <f>IF(#REF!="normal",("Normal sized left ventricle with good left ventricular systolic function. Systolic wall motion analysis is normal"), (""))</f>
        <v>#REF!</v>
      </c>
      <c r="AC1995" s="11" t="e">
        <f>IF(#REF!="normal",("GOOD BIVETRICULAR SYSTOLIC FUNCTION."), (""))</f>
        <v>#REF!</v>
      </c>
      <c r="AD1995" s="12"/>
    </row>
    <row r="1996" spans="1:30" s="20" customFormat="1" ht="24.95" customHeight="1">
      <c r="A1996" s="28">
        <v>1997</v>
      </c>
      <c r="B1996" s="43"/>
      <c r="D1996" s="5"/>
      <c r="G1996" s="21"/>
      <c r="H1996" s="19"/>
      <c r="I1996" s="22"/>
      <c r="J1996" s="22"/>
      <c r="K1996" s="26"/>
      <c r="L1996" s="21"/>
      <c r="M1996" s="39"/>
      <c r="N1996" s="39"/>
      <c r="O1996" s="39"/>
      <c r="P1996" s="39"/>
      <c r="Q1996" s="37" t="str">
        <f t="shared" si="96"/>
        <v xml:space="preserve"> </v>
      </c>
      <c r="R1996" s="37" t="str">
        <f t="shared" si="95"/>
        <v xml:space="preserve"> </v>
      </c>
      <c r="S1996" s="19"/>
      <c r="AC1996" s="19"/>
    </row>
    <row r="1997" spans="1:30" ht="24.95" customHeight="1"/>
    <row r="1998" spans="1:30" ht="24.95" customHeight="1">
      <c r="A1998" s="5"/>
      <c r="G1998" s="5"/>
      <c r="H1998" s="5"/>
      <c r="I1998" s="5"/>
      <c r="J1998" s="5"/>
      <c r="K1998" s="5"/>
      <c r="L1998" s="5"/>
      <c r="M1998" s="5"/>
      <c r="N1998" s="5"/>
      <c r="O1998" s="5"/>
      <c r="P1998" s="5"/>
      <c r="Q1998" s="5"/>
      <c r="R1998" s="5"/>
      <c r="S1998" s="5"/>
      <c r="AC1998" s="5"/>
    </row>
    <row r="1999" spans="1:30" ht="24.95" customHeight="1">
      <c r="A1999" s="5"/>
      <c r="G1999" s="5"/>
      <c r="H1999" s="5"/>
      <c r="I1999" s="5"/>
      <c r="J1999" s="5"/>
      <c r="K1999" s="5"/>
      <c r="L1999" s="5"/>
      <c r="M1999" s="5"/>
      <c r="N1999" s="5"/>
      <c r="O1999" s="5"/>
      <c r="P1999" s="5"/>
      <c r="Q1999" s="5"/>
      <c r="R1999" s="5"/>
      <c r="S1999" s="5"/>
      <c r="AC1999" s="5"/>
    </row>
    <row r="2000" spans="1:30" ht="24.95" customHeight="1">
      <c r="A2000" s="5"/>
      <c r="G2000" s="5"/>
      <c r="H2000" s="5"/>
      <c r="I2000" s="5"/>
      <c r="J2000" s="5"/>
      <c r="K2000" s="5"/>
      <c r="L2000" s="5"/>
      <c r="M2000" s="5"/>
      <c r="N2000" s="5"/>
      <c r="O2000" s="5"/>
      <c r="P2000" s="5"/>
      <c r="Q2000" s="5"/>
      <c r="R2000" s="5"/>
      <c r="S2000" s="5"/>
      <c r="AC2000" s="5"/>
    </row>
    <row r="2001" spans="2:2" s="5" customFormat="1" ht="24.95" customHeight="1">
      <c r="B2001" s="43"/>
    </row>
    <row r="2002" spans="2:2" s="5" customFormat="1" ht="24.95" customHeight="1">
      <c r="B2002" s="43"/>
    </row>
    <row r="2003" spans="2:2" s="5" customFormat="1" ht="24.95" customHeight="1">
      <c r="B2003" s="43"/>
    </row>
    <row r="2004" spans="2:2" s="5" customFormat="1" ht="24.95" customHeight="1">
      <c r="B2004" s="43"/>
    </row>
    <row r="2005" spans="2:2" s="5" customFormat="1" ht="24.95" customHeight="1">
      <c r="B2005" s="43"/>
    </row>
    <row r="2006" spans="2:2" s="5" customFormat="1" ht="24.95" customHeight="1">
      <c r="B2006" s="43"/>
    </row>
    <row r="2007" spans="2:2" s="5" customFormat="1" ht="24.95" customHeight="1">
      <c r="B2007" s="43"/>
    </row>
    <row r="2008" spans="2:2" s="5" customFormat="1" ht="24.95" customHeight="1">
      <c r="B2008" s="43"/>
    </row>
    <row r="2009" spans="2:2" s="5" customFormat="1" ht="24.95" customHeight="1">
      <c r="B2009" s="43"/>
    </row>
    <row r="2010" spans="2:2" s="5" customFormat="1" ht="24.95" customHeight="1">
      <c r="B2010" s="43"/>
    </row>
    <row r="2011" spans="2:2" s="5" customFormat="1" ht="24.95" customHeight="1">
      <c r="B2011" s="43"/>
    </row>
    <row r="2012" spans="2:2" s="5" customFormat="1" ht="24.95" customHeight="1">
      <c r="B2012" s="43"/>
    </row>
    <row r="2013" spans="2:2" s="5" customFormat="1" ht="24.95" customHeight="1">
      <c r="B2013" s="43"/>
    </row>
    <row r="2014" spans="2:2" s="5" customFormat="1" ht="24.95" customHeight="1">
      <c r="B2014" s="43"/>
    </row>
    <row r="2015" spans="2:2" s="5" customFormat="1" ht="24.95" customHeight="1">
      <c r="B2015" s="43"/>
    </row>
    <row r="2016" spans="2:2" s="5" customFormat="1" ht="24.95" customHeight="1">
      <c r="B2016" s="43"/>
    </row>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spans="11:22"/>
    <row r="1048562" spans="11:22"/>
    <row r="1048563" spans="11:22"/>
    <row r="1048564" spans="11:22"/>
    <row r="1048565" spans="11:22"/>
    <row r="1048566" spans="11:22"/>
    <row r="1048567" spans="11:22"/>
    <row r="1048568" spans="11:22"/>
    <row r="1048569" spans="11:22"/>
    <row r="1048570" spans="11:22"/>
    <row r="1048571" spans="11:22"/>
    <row r="1048572" spans="11:22"/>
    <row r="1048573" spans="11:22"/>
    <row r="1048574" spans="11:22"/>
    <row r="1048575" spans="11:22"/>
    <row r="1048576" spans="11:22">
      <c r="K1048576" s="24" t="s">
        <v>1287</v>
      </c>
      <c r="L1048576" s="13" t="s">
        <v>30</v>
      </c>
      <c r="S1048576" s="11" t="s">
        <v>55</v>
      </c>
      <c r="V1048576" s="12" t="s">
        <v>901</v>
      </c>
    </row>
  </sheetData>
  <autoFilter ref="I1:I1048576"/>
  <mergeCells count="4">
    <mergeCell ref="AC1:AD1"/>
    <mergeCell ref="H1:L1"/>
    <mergeCell ref="A1:G1"/>
    <mergeCell ref="S1:U1"/>
  </mergeCells>
  <pageMargins left="1.0900000000000001" right="0.7" top="0.75" bottom="0.75" header="0.3" footer="0.3"/>
  <pageSetup scale="92"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Pak cath</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Mc</cp:lastModifiedBy>
  <cp:lastPrinted>2022-10-27T12:21:26Z</cp:lastPrinted>
  <dcterms:created xsi:type="dcterms:W3CDTF">2016-12-12T04:57:56Z</dcterms:created>
  <dcterms:modified xsi:type="dcterms:W3CDTF">2022-12-05T12:33:26Z</dcterms:modified>
</cp:coreProperties>
</file>