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\projects\ContestAPI\src\test\resources\"/>
    </mc:Choice>
  </mc:AlternateContent>
  <xr:revisionPtr revIDLastSave="0" documentId="13_ncr:1_{6CFE7719-CCCC-45A8-B658-D72EC92BA806}" xr6:coauthVersionLast="45" xr6:coauthVersionMax="45" xr10:uidLastSave="{00000000-0000-0000-0000-000000000000}"/>
  <bookViews>
    <workbookView xWindow="690" yWindow="1995" windowWidth="28800" windowHeight="1543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2" l="1"/>
  <c r="C32" i="2" s="1"/>
  <c r="D31" i="2"/>
  <c r="D30" i="2"/>
  <c r="G30" i="2" s="1"/>
  <c r="D29" i="2"/>
  <c r="G29" i="2" s="1"/>
  <c r="D28" i="2"/>
  <c r="D27" i="2"/>
  <c r="G27" i="2" s="1"/>
  <c r="D26" i="2"/>
  <c r="G26" i="2" s="1"/>
  <c r="D25" i="2"/>
  <c r="D24" i="2"/>
  <c r="G24" i="2" s="1"/>
  <c r="D23" i="2"/>
  <c r="G23" i="2" s="1"/>
  <c r="D22" i="2"/>
  <c r="D21" i="2"/>
  <c r="G21" i="2" s="1"/>
  <c r="D20" i="2"/>
  <c r="C20" i="2" s="1"/>
  <c r="D19" i="2"/>
  <c r="D18" i="2"/>
  <c r="G18" i="2" s="1"/>
  <c r="D17" i="2"/>
  <c r="G17" i="2" s="1"/>
  <c r="D16" i="2"/>
  <c r="D15" i="2"/>
  <c r="G15" i="2" s="1"/>
  <c r="D14" i="2"/>
  <c r="C14" i="2" s="1"/>
  <c r="D13" i="2"/>
  <c r="D12" i="2"/>
  <c r="G12" i="2" s="1"/>
  <c r="D11" i="2"/>
  <c r="G11" i="2" s="1"/>
  <c r="D10" i="2"/>
  <c r="D9" i="2"/>
  <c r="G9" i="2" s="1"/>
  <c r="D8" i="2"/>
  <c r="C8" i="2" s="1"/>
  <c r="D7" i="2"/>
  <c r="D6" i="2"/>
  <c r="G6" i="2" s="1"/>
  <c r="D5" i="2"/>
  <c r="G5" i="2" s="1"/>
  <c r="D4" i="2"/>
  <c r="C4" i="2" s="1"/>
  <c r="D3" i="2"/>
  <c r="G3" i="2" s="1"/>
  <c r="D2" i="2"/>
  <c r="G2" i="2" s="1"/>
  <c r="D1" i="2"/>
  <c r="C1" i="2" s="1"/>
  <c r="C18" i="2" l="1"/>
  <c r="F18" i="2" s="1"/>
  <c r="E18" i="2" s="1"/>
  <c r="B18" i="2" s="1"/>
  <c r="I18" i="2" s="1"/>
  <c r="C23" i="2"/>
  <c r="J23" i="2" s="1"/>
  <c r="C2" i="2"/>
  <c r="J2" i="2" s="1"/>
  <c r="C29" i="2"/>
  <c r="K29" i="2" s="1"/>
  <c r="C17" i="2"/>
  <c r="F17" i="2" s="1"/>
  <c r="E17" i="2" s="1"/>
  <c r="L17" i="2" s="1"/>
  <c r="C26" i="2"/>
  <c r="F26" i="2" s="1"/>
  <c r="E26" i="2" s="1"/>
  <c r="B26" i="2" s="1"/>
  <c r="I26" i="2" s="1"/>
  <c r="C30" i="2"/>
  <c r="F30" i="2" s="1"/>
  <c r="E30" i="2" s="1"/>
  <c r="B30" i="2" s="1"/>
  <c r="I30" i="2" s="1"/>
  <c r="C15" i="2"/>
  <c r="F15" i="2" s="1"/>
  <c r="C6" i="2"/>
  <c r="J6" i="2" s="1"/>
  <c r="C11" i="2"/>
  <c r="J11" i="2" s="1"/>
  <c r="C24" i="2"/>
  <c r="F24" i="2" s="1"/>
  <c r="E24" i="2" s="1"/>
  <c r="B24" i="2" s="1"/>
  <c r="I24" i="2" s="1"/>
  <c r="G32" i="2"/>
  <c r="K32" i="2" s="1"/>
  <c r="G14" i="2"/>
  <c r="K14" i="2" s="1"/>
  <c r="G1" i="2"/>
  <c r="K1" i="2" s="1"/>
  <c r="J8" i="2"/>
  <c r="F8" i="2"/>
  <c r="E8" i="2" s="1"/>
  <c r="B8" i="2" s="1"/>
  <c r="J32" i="2"/>
  <c r="F32" i="2"/>
  <c r="E32" i="2" s="1"/>
  <c r="L32" i="2" s="1"/>
  <c r="F14" i="2"/>
  <c r="E14" i="2" s="1"/>
  <c r="J20" i="2"/>
  <c r="F20" i="2"/>
  <c r="E20" i="2" s="1"/>
  <c r="L20" i="2" s="1"/>
  <c r="G8" i="2"/>
  <c r="K8" i="2" s="1"/>
  <c r="G20" i="2"/>
  <c r="K20" i="2" s="1"/>
  <c r="C5" i="2"/>
  <c r="J5" i="2" s="1"/>
  <c r="C9" i="2"/>
  <c r="J9" i="2" s="1"/>
  <c r="C21" i="2"/>
  <c r="F21" i="2" s="1"/>
  <c r="E21" i="2" s="1"/>
  <c r="B21" i="2" s="1"/>
  <c r="I21" i="2" s="1"/>
  <c r="C3" i="2"/>
  <c r="J3" i="2" s="1"/>
  <c r="C12" i="2"/>
  <c r="J12" i="2" s="1"/>
  <c r="C27" i="2"/>
  <c r="F27" i="2" s="1"/>
  <c r="E27" i="2" s="1"/>
  <c r="B27" i="2" s="1"/>
  <c r="I27" i="2" s="1"/>
  <c r="C25" i="2"/>
  <c r="G25" i="2"/>
  <c r="C7" i="2"/>
  <c r="G7" i="2"/>
  <c r="C10" i="2"/>
  <c r="G10" i="2"/>
  <c r="C22" i="2"/>
  <c r="G22" i="2"/>
  <c r="C31" i="2"/>
  <c r="G31" i="2"/>
  <c r="J4" i="2"/>
  <c r="F4" i="2"/>
  <c r="C13" i="2"/>
  <c r="G13" i="2"/>
  <c r="J1" i="2"/>
  <c r="F1" i="2"/>
  <c r="C16" i="2"/>
  <c r="G16" i="2"/>
  <c r="C19" i="2"/>
  <c r="G19" i="2"/>
  <c r="C28" i="2"/>
  <c r="G28" i="2"/>
  <c r="G4" i="2"/>
  <c r="K4" i="2" s="1"/>
  <c r="J14" i="2"/>
  <c r="F29" i="2" l="1"/>
  <c r="E29" i="2" s="1"/>
  <c r="L29" i="2" s="1"/>
  <c r="J29" i="2"/>
  <c r="K2" i="2"/>
  <c r="K23" i="2"/>
  <c r="F2" i="2"/>
  <c r="E2" i="2" s="1"/>
  <c r="B2" i="2" s="1"/>
  <c r="I2" i="2" s="1"/>
  <c r="K18" i="2"/>
  <c r="J18" i="2"/>
  <c r="F23" i="2"/>
  <c r="E23" i="2" s="1"/>
  <c r="B23" i="2" s="1"/>
  <c r="I23" i="2" s="1"/>
  <c r="J26" i="2"/>
  <c r="J17" i="2"/>
  <c r="K15" i="2"/>
  <c r="J15" i="2"/>
  <c r="K17" i="2"/>
  <c r="F6" i="2"/>
  <c r="E6" i="2" s="1"/>
  <c r="B6" i="2" s="1"/>
  <c r="I6" i="2" s="1"/>
  <c r="K6" i="2"/>
  <c r="K9" i="2"/>
  <c r="J30" i="2"/>
  <c r="K30" i="2"/>
  <c r="K26" i="2"/>
  <c r="J27" i="2"/>
  <c r="F9" i="2"/>
  <c r="E9" i="2" s="1"/>
  <c r="B9" i="2" s="1"/>
  <c r="I9" i="2" s="1"/>
  <c r="F11" i="2"/>
  <c r="E11" i="2" s="1"/>
  <c r="B11" i="2" s="1"/>
  <c r="I11" i="2" s="1"/>
  <c r="K11" i="2"/>
  <c r="J24" i="2"/>
  <c r="K24" i="2"/>
  <c r="F5" i="2"/>
  <c r="E5" i="2" s="1"/>
  <c r="B5" i="2" s="1"/>
  <c r="I5" i="2" s="1"/>
  <c r="K21" i="2"/>
  <c r="F3" i="2"/>
  <c r="E3" i="2" s="1"/>
  <c r="I8" i="2"/>
  <c r="K12" i="2"/>
  <c r="B32" i="2"/>
  <c r="I32" i="2" s="1"/>
  <c r="B14" i="2"/>
  <c r="I14" i="2" s="1"/>
  <c r="L14" i="2"/>
  <c r="K5" i="2"/>
  <c r="B20" i="2"/>
  <c r="I20" i="2" s="1"/>
  <c r="L21" i="2"/>
  <c r="L18" i="2"/>
  <c r="K27" i="2"/>
  <c r="B17" i="2"/>
  <c r="I17" i="2" s="1"/>
  <c r="J21" i="2"/>
  <c r="F12" i="2"/>
  <c r="E12" i="2" s="1"/>
  <c r="B12" i="2" s="1"/>
  <c r="I12" i="2" s="1"/>
  <c r="K3" i="2"/>
  <c r="L26" i="2"/>
  <c r="L8" i="2"/>
  <c r="B29" i="2"/>
  <c r="I29" i="2" s="1"/>
  <c r="J13" i="2"/>
  <c r="F13" i="2"/>
  <c r="K13" i="2"/>
  <c r="J19" i="2"/>
  <c r="F19" i="2"/>
  <c r="K19" i="2"/>
  <c r="L24" i="2"/>
  <c r="E4" i="2"/>
  <c r="B4" i="2" s="1"/>
  <c r="I4" i="2" s="1"/>
  <c r="J22" i="2"/>
  <c r="F22" i="2"/>
  <c r="K22" i="2"/>
  <c r="J10" i="2"/>
  <c r="F10" i="2"/>
  <c r="K10" i="2"/>
  <c r="L27" i="2"/>
  <c r="J7" i="2"/>
  <c r="F7" i="2"/>
  <c r="K7" i="2"/>
  <c r="J16" i="2"/>
  <c r="F16" i="2"/>
  <c r="K16" i="2"/>
  <c r="J25" i="2"/>
  <c r="F25" i="2"/>
  <c r="K25" i="2"/>
  <c r="L30" i="2"/>
  <c r="J28" i="2"/>
  <c r="F28" i="2"/>
  <c r="K28" i="2"/>
  <c r="E1" i="2"/>
  <c r="B1" i="2" s="1"/>
  <c r="I1" i="2" s="1"/>
  <c r="J31" i="2"/>
  <c r="F31" i="2"/>
  <c r="K31" i="2"/>
  <c r="E15" i="2"/>
  <c r="B15" i="2" s="1"/>
  <c r="I15" i="2" s="1"/>
  <c r="L23" i="2" l="1"/>
  <c r="L11" i="2"/>
  <c r="L6" i="2"/>
  <c r="B3" i="2"/>
  <c r="I3" i="2" s="1"/>
  <c r="L3" i="2"/>
  <c r="L5" i="2"/>
  <c r="L1" i="2"/>
  <c r="L12" i="2"/>
  <c r="L9" i="2"/>
  <c r="L2" i="2"/>
  <c r="E25" i="2"/>
  <c r="B25" i="2" s="1"/>
  <c r="I25" i="2" s="1"/>
  <c r="L15" i="2"/>
  <c r="E16" i="2"/>
  <c r="B16" i="2" s="1"/>
  <c r="I16" i="2" s="1"/>
  <c r="E7" i="2"/>
  <c r="B7" i="2" s="1"/>
  <c r="I7" i="2" s="1"/>
  <c r="L4" i="2"/>
  <c r="E19" i="2"/>
  <c r="B19" i="2" s="1"/>
  <c r="I19" i="2" s="1"/>
  <c r="E13" i="2"/>
  <c r="B13" i="2" s="1"/>
  <c r="I13" i="2" s="1"/>
  <c r="E22" i="2"/>
  <c r="B22" i="2" s="1"/>
  <c r="I22" i="2" s="1"/>
  <c r="E10" i="2"/>
  <c r="B10" i="2" s="1"/>
  <c r="I10" i="2" s="1"/>
  <c r="E31" i="2"/>
  <c r="B31" i="2" s="1"/>
  <c r="I31" i="2" s="1"/>
  <c r="E28" i="2"/>
  <c r="B28" i="2" s="1"/>
  <c r="I28" i="2" s="1"/>
  <c r="L16" i="2" l="1"/>
  <c r="L19" i="2"/>
  <c r="L10" i="2"/>
  <c r="L28" i="2"/>
  <c r="L22" i="2"/>
  <c r="L25" i="2"/>
  <c r="L7" i="2"/>
  <c r="L31" i="2"/>
  <c r="L13" i="2"/>
</calcChain>
</file>

<file path=xl/sharedStrings.xml><?xml version="1.0" encoding="utf-8"?>
<sst xmlns="http://schemas.openxmlformats.org/spreadsheetml/2006/main" count="116" uniqueCount="74">
  <si>
    <t>lFazh</t>
  </si>
  <si>
    <t>Azrael_DSA</t>
  </si>
  <si>
    <t>bl1ind</t>
  </si>
  <si>
    <t>xuifxdaz2dhj</t>
  </si>
  <si>
    <t>I_VollMilch_I</t>
  </si>
  <si>
    <t>MRS_DEATH_NL</t>
  </si>
  <si>
    <t>Lord_Saltyness</t>
  </si>
  <si>
    <t>Lil_Jabka_Lil</t>
  </si>
  <si>
    <t>Diekefirts</t>
  </si>
  <si>
    <t>Jimboss2007</t>
  </si>
  <si>
    <t>29623854</t>
  </si>
  <si>
    <t>TheBokerisreal</t>
  </si>
  <si>
    <t>Allahverdiev76</t>
  </si>
  <si>
    <t>Anmasol</t>
  </si>
  <si>
    <t>Zloy_Ka4ek</t>
  </si>
  <si>
    <t>Dragas_LTU</t>
  </si>
  <si>
    <t>GAMEZERA</t>
  </si>
  <si>
    <t>diileri01</t>
  </si>
  <si>
    <t>ilya-zom</t>
  </si>
  <si>
    <t>En7Seven</t>
  </si>
  <si>
    <t>23_Vanguard</t>
  </si>
  <si>
    <t>txajie</t>
  </si>
  <si>
    <t>Dafelz</t>
  </si>
  <si>
    <t>badzse</t>
  </si>
  <si>
    <t>N7SLIK</t>
  </si>
  <si>
    <t>Chinawuzun</t>
  </si>
  <si>
    <t>giorgos700</t>
  </si>
  <si>
    <t>AlbertMaczetnik</t>
  </si>
  <si>
    <t>01001088</t>
  </si>
  <si>
    <t>Catalystic8</t>
  </si>
  <si>
    <t>obaida-abusharif</t>
  </si>
  <si>
    <t>xb1n0ry</t>
  </si>
  <si>
    <t>Score/Min</t>
  </si>
  <si>
    <t>Critical Accuracy</t>
  </si>
  <si>
    <t>Kill/Min</t>
  </si>
  <si>
    <t>Kill/Death</t>
  </si>
  <si>
    <t>Kills</t>
  </si>
  <si>
    <t>Scores</t>
  </si>
  <si>
    <t>Deaths</t>
  </si>
  <si>
    <t>Hits</t>
  </si>
  <si>
    <t>Critical Hits</t>
  </si>
  <si>
    <t>Time Played</t>
  </si>
  <si>
    <t>LH0LH</t>
  </si>
  <si>
    <t>ZAKAT5111</t>
  </si>
  <si>
    <t>RaspyAtol</t>
  </si>
  <si>
    <t>Pedroskin</t>
  </si>
  <si>
    <t>pmitak1</t>
  </si>
  <si>
    <t>Moin_Horst</t>
  </si>
  <si>
    <t>estoqueropera</t>
  </si>
  <si>
    <t>Armand363</t>
  </si>
  <si>
    <t>db9732e72449621c</t>
  </si>
  <si>
    <t>tashernepes1</t>
  </si>
  <si>
    <t>ronoroa-Desomnd</t>
  </si>
  <si>
    <t>FUZ321</t>
  </si>
  <si>
    <t>SBeeeQ</t>
  </si>
  <si>
    <t>ERZ_SpHnxX</t>
  </si>
  <si>
    <t>HolyMoly3004</t>
  </si>
  <si>
    <t>Kiwanobe</t>
  </si>
  <si>
    <t>eDDusplay</t>
  </si>
  <si>
    <t>24Playa</t>
  </si>
  <si>
    <t>THCjamboii</t>
  </si>
  <si>
    <t>MjrPain357</t>
  </si>
  <si>
    <t>ALByrock61</t>
  </si>
  <si>
    <t>-666-RustyFreqk</t>
  </si>
  <si>
    <t>huyshi</t>
  </si>
  <si>
    <t>ImGurke46</t>
  </si>
  <si>
    <t>vlabyc</t>
  </si>
  <si>
    <t>bot3010</t>
  </si>
  <si>
    <t>SashkaNagibator</t>
  </si>
  <si>
    <t>killemall74</t>
  </si>
  <si>
    <t>xAlexDerDONx</t>
  </si>
  <si>
    <t>pedelt</t>
  </si>
  <si>
    <t>OsheeQ</t>
  </si>
  <si>
    <t>vz_Muzan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</si>
</sst>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N54" sqref="N54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6" bestFit="1" customWidth="1"/>
    <col min="4" max="4" width="7.140625" bestFit="1" customWidth="1"/>
    <col min="5" max="5" width="7" bestFit="1" customWidth="1"/>
    <col min="6" max="6" width="11" bestFit="1" customWidth="1"/>
    <col min="7" max="7" width="11.85546875" bestFit="1" customWidth="1"/>
    <col min="9" max="11" width="12" bestFit="1" customWidth="1"/>
    <col min="12" max="12" width="15.42578125" bestFit="1" customWidth="1"/>
  </cols>
  <sheetData>
    <row r="1" spans="1:12" x14ac:dyDescent="0.25">
      <c r="A1" s="3" t="s">
        <v>0</v>
      </c>
      <c r="B1">
        <v>45218</v>
      </c>
      <c r="C1">
        <v>233</v>
      </c>
      <c r="D1">
        <v>1433</v>
      </c>
      <c r="E1">
        <v>6318</v>
      </c>
      <c r="F1">
        <v>780</v>
      </c>
      <c r="G1">
        <v>154364543</v>
      </c>
      <c r="I1">
        <v>17.575797830723342</v>
      </c>
      <c r="J1">
        <v>0.16259595254710399</v>
      </c>
      <c r="K1">
        <v>9.0564839102979744E-2</v>
      </c>
      <c r="L1" s="1">
        <v>0.12345679012345678</v>
      </c>
    </row>
    <row r="2" spans="1:12" x14ac:dyDescent="0.25">
      <c r="A2" s="3" t="s">
        <v>1</v>
      </c>
      <c r="B2">
        <v>213060</v>
      </c>
      <c r="C2">
        <v>1097</v>
      </c>
      <c r="D2">
        <v>3600</v>
      </c>
      <c r="E2">
        <v>21880</v>
      </c>
      <c r="F2">
        <v>4074</v>
      </c>
      <c r="G2">
        <v>206302417</v>
      </c>
      <c r="I2">
        <v>61.965342849085474</v>
      </c>
      <c r="J2">
        <v>0.30472222222222223</v>
      </c>
      <c r="K2">
        <v>0.31904618936190166</v>
      </c>
      <c r="L2" s="1">
        <v>0.18619744058500914</v>
      </c>
    </row>
    <row r="3" spans="1:12" x14ac:dyDescent="0.25">
      <c r="A3" s="3" t="s">
        <v>2</v>
      </c>
      <c r="B3">
        <v>1499412</v>
      </c>
      <c r="C3">
        <v>6197</v>
      </c>
      <c r="D3">
        <v>3069</v>
      </c>
      <c r="E3">
        <v>228512</v>
      </c>
      <c r="F3">
        <v>32560</v>
      </c>
      <c r="G3">
        <v>358201044</v>
      </c>
      <c r="I3">
        <v>251.15705692918078</v>
      </c>
      <c r="J3">
        <v>2.019224503095471</v>
      </c>
      <c r="K3">
        <v>1.0380204252001008</v>
      </c>
      <c r="L3" s="1">
        <v>0.14248704663212436</v>
      </c>
    </row>
    <row r="4" spans="1:12" x14ac:dyDescent="0.25">
      <c r="A4" s="3" t="s">
        <v>3</v>
      </c>
      <c r="B4">
        <v>285754</v>
      </c>
      <c r="C4">
        <v>927</v>
      </c>
      <c r="D4">
        <v>1613</v>
      </c>
      <c r="E4">
        <v>56134</v>
      </c>
      <c r="F4">
        <v>6846</v>
      </c>
      <c r="G4">
        <v>226903535</v>
      </c>
      <c r="I4">
        <v>75.561802067120723</v>
      </c>
      <c r="J4">
        <v>0.57470551766893985</v>
      </c>
      <c r="K4">
        <v>0.24512619426577026</v>
      </c>
      <c r="L4" s="1">
        <v>0.121958171518153</v>
      </c>
    </row>
    <row r="5" spans="1:12" x14ac:dyDescent="0.25">
      <c r="A5" s="3" t="s">
        <v>4</v>
      </c>
      <c r="B5">
        <v>397536</v>
      </c>
      <c r="C5">
        <v>1563</v>
      </c>
      <c r="D5">
        <v>939</v>
      </c>
      <c r="E5">
        <v>67636</v>
      </c>
      <c r="F5">
        <v>8680</v>
      </c>
      <c r="G5">
        <v>164749454</v>
      </c>
      <c r="I5">
        <v>144.77838572988531</v>
      </c>
      <c r="J5">
        <v>1.6645367412140575</v>
      </c>
      <c r="K5">
        <v>0.56922798663721208</v>
      </c>
      <c r="L5" s="1">
        <v>0.12833402330120056</v>
      </c>
    </row>
    <row r="6" spans="1:12" x14ac:dyDescent="0.25">
      <c r="A6" s="3" t="s">
        <v>5</v>
      </c>
      <c r="B6">
        <v>181541</v>
      </c>
      <c r="C6">
        <v>709</v>
      </c>
      <c r="D6">
        <v>3551</v>
      </c>
      <c r="E6">
        <v>33681</v>
      </c>
      <c r="F6">
        <v>3848</v>
      </c>
      <c r="G6">
        <v>239255447</v>
      </c>
      <c r="I6">
        <v>45.526487010345896</v>
      </c>
      <c r="J6">
        <v>0.19966206702337369</v>
      </c>
      <c r="K6">
        <v>0.17780159462785397</v>
      </c>
      <c r="L6" s="1">
        <v>0.11424838929960512</v>
      </c>
    </row>
    <row r="7" spans="1:12" x14ac:dyDescent="0.25">
      <c r="A7" s="3" t="s">
        <v>6</v>
      </c>
      <c r="B7">
        <v>84351</v>
      </c>
      <c r="C7">
        <v>510</v>
      </c>
      <c r="D7">
        <v>892</v>
      </c>
      <c r="E7">
        <v>10851</v>
      </c>
      <c r="F7">
        <v>1125</v>
      </c>
      <c r="G7">
        <v>76291346</v>
      </c>
      <c r="I7">
        <v>66.338585768299339</v>
      </c>
      <c r="J7">
        <v>0.5717488789237668</v>
      </c>
      <c r="K7">
        <v>0.40109398515527572</v>
      </c>
      <c r="L7" s="1">
        <v>0.10367708045341444</v>
      </c>
    </row>
    <row r="8" spans="1:12" x14ac:dyDescent="0.25">
      <c r="A8" s="3" t="s">
        <v>7</v>
      </c>
      <c r="B8">
        <v>1489179</v>
      </c>
      <c r="C8">
        <v>7558</v>
      </c>
      <c r="D8">
        <v>3666</v>
      </c>
      <c r="E8">
        <v>233719</v>
      </c>
      <c r="F8">
        <v>24983</v>
      </c>
      <c r="G8">
        <v>353187756</v>
      </c>
      <c r="I8">
        <v>252.98368497236356</v>
      </c>
      <c r="J8">
        <v>2.06164757228587</v>
      </c>
      <c r="K8">
        <v>1.2839629695430326</v>
      </c>
      <c r="L8" s="1">
        <v>0.10689332061150356</v>
      </c>
    </row>
    <row r="9" spans="1:12" x14ac:dyDescent="0.25">
      <c r="A9" s="3" t="s">
        <v>8</v>
      </c>
      <c r="B9">
        <v>160030</v>
      </c>
      <c r="C9">
        <v>942</v>
      </c>
      <c r="D9">
        <v>2296</v>
      </c>
      <c r="E9">
        <v>14010</v>
      </c>
      <c r="F9">
        <v>2591</v>
      </c>
      <c r="G9">
        <v>276245575</v>
      </c>
      <c r="I9">
        <v>34.758203819192396</v>
      </c>
      <c r="J9">
        <v>0.41027874564459932</v>
      </c>
      <c r="K9">
        <v>0.20460056238004898</v>
      </c>
      <c r="L9" s="1">
        <v>0.18493932905067809</v>
      </c>
    </row>
    <row r="10" spans="1:12" x14ac:dyDescent="0.25">
      <c r="A10" s="3" t="s">
        <v>9</v>
      </c>
      <c r="B10">
        <v>1319984</v>
      </c>
      <c r="C10">
        <v>4381</v>
      </c>
      <c r="D10">
        <v>4025</v>
      </c>
      <c r="E10">
        <v>277564</v>
      </c>
      <c r="F10">
        <v>30216</v>
      </c>
      <c r="G10">
        <v>375632064</v>
      </c>
      <c r="I10">
        <v>210.8420648563164</v>
      </c>
      <c r="J10">
        <v>1.0884472049689442</v>
      </c>
      <c r="K10">
        <v>0.69978051713923972</v>
      </c>
      <c r="L10" s="1">
        <v>0.10886137971783084</v>
      </c>
    </row>
    <row r="11" spans="1:12" x14ac:dyDescent="0.25">
      <c r="A11" s="3" t="s">
        <v>10</v>
      </c>
      <c r="B11">
        <v>2088207</v>
      </c>
      <c r="C11">
        <v>9884</v>
      </c>
      <c r="D11">
        <v>3763</v>
      </c>
      <c r="E11">
        <v>325007</v>
      </c>
      <c r="F11">
        <v>38740</v>
      </c>
      <c r="G11">
        <v>243236992</v>
      </c>
      <c r="I11">
        <v>515.10429795152208</v>
      </c>
      <c r="J11">
        <v>2.6266276906723358</v>
      </c>
      <c r="K11">
        <v>2.438115991830716</v>
      </c>
      <c r="L11" s="1">
        <v>0.11919743267068093</v>
      </c>
    </row>
    <row r="12" spans="1:12" x14ac:dyDescent="0.25">
      <c r="A12" s="3" t="s">
        <v>11</v>
      </c>
      <c r="B12">
        <v>79516</v>
      </c>
      <c r="C12">
        <v>469</v>
      </c>
      <c r="D12">
        <v>194</v>
      </c>
      <c r="E12">
        <v>10536</v>
      </c>
      <c r="F12">
        <v>1104</v>
      </c>
      <c r="G12">
        <v>19969631</v>
      </c>
      <c r="I12">
        <v>238.91077406487884</v>
      </c>
      <c r="J12">
        <v>2.4175257731958761</v>
      </c>
      <c r="K12">
        <v>1.4091397081899011</v>
      </c>
      <c r="L12" s="1">
        <v>0.10478359908883828</v>
      </c>
    </row>
    <row r="13" spans="1:12" x14ac:dyDescent="0.25">
      <c r="A13" s="3" t="s">
        <v>12</v>
      </c>
      <c r="B13">
        <v>12284</v>
      </c>
      <c r="C13">
        <v>42</v>
      </c>
      <c r="D13">
        <v>485</v>
      </c>
      <c r="E13">
        <v>1684</v>
      </c>
      <c r="F13">
        <v>320</v>
      </c>
      <c r="G13">
        <v>36645874</v>
      </c>
      <c r="I13">
        <v>20.112496157138999</v>
      </c>
      <c r="J13">
        <v>8.6597938144329895E-2</v>
      </c>
      <c r="K13">
        <v>6.8766268202526695E-2</v>
      </c>
      <c r="L13" s="1">
        <v>0.19002375296912113</v>
      </c>
    </row>
    <row r="14" spans="1:12" x14ac:dyDescent="0.25">
      <c r="A14" s="3" t="s">
        <v>13</v>
      </c>
      <c r="B14">
        <v>222442</v>
      </c>
      <c r="C14">
        <v>737</v>
      </c>
      <c r="D14">
        <v>453</v>
      </c>
      <c r="E14">
        <v>48442</v>
      </c>
      <c r="F14">
        <v>5015</v>
      </c>
      <c r="G14">
        <v>51864643</v>
      </c>
      <c r="I14">
        <v>257.33369069946173</v>
      </c>
      <c r="J14">
        <v>1.6269315673289184</v>
      </c>
      <c r="K14">
        <v>0.85260395988843496</v>
      </c>
      <c r="L14" s="1">
        <v>0.10352586598406342</v>
      </c>
    </row>
    <row r="15" spans="1:12" x14ac:dyDescent="0.25">
      <c r="A15" s="3" t="s">
        <v>14</v>
      </c>
      <c r="B15">
        <v>91051</v>
      </c>
      <c r="C15">
        <v>354</v>
      </c>
      <c r="D15">
        <v>125</v>
      </c>
      <c r="E15">
        <v>16711</v>
      </c>
      <c r="F15">
        <v>1947</v>
      </c>
      <c r="G15">
        <v>9772961</v>
      </c>
      <c r="I15">
        <v>558.99742155934121</v>
      </c>
      <c r="J15">
        <v>2.8319999999999999</v>
      </c>
      <c r="K15">
        <v>2.1733433705506449</v>
      </c>
      <c r="L15" s="1">
        <v>0.11651008317874453</v>
      </c>
    </row>
    <row r="16" spans="1:12" x14ac:dyDescent="0.25">
      <c r="A16" s="3" t="s">
        <v>42</v>
      </c>
      <c r="B16">
        <v>18126</v>
      </c>
      <c r="C16">
        <v>84</v>
      </c>
      <c r="D16">
        <v>563</v>
      </c>
      <c r="E16">
        <v>2146</v>
      </c>
      <c r="F16">
        <v>379</v>
      </c>
      <c r="G16">
        <v>77964542</v>
      </c>
      <c r="I16">
        <v>13.949418185513101</v>
      </c>
      <c r="J16">
        <v>0.1492007104795737</v>
      </c>
      <c r="K16">
        <v>6.4644771465469528E-2</v>
      </c>
      <c r="L16" s="1">
        <v>0.1766076421248835</v>
      </c>
    </row>
    <row r="17" spans="1:12" x14ac:dyDescent="0.25">
      <c r="A17" s="3" t="s">
        <v>43</v>
      </c>
      <c r="B17">
        <v>1788596</v>
      </c>
      <c r="C17">
        <v>8897</v>
      </c>
      <c r="D17">
        <v>3997</v>
      </c>
      <c r="E17">
        <v>296936</v>
      </c>
      <c r="F17">
        <v>30098</v>
      </c>
      <c r="G17">
        <v>295298911</v>
      </c>
      <c r="I17">
        <v>363.41400527548848</v>
      </c>
      <c r="J17">
        <v>2.2259194395796849</v>
      </c>
      <c r="K17">
        <v>1.8077276282268446</v>
      </c>
      <c r="L17" s="1">
        <v>0.10136190963709352</v>
      </c>
    </row>
    <row r="18" spans="1:12" x14ac:dyDescent="0.25">
      <c r="A18" s="3" t="s">
        <v>44</v>
      </c>
      <c r="B18">
        <v>282892</v>
      </c>
      <c r="C18">
        <v>1082</v>
      </c>
      <c r="D18">
        <v>800</v>
      </c>
      <c r="E18">
        <v>40292</v>
      </c>
      <c r="F18">
        <v>6720</v>
      </c>
      <c r="G18">
        <v>87017441</v>
      </c>
      <c r="I18">
        <v>195.05882734473883</v>
      </c>
      <c r="J18">
        <v>1.3525</v>
      </c>
      <c r="K18">
        <v>0.74605733349478764</v>
      </c>
      <c r="L18" s="1">
        <v>0.16678248783877692</v>
      </c>
    </row>
    <row r="19" spans="1:12" x14ac:dyDescent="0.25">
      <c r="A19" s="3" t="s">
        <v>45</v>
      </c>
      <c r="B19">
        <v>758953</v>
      </c>
      <c r="C19">
        <v>2934</v>
      </c>
      <c r="D19">
        <v>3840</v>
      </c>
      <c r="E19">
        <v>124313</v>
      </c>
      <c r="F19">
        <v>17062</v>
      </c>
      <c r="G19">
        <v>701385470</v>
      </c>
      <c r="I19">
        <v>64.924612709755735</v>
      </c>
      <c r="J19">
        <v>0.76406249999999998</v>
      </c>
      <c r="K19">
        <v>0.2509889462067128</v>
      </c>
      <c r="L19" s="1">
        <v>0.13725032780159757</v>
      </c>
    </row>
    <row r="20" spans="1:12" x14ac:dyDescent="0.25">
      <c r="A20" s="3" t="s">
        <v>46</v>
      </c>
      <c r="B20">
        <v>768046</v>
      </c>
      <c r="C20">
        <v>3588</v>
      </c>
      <c r="D20">
        <v>3962</v>
      </c>
      <c r="E20">
        <v>84666</v>
      </c>
      <c r="F20">
        <v>16229</v>
      </c>
      <c r="G20">
        <v>236031690</v>
      </c>
      <c r="I20">
        <v>195.23971548057804</v>
      </c>
      <c r="J20">
        <v>0.90560323069156989</v>
      </c>
      <c r="K20">
        <v>0.91208091591429952</v>
      </c>
      <c r="L20" s="1">
        <v>0.19168261167410766</v>
      </c>
    </row>
    <row r="21" spans="1:12" x14ac:dyDescent="0.25">
      <c r="A21" s="3" t="s">
        <v>47</v>
      </c>
      <c r="B21">
        <v>36392</v>
      </c>
      <c r="C21">
        <v>215</v>
      </c>
      <c r="D21">
        <v>1255</v>
      </c>
      <c r="E21">
        <v>4072</v>
      </c>
      <c r="F21">
        <v>541</v>
      </c>
      <c r="G21">
        <v>197121617</v>
      </c>
      <c r="I21">
        <v>11.077019523434613</v>
      </c>
      <c r="J21">
        <v>0.17131474103585656</v>
      </c>
      <c r="K21">
        <v>6.5441833302331331E-2</v>
      </c>
      <c r="L21" s="1">
        <v>0.13285854616895873</v>
      </c>
    </row>
    <row r="22" spans="1:12" x14ac:dyDescent="0.25">
      <c r="A22" s="3" t="s">
        <v>48</v>
      </c>
      <c r="B22">
        <v>40301</v>
      </c>
      <c r="C22">
        <v>143</v>
      </c>
      <c r="D22">
        <v>904</v>
      </c>
      <c r="E22">
        <v>5441</v>
      </c>
      <c r="F22">
        <v>1028</v>
      </c>
      <c r="G22">
        <v>71811172</v>
      </c>
      <c r="I22">
        <v>33.67247647761549</v>
      </c>
      <c r="J22">
        <v>0.1581858407079646</v>
      </c>
      <c r="K22">
        <v>0.11948001628493127</v>
      </c>
      <c r="L22" s="1">
        <v>0.18893585737915825</v>
      </c>
    </row>
    <row r="23" spans="1:12" x14ac:dyDescent="0.25">
      <c r="A23" s="3" t="s">
        <v>49</v>
      </c>
      <c r="B23">
        <v>455933</v>
      </c>
      <c r="C23">
        <v>2464</v>
      </c>
      <c r="D23">
        <v>1442</v>
      </c>
      <c r="E23">
        <v>67493</v>
      </c>
      <c r="F23">
        <v>7102</v>
      </c>
      <c r="G23">
        <v>77121526</v>
      </c>
      <c r="I23">
        <v>354.71263885520102</v>
      </c>
      <c r="J23">
        <v>1.7087378640776698</v>
      </c>
      <c r="K23">
        <v>1.9169745162978233</v>
      </c>
      <c r="L23" s="1">
        <v>0.10522572711244128</v>
      </c>
    </row>
    <row r="24" spans="1:12" x14ac:dyDescent="0.25">
      <c r="A24" s="3" t="s">
        <v>50</v>
      </c>
      <c r="B24">
        <v>88323</v>
      </c>
      <c r="C24">
        <v>465</v>
      </c>
      <c r="D24">
        <v>940</v>
      </c>
      <c r="E24">
        <v>9463</v>
      </c>
      <c r="F24">
        <v>1618</v>
      </c>
      <c r="G24">
        <v>55195928</v>
      </c>
      <c r="I24">
        <v>96.010343371706696</v>
      </c>
      <c r="J24">
        <v>0.49468085106382981</v>
      </c>
      <c r="K24">
        <v>0.5054720703309854</v>
      </c>
      <c r="L24" s="1">
        <v>0.17098171827116138</v>
      </c>
    </row>
    <row r="25" spans="1:12" x14ac:dyDescent="0.25">
      <c r="A25" s="3" t="s">
        <v>51</v>
      </c>
      <c r="B25">
        <v>385316</v>
      </c>
      <c r="C25">
        <v>1870</v>
      </c>
      <c r="D25">
        <v>3861</v>
      </c>
      <c r="E25">
        <v>42876</v>
      </c>
      <c r="F25">
        <v>7772</v>
      </c>
      <c r="G25">
        <v>197446825</v>
      </c>
      <c r="I25">
        <v>117.08955056633602</v>
      </c>
      <c r="J25">
        <v>0.48433048433048431</v>
      </c>
      <c r="K25">
        <v>0.56825426288824854</v>
      </c>
      <c r="L25" s="1">
        <v>0.18126690922660696</v>
      </c>
    </row>
    <row r="26" spans="1:12" x14ac:dyDescent="0.25">
      <c r="A26" s="3" t="s">
        <v>52</v>
      </c>
      <c r="B26">
        <v>95741</v>
      </c>
      <c r="C26">
        <v>422</v>
      </c>
      <c r="D26">
        <v>1919</v>
      </c>
      <c r="E26">
        <v>11481</v>
      </c>
      <c r="F26">
        <v>2103</v>
      </c>
      <c r="G26">
        <v>342861095</v>
      </c>
      <c r="I26">
        <v>16.754481869691283</v>
      </c>
      <c r="J26">
        <v>0.21990620114643042</v>
      </c>
      <c r="K26">
        <v>7.3849148734708436E-2</v>
      </c>
      <c r="L26" s="1">
        <v>0.18317219754376796</v>
      </c>
    </row>
    <row r="27" spans="1:12" x14ac:dyDescent="0.25">
      <c r="A27" s="3" t="s">
        <v>53</v>
      </c>
      <c r="B27">
        <v>242506</v>
      </c>
      <c r="C27">
        <v>1564</v>
      </c>
      <c r="D27">
        <v>2538</v>
      </c>
      <c r="E27">
        <v>18066</v>
      </c>
      <c r="F27">
        <v>3402</v>
      </c>
      <c r="G27">
        <v>246997984</v>
      </c>
      <c r="I27">
        <v>58.90882089142881</v>
      </c>
      <c r="J27">
        <v>0.61623325453112687</v>
      </c>
      <c r="K27">
        <v>0.37992212924296581</v>
      </c>
      <c r="L27" s="1">
        <v>0.18830953171703754</v>
      </c>
    </row>
    <row r="28" spans="1:12" x14ac:dyDescent="0.25">
      <c r="A28" s="3" t="s">
        <v>54</v>
      </c>
      <c r="B28">
        <v>215446</v>
      </c>
      <c r="C28">
        <v>1079</v>
      </c>
      <c r="D28">
        <v>528</v>
      </c>
      <c r="E28">
        <v>26946</v>
      </c>
      <c r="F28">
        <v>4030</v>
      </c>
      <c r="G28">
        <v>95655948</v>
      </c>
      <c r="I28">
        <v>135.13806794325012</v>
      </c>
      <c r="J28">
        <v>2.043560606060606</v>
      </c>
      <c r="K28">
        <v>0.67680056863792726</v>
      </c>
      <c r="L28" s="1">
        <v>0.14955837601128183</v>
      </c>
    </row>
    <row r="29" spans="1:12" x14ac:dyDescent="0.25">
      <c r="A29" s="3" t="s">
        <v>55</v>
      </c>
      <c r="B29">
        <v>78670</v>
      </c>
      <c r="C29">
        <v>292</v>
      </c>
      <c r="D29">
        <v>129</v>
      </c>
      <c r="E29">
        <v>13150</v>
      </c>
      <c r="F29">
        <v>1816</v>
      </c>
      <c r="G29">
        <v>17863325</v>
      </c>
      <c r="I29">
        <v>264.23972020886373</v>
      </c>
      <c r="J29">
        <v>2.2635658914728682</v>
      </c>
      <c r="K29">
        <v>0.98078045380689216</v>
      </c>
      <c r="L29" s="1">
        <v>0.13809885931558935</v>
      </c>
    </row>
    <row r="30" spans="1:12" x14ac:dyDescent="0.25">
      <c r="A30" s="3" t="s">
        <v>56</v>
      </c>
      <c r="B30">
        <v>8319</v>
      </c>
      <c r="C30">
        <v>49</v>
      </c>
      <c r="D30">
        <v>235</v>
      </c>
      <c r="E30">
        <v>1099</v>
      </c>
      <c r="F30">
        <v>116</v>
      </c>
      <c r="G30">
        <v>12572907</v>
      </c>
      <c r="I30">
        <v>39.699649412820754</v>
      </c>
      <c r="J30">
        <v>0.20851063829787234</v>
      </c>
      <c r="K30">
        <v>0.23383613670251441</v>
      </c>
      <c r="L30" s="1">
        <v>0.10555050045495905</v>
      </c>
    </row>
    <row r="31" spans="1:12" x14ac:dyDescent="0.25">
      <c r="A31" s="3" t="s">
        <v>57</v>
      </c>
      <c r="B31">
        <v>312224</v>
      </c>
      <c r="C31">
        <v>1544</v>
      </c>
      <c r="D31">
        <v>2648</v>
      </c>
      <c r="E31">
        <v>50824</v>
      </c>
      <c r="F31">
        <v>5350</v>
      </c>
      <c r="G31">
        <v>292596894</v>
      </c>
      <c r="I31">
        <v>64.02473978414821</v>
      </c>
      <c r="J31">
        <v>0.58308157099697888</v>
      </c>
      <c r="K31">
        <v>0.31661306698628178</v>
      </c>
      <c r="L31" s="1">
        <v>0.10526522902565717</v>
      </c>
    </row>
    <row r="32" spans="1:12" x14ac:dyDescent="0.25">
      <c r="A32" s="3" t="s">
        <v>58</v>
      </c>
      <c r="B32">
        <v>1430447</v>
      </c>
      <c r="C32">
        <v>7981</v>
      </c>
      <c r="D32">
        <v>3828</v>
      </c>
      <c r="E32">
        <v>193387</v>
      </c>
      <c r="F32">
        <v>21948</v>
      </c>
      <c r="G32">
        <v>195338312</v>
      </c>
      <c r="I32">
        <v>439.37525169153713</v>
      </c>
      <c r="J32">
        <v>2.0849007314524557</v>
      </c>
      <c r="K32">
        <v>2.4514392240678315</v>
      </c>
      <c r="L32" s="1">
        <v>0.11349263394126803</v>
      </c>
    </row>
    <row r="33" spans="1:12" x14ac:dyDescent="0.25">
      <c r="A33" s="3" t="s">
        <v>59</v>
      </c>
      <c r="B33">
        <v>437654</v>
      </c>
      <c r="C33">
        <v>1472</v>
      </c>
      <c r="D33">
        <v>4166</v>
      </c>
      <c r="E33">
        <v>63154</v>
      </c>
      <c r="F33">
        <v>11365</v>
      </c>
      <c r="G33">
        <v>496301580</v>
      </c>
      <c r="I33">
        <v>52.909845662792364</v>
      </c>
      <c r="J33">
        <v>0.35333653384541525</v>
      </c>
      <c r="K33">
        <v>0.1779563143844918</v>
      </c>
      <c r="L33" s="1">
        <v>0.17995693067739177</v>
      </c>
    </row>
    <row r="34" spans="1:12" x14ac:dyDescent="0.25">
      <c r="A34" s="3" t="s">
        <v>60</v>
      </c>
      <c r="B34">
        <v>360548</v>
      </c>
      <c r="C34">
        <v>1498</v>
      </c>
      <c r="D34">
        <v>4203</v>
      </c>
      <c r="E34">
        <v>47568</v>
      </c>
      <c r="F34">
        <v>8159</v>
      </c>
      <c r="G34">
        <v>690042951</v>
      </c>
      <c r="I34">
        <v>31.350048527631436</v>
      </c>
      <c r="J34">
        <v>0.35641208660480611</v>
      </c>
      <c r="K34">
        <v>0.1302527616139651</v>
      </c>
      <c r="L34" s="1">
        <v>0.17152287251934073</v>
      </c>
    </row>
    <row r="35" spans="1:12" x14ac:dyDescent="0.25">
      <c r="A35" s="3" t="s">
        <v>61</v>
      </c>
      <c r="B35">
        <v>129923</v>
      </c>
      <c r="C35">
        <v>501</v>
      </c>
      <c r="D35">
        <v>466</v>
      </c>
      <c r="E35">
        <v>21223</v>
      </c>
      <c r="F35">
        <v>2930</v>
      </c>
      <c r="G35">
        <v>27926971</v>
      </c>
      <c r="I35">
        <v>279.13446109139437</v>
      </c>
      <c r="J35">
        <v>1.0751072961373391</v>
      </c>
      <c r="K35">
        <v>1.0763788167359789</v>
      </c>
      <c r="L35" s="1">
        <v>0.13805776751637375</v>
      </c>
    </row>
    <row r="36" spans="1:12" x14ac:dyDescent="0.25">
      <c r="A36" s="3" t="s">
        <v>62</v>
      </c>
      <c r="B36">
        <v>98577</v>
      </c>
      <c r="C36">
        <v>513</v>
      </c>
      <c r="D36">
        <v>481</v>
      </c>
      <c r="E36">
        <v>14177</v>
      </c>
      <c r="F36">
        <v>1655</v>
      </c>
      <c r="G36">
        <v>90458557</v>
      </c>
      <c r="I36">
        <v>65.384859057612417</v>
      </c>
      <c r="J36">
        <v>1.0665280665280665</v>
      </c>
      <c r="K36">
        <v>0.34026631665150264</v>
      </c>
      <c r="L36" s="1">
        <v>0.11673837906468224</v>
      </c>
    </row>
    <row r="37" spans="1:12" x14ac:dyDescent="0.25">
      <c r="A37" s="3" t="s">
        <v>63</v>
      </c>
      <c r="B37">
        <v>234483</v>
      </c>
      <c r="C37">
        <v>1044</v>
      </c>
      <c r="D37">
        <v>2827</v>
      </c>
      <c r="E37">
        <v>39143</v>
      </c>
      <c r="F37">
        <v>4547</v>
      </c>
      <c r="G37">
        <v>192616196</v>
      </c>
      <c r="I37">
        <v>73.04152138899056</v>
      </c>
      <c r="J37">
        <v>0.36929607357622923</v>
      </c>
      <c r="K37">
        <v>0.3252062978130873</v>
      </c>
      <c r="L37" s="1">
        <v>0.11616380962113276</v>
      </c>
    </row>
    <row r="38" spans="1:12" x14ac:dyDescent="0.25">
      <c r="A38" s="3" t="s">
        <v>64</v>
      </c>
      <c r="B38">
        <v>212237</v>
      </c>
      <c r="C38">
        <v>1213</v>
      </c>
      <c r="D38">
        <v>494</v>
      </c>
      <c r="E38">
        <v>29417</v>
      </c>
      <c r="F38">
        <v>3076</v>
      </c>
      <c r="G38">
        <v>43281644</v>
      </c>
      <c r="I38">
        <v>294.21756715156192</v>
      </c>
      <c r="J38">
        <v>2.4554655870445345</v>
      </c>
      <c r="K38">
        <v>1.681544259270743</v>
      </c>
      <c r="L38" s="1">
        <v>0.10456538736104973</v>
      </c>
    </row>
    <row r="39" spans="1:12" x14ac:dyDescent="0.25">
      <c r="A39" s="3" t="s">
        <v>65</v>
      </c>
      <c r="B39">
        <v>330915</v>
      </c>
      <c r="C39">
        <v>1116</v>
      </c>
      <c r="D39">
        <v>2126</v>
      </c>
      <c r="E39">
        <v>72095</v>
      </c>
      <c r="F39">
        <v>7361</v>
      </c>
      <c r="G39">
        <v>218631755</v>
      </c>
      <c r="I39">
        <v>90.814346708235504</v>
      </c>
      <c r="J39">
        <v>0.52492944496707428</v>
      </c>
      <c r="K39">
        <v>0.30626841009440736</v>
      </c>
      <c r="L39" s="1">
        <v>0.10210139399403564</v>
      </c>
    </row>
    <row r="40" spans="1:12" x14ac:dyDescent="0.25">
      <c r="A40" s="3" t="s">
        <v>66</v>
      </c>
      <c r="B40">
        <v>251923</v>
      </c>
      <c r="C40">
        <v>1125</v>
      </c>
      <c r="D40">
        <v>1713</v>
      </c>
      <c r="E40">
        <v>34003</v>
      </c>
      <c r="F40">
        <v>5271</v>
      </c>
      <c r="G40">
        <v>217982587</v>
      </c>
      <c r="I40">
        <v>69.342144287882945</v>
      </c>
      <c r="J40">
        <v>0.65674255691768824</v>
      </c>
      <c r="K40">
        <v>0.30965776179177101</v>
      </c>
      <c r="L40" s="1">
        <v>0.15501573390583184</v>
      </c>
    </row>
    <row r="41" spans="1:12" x14ac:dyDescent="0.25">
      <c r="A41" s="3" t="s">
        <v>67</v>
      </c>
      <c r="B41">
        <v>267137</v>
      </c>
      <c r="C41">
        <v>804</v>
      </c>
      <c r="D41">
        <v>514</v>
      </c>
      <c r="E41">
        <v>60597</v>
      </c>
      <c r="F41">
        <v>6307</v>
      </c>
      <c r="G41">
        <v>94224012</v>
      </c>
      <c r="I41">
        <v>170.10759422980206</v>
      </c>
      <c r="J41">
        <v>1.5642023346303502</v>
      </c>
      <c r="K41">
        <v>0.51197140703369759</v>
      </c>
      <c r="L41" s="1">
        <v>0.10408106011848771</v>
      </c>
    </row>
    <row r="42" spans="1:12" x14ac:dyDescent="0.25">
      <c r="A42" s="3" t="s">
        <v>68</v>
      </c>
      <c r="B42">
        <v>392841</v>
      </c>
      <c r="C42">
        <v>1960</v>
      </c>
      <c r="D42">
        <v>2362</v>
      </c>
      <c r="E42">
        <v>61941</v>
      </c>
      <c r="F42">
        <v>6745</v>
      </c>
      <c r="G42">
        <v>371562306</v>
      </c>
      <c r="I42">
        <v>63.436090312131931</v>
      </c>
      <c r="J42">
        <v>0.82980524978831494</v>
      </c>
      <c r="K42">
        <v>0.31650142681588378</v>
      </c>
      <c r="L42" s="1">
        <v>0.10889394746613713</v>
      </c>
    </row>
    <row r="43" spans="1:12" x14ac:dyDescent="0.25">
      <c r="A43" s="3" t="s">
        <v>69</v>
      </c>
      <c r="B43">
        <v>1295247</v>
      </c>
      <c r="C43">
        <v>6757</v>
      </c>
      <c r="D43">
        <v>3335</v>
      </c>
      <c r="E43">
        <v>190767</v>
      </c>
      <c r="F43">
        <v>21439</v>
      </c>
      <c r="G43">
        <v>396997677</v>
      </c>
      <c r="I43">
        <v>195.75635955169582</v>
      </c>
      <c r="J43">
        <v>2.026086956521739</v>
      </c>
      <c r="K43">
        <v>1.0212150435328617</v>
      </c>
      <c r="L43" s="1">
        <v>0.11238316899673424</v>
      </c>
    </row>
    <row r="44" spans="1:12" x14ac:dyDescent="0.25">
      <c r="A44" s="3" t="s">
        <v>15</v>
      </c>
      <c r="B44">
        <v>88259</v>
      </c>
      <c r="C44">
        <v>426</v>
      </c>
      <c r="D44">
        <v>153</v>
      </c>
      <c r="E44">
        <v>12559</v>
      </c>
      <c r="F44">
        <v>1655</v>
      </c>
      <c r="G44">
        <v>27050381</v>
      </c>
      <c r="I44">
        <v>195.76581934280335</v>
      </c>
      <c r="J44">
        <v>2.784313725490196</v>
      </c>
      <c r="K44">
        <v>0.94490351171024167</v>
      </c>
      <c r="L44" s="1">
        <v>0.13177800780316903</v>
      </c>
    </row>
    <row r="45" spans="1:12" x14ac:dyDescent="0.25">
      <c r="A45" s="3" t="s">
        <v>16</v>
      </c>
      <c r="B45">
        <v>218082</v>
      </c>
      <c r="C45">
        <v>676</v>
      </c>
      <c r="D45">
        <v>2456</v>
      </c>
      <c r="E45">
        <v>43862</v>
      </c>
      <c r="F45">
        <v>5331</v>
      </c>
      <c r="G45">
        <v>476819104</v>
      </c>
      <c r="I45">
        <v>27.44210517202767</v>
      </c>
      <c r="J45">
        <v>0.27524429967426711</v>
      </c>
      <c r="K45">
        <v>8.5063705836752712E-2</v>
      </c>
      <c r="L45" s="1">
        <v>0.12154028544070038</v>
      </c>
    </row>
    <row r="46" spans="1:12" x14ac:dyDescent="0.25">
      <c r="A46" s="3" t="s">
        <v>17</v>
      </c>
      <c r="B46">
        <v>35264</v>
      </c>
      <c r="C46">
        <v>159</v>
      </c>
      <c r="D46">
        <v>951</v>
      </c>
      <c r="E46">
        <v>5324</v>
      </c>
      <c r="F46">
        <v>702</v>
      </c>
      <c r="G46">
        <v>90995478</v>
      </c>
      <c r="I46">
        <v>23.252144463706209</v>
      </c>
      <c r="J46">
        <v>0.16719242902208201</v>
      </c>
      <c r="K46">
        <v>0.1048403745953178</v>
      </c>
      <c r="L46" s="1">
        <v>0.1318557475582269</v>
      </c>
    </row>
    <row r="47" spans="1:12" x14ac:dyDescent="0.25">
      <c r="A47" s="3" t="s">
        <v>18</v>
      </c>
      <c r="B47">
        <v>91761</v>
      </c>
      <c r="C47">
        <v>305</v>
      </c>
      <c r="D47">
        <v>510</v>
      </c>
      <c r="E47">
        <v>17861</v>
      </c>
      <c r="F47">
        <v>2170</v>
      </c>
      <c r="G47">
        <v>43555763</v>
      </c>
      <c r="I47">
        <v>126.40485714829516</v>
      </c>
      <c r="J47">
        <v>0.59803921568627449</v>
      </c>
      <c r="K47">
        <v>0.42015106014788445</v>
      </c>
      <c r="L47" s="1">
        <v>0.12149375734841274</v>
      </c>
    </row>
    <row r="48" spans="1:12" x14ac:dyDescent="0.25">
      <c r="A48" s="3" t="s">
        <v>19</v>
      </c>
      <c r="B48">
        <v>35151</v>
      </c>
      <c r="C48">
        <v>116</v>
      </c>
      <c r="D48">
        <v>302</v>
      </c>
      <c r="E48">
        <v>5331</v>
      </c>
      <c r="F48">
        <v>911</v>
      </c>
      <c r="G48">
        <v>50848888</v>
      </c>
      <c r="I48">
        <v>41.477013223966672</v>
      </c>
      <c r="J48">
        <v>0.38410596026490068</v>
      </c>
      <c r="K48">
        <v>0.13687614958266148</v>
      </c>
      <c r="L48" s="1">
        <v>0.17088726317764022</v>
      </c>
    </row>
    <row r="49" spans="1:12" x14ac:dyDescent="0.25">
      <c r="A49" s="3" t="s">
        <v>20</v>
      </c>
      <c r="B49">
        <v>1684583</v>
      </c>
      <c r="C49">
        <v>6061</v>
      </c>
      <c r="D49">
        <v>4126</v>
      </c>
      <c r="E49">
        <v>272743</v>
      </c>
      <c r="F49">
        <v>40287</v>
      </c>
      <c r="G49">
        <v>333009346</v>
      </c>
      <c r="I49">
        <v>303.51994985750343</v>
      </c>
      <c r="J49">
        <v>1.4689772176442075</v>
      </c>
      <c r="K49">
        <v>1.0920414227653537</v>
      </c>
      <c r="L49" s="1">
        <v>0.14771048202886966</v>
      </c>
    </row>
    <row r="50" spans="1:12" x14ac:dyDescent="0.25">
      <c r="A50" s="3" t="s">
        <v>21</v>
      </c>
      <c r="B50">
        <v>261293</v>
      </c>
      <c r="C50">
        <v>1201</v>
      </c>
      <c r="D50">
        <v>3912</v>
      </c>
      <c r="E50">
        <v>36673</v>
      </c>
      <c r="F50">
        <v>5226</v>
      </c>
      <c r="G50">
        <v>529741610</v>
      </c>
      <c r="I50">
        <v>29.594767909585205</v>
      </c>
      <c r="J50">
        <v>0.30700408997955009</v>
      </c>
      <c r="K50">
        <v>0.13602858193450199</v>
      </c>
      <c r="L50" s="1">
        <v>0.1425026586316909</v>
      </c>
    </row>
    <row r="51" spans="1:12" x14ac:dyDescent="0.25">
      <c r="A51" s="3" t="s">
        <v>22</v>
      </c>
      <c r="B51">
        <v>493976</v>
      </c>
      <c r="C51">
        <v>2991</v>
      </c>
      <c r="D51">
        <v>3696</v>
      </c>
      <c r="E51">
        <v>50796</v>
      </c>
      <c r="F51">
        <v>7204</v>
      </c>
      <c r="G51">
        <v>303100364</v>
      </c>
      <c r="I51">
        <v>97.784640073873362</v>
      </c>
      <c r="J51">
        <v>0.80925324675324672</v>
      </c>
      <c r="K51">
        <v>0.59208111013683895</v>
      </c>
      <c r="L51" s="1">
        <v>0.14182219072367902</v>
      </c>
    </row>
    <row r="52" spans="1:12" x14ac:dyDescent="0.25">
      <c r="A52" s="3" t="s">
        <v>23</v>
      </c>
      <c r="B52">
        <v>55704</v>
      </c>
      <c r="C52">
        <v>239</v>
      </c>
      <c r="D52">
        <v>1010</v>
      </c>
      <c r="E52">
        <v>9704</v>
      </c>
      <c r="F52">
        <v>1105</v>
      </c>
      <c r="G52">
        <v>176193009</v>
      </c>
      <c r="I52">
        <v>18.969197580364835</v>
      </c>
      <c r="J52">
        <v>0.23663366336633662</v>
      </c>
      <c r="K52">
        <v>8.1388019203418011E-2</v>
      </c>
      <c r="L52" s="1">
        <v>0.11387056883759275</v>
      </c>
    </row>
    <row r="53" spans="1:12" x14ac:dyDescent="0.25">
      <c r="A53" s="3" t="s">
        <v>24</v>
      </c>
      <c r="B53">
        <v>1730548</v>
      </c>
      <c r="C53">
        <v>6651</v>
      </c>
      <c r="D53">
        <v>3208</v>
      </c>
      <c r="E53">
        <v>253888</v>
      </c>
      <c r="F53">
        <v>40578</v>
      </c>
      <c r="G53">
        <v>540989768</v>
      </c>
      <c r="I53">
        <v>191.93131948477071</v>
      </c>
      <c r="J53">
        <v>2.0732543640897756</v>
      </c>
      <c r="K53">
        <v>0.73764796231783802</v>
      </c>
      <c r="L53" s="1">
        <v>0.15982638013612302</v>
      </c>
    </row>
    <row r="54" spans="1:12" x14ac:dyDescent="0.25">
      <c r="A54" s="3" t="s">
        <v>25</v>
      </c>
      <c r="B54">
        <v>719915</v>
      </c>
      <c r="C54">
        <v>2488</v>
      </c>
      <c r="D54">
        <v>1371</v>
      </c>
      <c r="E54">
        <v>119975</v>
      </c>
      <c r="F54">
        <v>17557</v>
      </c>
      <c r="G54">
        <v>243301939</v>
      </c>
      <c r="I54">
        <v>177.53619300173355</v>
      </c>
      <c r="J54">
        <v>1.8147337709700948</v>
      </c>
      <c r="K54">
        <v>0.61355861204213413</v>
      </c>
      <c r="L54" s="1">
        <v>0.14633882058762243</v>
      </c>
    </row>
    <row r="55" spans="1:12" x14ac:dyDescent="0.25">
      <c r="A55" s="3" t="s">
        <v>26</v>
      </c>
      <c r="B55">
        <v>713752</v>
      </c>
      <c r="C55">
        <v>3137</v>
      </c>
      <c r="D55">
        <v>1199</v>
      </c>
      <c r="E55">
        <v>120252</v>
      </c>
      <c r="F55">
        <v>13990</v>
      </c>
      <c r="G55">
        <v>207630723</v>
      </c>
      <c r="I55">
        <v>206.25618107586129</v>
      </c>
      <c r="J55">
        <v>2.6163469557964971</v>
      </c>
      <c r="K55">
        <v>0.90651324274394596</v>
      </c>
      <c r="L55" s="1">
        <v>0.11633902138841766</v>
      </c>
    </row>
    <row r="56" spans="1:12" x14ac:dyDescent="0.25">
      <c r="A56" s="3" t="s">
        <v>27</v>
      </c>
      <c r="B56">
        <v>97062</v>
      </c>
      <c r="C56">
        <v>431</v>
      </c>
      <c r="D56">
        <v>430</v>
      </c>
      <c r="E56">
        <v>11482</v>
      </c>
      <c r="F56">
        <v>2124</v>
      </c>
      <c r="G56">
        <v>55650449</v>
      </c>
      <c r="I56">
        <v>104.64821227228553</v>
      </c>
      <c r="J56">
        <v>1.0023255813953489</v>
      </c>
      <c r="K56">
        <v>0.46468627773335669</v>
      </c>
      <c r="L56" s="1">
        <v>0.18498519421703535</v>
      </c>
    </row>
    <row r="57" spans="1:12" x14ac:dyDescent="0.25">
      <c r="A57" s="3" t="s">
        <v>28</v>
      </c>
      <c r="B57">
        <v>112849</v>
      </c>
      <c r="C57">
        <v>376</v>
      </c>
      <c r="D57">
        <v>903</v>
      </c>
      <c r="E57">
        <v>22829</v>
      </c>
      <c r="F57">
        <v>2621</v>
      </c>
      <c r="G57">
        <v>170147718</v>
      </c>
      <c r="I57">
        <v>39.794480229232342</v>
      </c>
      <c r="J57">
        <v>0.41638981173864897</v>
      </c>
      <c r="K57">
        <v>0.13259067041968792</v>
      </c>
      <c r="L57" s="1">
        <v>0.11481010994787332</v>
      </c>
    </row>
    <row r="58" spans="1:12" x14ac:dyDescent="0.25">
      <c r="A58" s="3" t="s">
        <v>29</v>
      </c>
      <c r="B58">
        <v>26841</v>
      </c>
      <c r="C58">
        <v>125</v>
      </c>
      <c r="D58">
        <v>1187</v>
      </c>
      <c r="E58">
        <v>4661</v>
      </c>
      <c r="F58">
        <v>484</v>
      </c>
      <c r="G58">
        <v>181734960</v>
      </c>
      <c r="I58">
        <v>8.861586125201228</v>
      </c>
      <c r="J58">
        <v>0.10530749789385004</v>
      </c>
      <c r="K58">
        <v>4.1268889596145948E-2</v>
      </c>
      <c r="L58" s="1">
        <v>0.1038403776013731</v>
      </c>
    </row>
    <row r="59" spans="1:12" x14ac:dyDescent="0.25">
      <c r="A59" s="3" t="s">
        <v>30</v>
      </c>
      <c r="B59">
        <v>1218150</v>
      </c>
      <c r="C59">
        <v>6429</v>
      </c>
      <c r="D59">
        <v>4085</v>
      </c>
      <c r="E59">
        <v>167210</v>
      </c>
      <c r="F59">
        <v>20402</v>
      </c>
      <c r="G59">
        <v>369863224</v>
      </c>
      <c r="I59">
        <v>197.61088763991307</v>
      </c>
      <c r="J59">
        <v>1.5738066095471237</v>
      </c>
      <c r="K59">
        <v>1.0429260736666266</v>
      </c>
      <c r="L59" s="1">
        <v>0.122014233598469</v>
      </c>
    </row>
    <row r="60" spans="1:12" x14ac:dyDescent="0.25">
      <c r="A60" s="3" t="s">
        <v>31</v>
      </c>
      <c r="B60">
        <v>55560</v>
      </c>
      <c r="C60">
        <v>194</v>
      </c>
      <c r="D60">
        <v>572</v>
      </c>
      <c r="E60">
        <v>11800</v>
      </c>
      <c r="F60">
        <v>1218</v>
      </c>
      <c r="G60">
        <v>51462857</v>
      </c>
      <c r="I60">
        <v>64.776815636178142</v>
      </c>
      <c r="J60">
        <v>0.33916083916083917</v>
      </c>
      <c r="K60">
        <v>0.22618254559788628</v>
      </c>
      <c r="L60" s="1">
        <v>0.10322033898305084</v>
      </c>
    </row>
    <row r="61" spans="1:12" x14ac:dyDescent="0.25">
      <c r="A61" s="3" t="s">
        <v>70</v>
      </c>
      <c r="B61">
        <v>2992084</v>
      </c>
      <c r="C61">
        <v>10299</v>
      </c>
      <c r="D61">
        <v>3588</v>
      </c>
      <c r="E61">
        <v>647684</v>
      </c>
      <c r="F61">
        <v>65725</v>
      </c>
      <c r="G61">
        <v>456517803</v>
      </c>
      <c r="I61">
        <v>393.24871630471768</v>
      </c>
      <c r="J61">
        <v>2.8704013377926421</v>
      </c>
      <c r="K61">
        <v>1.3535945278348762</v>
      </c>
      <c r="L61" s="1">
        <v>0.10147695481129687</v>
      </c>
    </row>
    <row r="62" spans="1:12" x14ac:dyDescent="0.25">
      <c r="A62" s="3" t="s">
        <v>71</v>
      </c>
      <c r="B62">
        <v>4085</v>
      </c>
      <c r="C62">
        <v>22</v>
      </c>
      <c r="D62">
        <v>178</v>
      </c>
      <c r="E62">
        <v>525</v>
      </c>
      <c r="F62">
        <v>68</v>
      </c>
      <c r="G62">
        <v>28438593</v>
      </c>
      <c r="I62">
        <v>8.6185698427485509</v>
      </c>
      <c r="J62">
        <v>0.12359550561797752</v>
      </c>
      <c r="K62">
        <v>4.6415798418719234E-2</v>
      </c>
      <c r="L62" s="1">
        <v>0.12952380952380951</v>
      </c>
    </row>
    <row r="63" spans="1:12" x14ac:dyDescent="0.25">
      <c r="A63" s="3" t="s">
        <v>72</v>
      </c>
      <c r="B63">
        <v>14619</v>
      </c>
      <c r="C63">
        <v>55</v>
      </c>
      <c r="D63">
        <v>129</v>
      </c>
      <c r="E63">
        <v>1919</v>
      </c>
      <c r="F63">
        <v>360</v>
      </c>
      <c r="G63">
        <v>14401105</v>
      </c>
      <c r="I63">
        <v>60.907826170283464</v>
      </c>
      <c r="J63">
        <v>0.4263565891472868</v>
      </c>
      <c r="K63">
        <v>0.22914908265719891</v>
      </c>
      <c r="L63" s="1">
        <v>0.18759770713913496</v>
      </c>
    </row>
    <row r="64" spans="1:12" x14ac:dyDescent="0.25">
      <c r="A64" s="3" t="s">
        <v>73</v>
      </c>
      <c r="B64">
        <v>822250</v>
      </c>
      <c r="C64">
        <v>3738</v>
      </c>
      <c r="D64">
        <v>3904</v>
      </c>
      <c r="E64">
        <v>149310</v>
      </c>
      <c r="F64">
        <v>14957</v>
      </c>
      <c r="G64">
        <v>601165735</v>
      </c>
      <c r="I64">
        <v>82.065555516067462</v>
      </c>
      <c r="J64">
        <v>0.95747950819672134</v>
      </c>
      <c r="K64">
        <v>0.37307515538955327</v>
      </c>
      <c r="L64" s="1">
        <v>0.10017413435134954</v>
      </c>
    </row>
    <row r="65" spans="2:12" x14ac:dyDescent="0.25">
      <c r="B65" s="3" t="s">
        <v>37</v>
      </c>
      <c r="C65" s="3" t="s">
        <v>36</v>
      </c>
      <c r="D65" s="3" t="s">
        <v>38</v>
      </c>
      <c r="E65" s="3" t="s">
        <v>39</v>
      </c>
      <c r="F65" s="3" t="s">
        <v>40</v>
      </c>
      <c r="G65" s="3" t="s">
        <v>41</v>
      </c>
      <c r="I65" s="3" t="s">
        <v>32</v>
      </c>
      <c r="J65" s="3" t="s">
        <v>35</v>
      </c>
      <c r="K65" s="3" t="s">
        <v>34</v>
      </c>
      <c r="L65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F8F5-0880-478D-9D85-634A1BB59FB1}">
  <dimension ref="A1:L33"/>
  <sheetViews>
    <sheetView workbookViewId="0">
      <selection activeCell="B1" sqref="B1:L1"/>
    </sheetView>
  </sheetViews>
  <sheetFormatPr defaultRowHeight="15" x14ac:dyDescent="0.25"/>
  <cols>
    <col min="1" max="1" width="16.140625" bestFit="1" customWidth="1"/>
    <col min="2" max="2" width="8" bestFit="1" customWidth="1"/>
    <col min="3" max="3" width="6" bestFit="1" customWidth="1"/>
    <col min="4" max="4" width="7.140625" bestFit="1" customWidth="1"/>
    <col min="5" max="5" width="7" bestFit="1" customWidth="1"/>
    <col min="6" max="6" width="11" bestFit="1" customWidth="1"/>
    <col min="7" max="7" width="11.85546875" bestFit="1" customWidth="1"/>
    <col min="8" max="8" width="3.140625" customWidth="1"/>
    <col min="9" max="11" width="12" bestFit="1" customWidth="1"/>
    <col min="12" max="12" width="15.42578125" bestFit="1" customWidth="1"/>
  </cols>
  <sheetData>
    <row r="1" spans="1:12" x14ac:dyDescent="0.25">
      <c r="A1" s="4" t="s">
        <v>0</v>
      </c>
      <c r="B1">
        <f ca="1">C1*100+E1*1+F1*20</f>
        <v>105187</v>
      </c>
      <c r="C1">
        <f ca="1">INT((RAND()+0.2)^2*2*D1)</f>
        <v>517</v>
      </c>
      <c r="D1">
        <f ca="1">INT((RAND()+0.2)^2*3000)</f>
        <v>378</v>
      </c>
      <c r="E1">
        <f ca="1">INT((RAND()+1)*5*F1)</f>
        <v>14867</v>
      </c>
      <c r="F1">
        <f t="shared" ref="F1:F4" ca="1" si="0">INT((RAND()+1)^2*2*C1)</f>
        <v>1931</v>
      </c>
      <c r="G1">
        <f t="shared" ref="G1:G15" ca="1" si="1">INT((RAND()+1)^2*50000*D1)</f>
        <v>49406184</v>
      </c>
      <c r="I1">
        <f ca="1">B1/G1*60*1000</f>
        <v>127.74149891843497</v>
      </c>
      <c r="J1">
        <f ca="1">C1/D1</f>
        <v>1.3677248677248677</v>
      </c>
      <c r="K1">
        <f ca="1">C1/G1*60*1000</f>
        <v>0.62785662620695415</v>
      </c>
      <c r="L1" s="1">
        <f ca="1">F1/E1</f>
        <v>0.12988498015739558</v>
      </c>
    </row>
    <row r="2" spans="1:12" x14ac:dyDescent="0.25">
      <c r="A2" s="4" t="s">
        <v>1</v>
      </c>
      <c r="B2">
        <f t="shared" ref="B2:B32" ca="1" si="2">C2*100+E2*1+F2*20</f>
        <v>87603</v>
      </c>
      <c r="C2">
        <f t="shared" ref="C2:C32" ca="1" si="3">INT((RAND()+0.2)^2*4*D2)</f>
        <v>490</v>
      </c>
      <c r="D2">
        <f t="shared" ref="D2:D32" ca="1" si="4">INT((RAND()+0.2)^2*3000)</f>
        <v>493</v>
      </c>
      <c r="E2">
        <f t="shared" ref="E2:E32" ca="1" si="5">INT((RAND()+1)*5*F2)</f>
        <v>8283</v>
      </c>
      <c r="F2">
        <f t="shared" ca="1" si="0"/>
        <v>1516</v>
      </c>
      <c r="G2">
        <f t="shared" ca="1" si="1"/>
        <v>70073853</v>
      </c>
      <c r="I2">
        <f t="shared" ref="I2:I32" ca="1" si="6">B2/G2*60*1000</f>
        <v>75.009147848627649</v>
      </c>
      <c r="J2">
        <f t="shared" ref="J2:J32" ca="1" si="7">C2/D2</f>
        <v>0.99391480730223125</v>
      </c>
      <c r="K2">
        <f t="shared" ref="K2:K32" ca="1" si="8">C2/G2*60*1000</f>
        <v>0.41955734901575908</v>
      </c>
      <c r="L2" s="1">
        <f t="shared" ref="L2:L32" ca="1" si="9">F2/E2</f>
        <v>0.18302547386212725</v>
      </c>
    </row>
    <row r="3" spans="1:12" x14ac:dyDescent="0.25">
      <c r="A3" s="4" t="s">
        <v>2</v>
      </c>
      <c r="B3">
        <f t="shared" ca="1" si="2"/>
        <v>2097244</v>
      </c>
      <c r="C3">
        <f t="shared" ca="1" si="3"/>
        <v>7854</v>
      </c>
      <c r="D3">
        <f t="shared" ca="1" si="4"/>
        <v>3391</v>
      </c>
      <c r="E3">
        <f t="shared" ca="1" si="5"/>
        <v>393244</v>
      </c>
      <c r="F3">
        <f t="shared" ca="1" si="0"/>
        <v>45930</v>
      </c>
      <c r="G3">
        <f t="shared" ca="1" si="1"/>
        <v>403845596</v>
      </c>
      <c r="I3">
        <f t="shared" ca="1" si="6"/>
        <v>311.59096755384695</v>
      </c>
      <c r="J3">
        <f t="shared" ca="1" si="7"/>
        <v>2.3161309348274846</v>
      </c>
      <c r="K3">
        <f t="shared" ca="1" si="8"/>
        <v>1.1668816118524665</v>
      </c>
      <c r="L3" s="1">
        <f t="shared" ca="1" si="9"/>
        <v>0.11679771337897081</v>
      </c>
    </row>
    <row r="4" spans="1:12" x14ac:dyDescent="0.25">
      <c r="A4" s="4" t="s">
        <v>3</v>
      </c>
      <c r="B4">
        <f t="shared" ca="1" si="2"/>
        <v>231513</v>
      </c>
      <c r="C4">
        <f t="shared" ca="1" si="3"/>
        <v>1312</v>
      </c>
      <c r="D4">
        <f t="shared" ca="1" si="4"/>
        <v>322</v>
      </c>
      <c r="E4">
        <f t="shared" ca="1" si="5"/>
        <v>21113</v>
      </c>
      <c r="F4">
        <f t="shared" ca="1" si="0"/>
        <v>3960</v>
      </c>
      <c r="G4">
        <f t="shared" ca="1" si="1"/>
        <v>40242247</v>
      </c>
      <c r="I4">
        <f t="shared" ca="1" si="6"/>
        <v>345.17903535555558</v>
      </c>
      <c r="J4">
        <f t="shared" ca="1" si="7"/>
        <v>4.0745341614906829</v>
      </c>
      <c r="K4">
        <f t="shared" ca="1" si="8"/>
        <v>1.9561531939307464</v>
      </c>
      <c r="L4" s="1">
        <f t="shared" ca="1" si="9"/>
        <v>0.18756216549045612</v>
      </c>
    </row>
    <row r="5" spans="1:12" x14ac:dyDescent="0.25">
      <c r="A5" s="4" t="s">
        <v>4</v>
      </c>
      <c r="B5">
        <f t="shared" ca="1" si="2"/>
        <v>59205</v>
      </c>
      <c r="C5">
        <f t="shared" ca="1" si="3"/>
        <v>211</v>
      </c>
      <c r="D5">
        <f t="shared" ca="1" si="4"/>
        <v>291</v>
      </c>
      <c r="E5">
        <f t="shared" ca="1" si="5"/>
        <v>12685</v>
      </c>
      <c r="F5">
        <f ca="1">INT((RAND()+1)^2*2*C5)</f>
        <v>1271</v>
      </c>
      <c r="G5">
        <f t="shared" ca="1" si="1"/>
        <v>36926567</v>
      </c>
      <c r="I5">
        <f t="shared" ca="1" si="6"/>
        <v>96.199031986916097</v>
      </c>
      <c r="J5">
        <f t="shared" ca="1" si="7"/>
        <v>0.72508591065292094</v>
      </c>
      <c r="K5">
        <f t="shared" ca="1" si="8"/>
        <v>0.34284259351810309</v>
      </c>
      <c r="L5" s="1">
        <f t="shared" ca="1" si="9"/>
        <v>0.10019708316909735</v>
      </c>
    </row>
    <row r="6" spans="1:12" x14ac:dyDescent="0.25">
      <c r="A6" s="4" t="s">
        <v>5</v>
      </c>
      <c r="B6">
        <f t="shared" ca="1" si="2"/>
        <v>195558</v>
      </c>
      <c r="C6">
        <f t="shared" ca="1" si="3"/>
        <v>935</v>
      </c>
      <c r="D6">
        <f t="shared" ca="1" si="4"/>
        <v>2825</v>
      </c>
      <c r="E6">
        <f t="shared" ca="1" si="5"/>
        <v>26438</v>
      </c>
      <c r="F6">
        <f t="shared" ref="F6:F32" ca="1" si="10">INT((RAND()+1)^2*2*C6)</f>
        <v>3781</v>
      </c>
      <c r="G6">
        <f t="shared" ca="1" si="1"/>
        <v>495151844</v>
      </c>
      <c r="I6">
        <f t="shared" ca="1" si="6"/>
        <v>23.696730896149099</v>
      </c>
      <c r="J6">
        <f t="shared" ca="1" si="7"/>
        <v>0.33097345132743361</v>
      </c>
      <c r="K6">
        <f t="shared" ca="1" si="8"/>
        <v>0.11329857836498333</v>
      </c>
      <c r="L6" s="1">
        <f t="shared" ca="1" si="9"/>
        <v>0.14301384370981163</v>
      </c>
    </row>
    <row r="7" spans="1:12" x14ac:dyDescent="0.25">
      <c r="A7" s="4" t="s">
        <v>6</v>
      </c>
      <c r="B7">
        <f t="shared" ca="1" si="2"/>
        <v>453988</v>
      </c>
      <c r="C7">
        <f t="shared" ca="1" si="3"/>
        <v>2302</v>
      </c>
      <c r="D7">
        <f t="shared" ca="1" si="4"/>
        <v>3612</v>
      </c>
      <c r="E7">
        <f t="shared" ca="1" si="5"/>
        <v>59808</v>
      </c>
      <c r="F7">
        <f t="shared" ca="1" si="10"/>
        <v>8199</v>
      </c>
      <c r="G7">
        <f t="shared" ca="1" si="1"/>
        <v>525593647</v>
      </c>
      <c r="I7">
        <f t="shared" ca="1" si="6"/>
        <v>51.825740580155838</v>
      </c>
      <c r="J7">
        <f t="shared" ca="1" si="7"/>
        <v>0.63732004429678846</v>
      </c>
      <c r="K7">
        <f t="shared" ca="1" si="8"/>
        <v>0.26278856448963128</v>
      </c>
      <c r="L7" s="1">
        <f t="shared" ca="1" si="9"/>
        <v>0.137088683788122</v>
      </c>
    </row>
    <row r="8" spans="1:12" x14ac:dyDescent="0.25">
      <c r="A8" s="4" t="s">
        <v>7</v>
      </c>
      <c r="B8">
        <f t="shared" ca="1" si="2"/>
        <v>2147524</v>
      </c>
      <c r="C8">
        <f t="shared" ca="1" si="3"/>
        <v>7600</v>
      </c>
      <c r="D8">
        <f t="shared" ca="1" si="4"/>
        <v>3056</v>
      </c>
      <c r="E8">
        <f t="shared" ca="1" si="5"/>
        <v>383384</v>
      </c>
      <c r="F8">
        <f t="shared" ca="1" si="10"/>
        <v>50207</v>
      </c>
      <c r="G8">
        <f t="shared" ca="1" si="1"/>
        <v>317723671</v>
      </c>
      <c r="I8">
        <f t="shared" ca="1" si="6"/>
        <v>405.54561010344116</v>
      </c>
      <c r="J8">
        <f t="shared" ca="1" si="7"/>
        <v>2.4869109947643979</v>
      </c>
      <c r="K8">
        <f t="shared" ca="1" si="8"/>
        <v>1.4352094024495896</v>
      </c>
      <c r="L8" s="1">
        <f t="shared" ca="1" si="9"/>
        <v>0.13095747344698788</v>
      </c>
    </row>
    <row r="9" spans="1:12" x14ac:dyDescent="0.25">
      <c r="A9" s="4" t="s">
        <v>8</v>
      </c>
      <c r="B9">
        <f t="shared" ca="1" si="2"/>
        <v>629725</v>
      </c>
      <c r="C9">
        <f t="shared" ca="1" si="3"/>
        <v>2435</v>
      </c>
      <c r="D9">
        <f t="shared" ca="1" si="4"/>
        <v>1051</v>
      </c>
      <c r="E9">
        <f t="shared" ca="1" si="5"/>
        <v>105065</v>
      </c>
      <c r="F9">
        <f t="shared" ca="1" si="10"/>
        <v>14058</v>
      </c>
      <c r="G9">
        <f t="shared" ca="1" si="1"/>
        <v>167909618</v>
      </c>
      <c r="I9">
        <f t="shared" ca="1" si="6"/>
        <v>225.02284532622784</v>
      </c>
      <c r="J9">
        <f t="shared" ca="1" si="7"/>
        <v>2.3168411037107517</v>
      </c>
      <c r="K9">
        <f t="shared" ca="1" si="8"/>
        <v>0.87011096648436181</v>
      </c>
      <c r="L9" s="1">
        <f t="shared" ca="1" si="9"/>
        <v>0.13380288392899634</v>
      </c>
    </row>
    <row r="10" spans="1:12" x14ac:dyDescent="0.25">
      <c r="A10" s="4" t="s">
        <v>9</v>
      </c>
      <c r="B10">
        <f t="shared" ca="1" si="2"/>
        <v>5231574</v>
      </c>
      <c r="C10">
        <f t="shared" ca="1" si="3"/>
        <v>18403</v>
      </c>
      <c r="D10">
        <f t="shared" ca="1" si="4"/>
        <v>3834</v>
      </c>
      <c r="E10">
        <f t="shared" ca="1" si="5"/>
        <v>912654</v>
      </c>
      <c r="F10">
        <f t="shared" ca="1" si="10"/>
        <v>123931</v>
      </c>
      <c r="G10">
        <f t="shared" ca="1" si="1"/>
        <v>637442685</v>
      </c>
      <c r="I10">
        <f t="shared" ca="1" si="6"/>
        <v>492.42770744165028</v>
      </c>
      <c r="J10">
        <f t="shared" ca="1" si="7"/>
        <v>4.7999478351591032</v>
      </c>
      <c r="K10">
        <f t="shared" ca="1" si="8"/>
        <v>1.7322027940441422</v>
      </c>
      <c r="L10" s="1">
        <f t="shared" ca="1" si="9"/>
        <v>0.13579187731604747</v>
      </c>
    </row>
    <row r="11" spans="1:12" x14ac:dyDescent="0.25">
      <c r="A11" s="4" t="s">
        <v>10</v>
      </c>
      <c r="B11">
        <f t="shared" ca="1" si="2"/>
        <v>248654</v>
      </c>
      <c r="C11">
        <f t="shared" ca="1" si="3"/>
        <v>1548</v>
      </c>
      <c r="D11">
        <f t="shared" ca="1" si="4"/>
        <v>288</v>
      </c>
      <c r="E11">
        <f t="shared" ca="1" si="5"/>
        <v>27814</v>
      </c>
      <c r="F11">
        <f t="shared" ca="1" si="10"/>
        <v>3302</v>
      </c>
      <c r="G11">
        <f t="shared" ca="1" si="1"/>
        <v>41315497</v>
      </c>
      <c r="I11">
        <f t="shared" ca="1" si="6"/>
        <v>361.10518046049407</v>
      </c>
      <c r="J11">
        <f t="shared" ca="1" si="7"/>
        <v>5.375</v>
      </c>
      <c r="K11">
        <f t="shared" ca="1" si="8"/>
        <v>2.2480668694364248</v>
      </c>
      <c r="L11" s="1">
        <f t="shared" ca="1" si="9"/>
        <v>0.11871719278061407</v>
      </c>
    </row>
    <row r="12" spans="1:12" x14ac:dyDescent="0.25">
      <c r="A12" s="4" t="s">
        <v>11</v>
      </c>
      <c r="B12">
        <f t="shared" ca="1" si="2"/>
        <v>260190</v>
      </c>
      <c r="C12">
        <f t="shared" ca="1" si="3"/>
        <v>949</v>
      </c>
      <c r="D12">
        <f t="shared" ca="1" si="4"/>
        <v>487</v>
      </c>
      <c r="E12">
        <f t="shared" ca="1" si="5"/>
        <v>53350</v>
      </c>
      <c r="F12">
        <f t="shared" ca="1" si="10"/>
        <v>5597</v>
      </c>
      <c r="G12">
        <f t="shared" ca="1" si="1"/>
        <v>77667142</v>
      </c>
      <c r="I12">
        <f t="shared" ca="1" si="6"/>
        <v>201.00392003609454</v>
      </c>
      <c r="J12">
        <f t="shared" ca="1" si="7"/>
        <v>1.9486652977412731</v>
      </c>
      <c r="K12">
        <f t="shared" ca="1" si="8"/>
        <v>0.73312856033765217</v>
      </c>
      <c r="L12" s="1">
        <f t="shared" ca="1" si="9"/>
        <v>0.10491096532333646</v>
      </c>
    </row>
    <row r="13" spans="1:12" x14ac:dyDescent="0.25">
      <c r="A13" s="4" t="s">
        <v>12</v>
      </c>
      <c r="B13">
        <f t="shared" ca="1" si="2"/>
        <v>145220</v>
      </c>
      <c r="C13">
        <f t="shared" ca="1" si="3"/>
        <v>632</v>
      </c>
      <c r="D13">
        <f t="shared" ca="1" si="4"/>
        <v>525</v>
      </c>
      <c r="E13">
        <f t="shared" ca="1" si="5"/>
        <v>25400</v>
      </c>
      <c r="F13">
        <f t="shared" ca="1" si="10"/>
        <v>2831</v>
      </c>
      <c r="G13">
        <f t="shared" ca="1" si="1"/>
        <v>31500669</v>
      </c>
      <c r="I13">
        <f t="shared" ca="1" si="6"/>
        <v>276.60364927487728</v>
      </c>
      <c r="J13">
        <f t="shared" ca="1" si="7"/>
        <v>1.2038095238095239</v>
      </c>
      <c r="K13">
        <f t="shared" ca="1" si="8"/>
        <v>1.2037839577311833</v>
      </c>
      <c r="L13" s="1">
        <f t="shared" ca="1" si="9"/>
        <v>0.11145669291338582</v>
      </c>
    </row>
    <row r="14" spans="1:12" x14ac:dyDescent="0.25">
      <c r="A14" s="4" t="s">
        <v>13</v>
      </c>
      <c r="B14">
        <f t="shared" ca="1" si="2"/>
        <v>102122</v>
      </c>
      <c r="C14">
        <f t="shared" ca="1" si="3"/>
        <v>588</v>
      </c>
      <c r="D14">
        <f t="shared" ca="1" si="4"/>
        <v>237</v>
      </c>
      <c r="E14">
        <f t="shared" ca="1" si="5"/>
        <v>10942</v>
      </c>
      <c r="F14">
        <f t="shared" ca="1" si="10"/>
        <v>1619</v>
      </c>
      <c r="G14">
        <f t="shared" ca="1" si="1"/>
        <v>43321576</v>
      </c>
      <c r="I14">
        <f t="shared" ca="1" si="6"/>
        <v>141.43806771941999</v>
      </c>
      <c r="J14">
        <f t="shared" ca="1" si="7"/>
        <v>2.481012658227848</v>
      </c>
      <c r="K14">
        <f t="shared" ca="1" si="8"/>
        <v>0.81437480483166169</v>
      </c>
      <c r="L14" s="1">
        <f t="shared" ca="1" si="9"/>
        <v>0.147961981356242</v>
      </c>
    </row>
    <row r="15" spans="1:12" x14ac:dyDescent="0.25">
      <c r="A15" s="4" t="s">
        <v>14</v>
      </c>
      <c r="B15">
        <f t="shared" ca="1" si="2"/>
        <v>2483774</v>
      </c>
      <c r="C15">
        <f t="shared" ca="1" si="3"/>
        <v>8179</v>
      </c>
      <c r="D15">
        <f t="shared" ca="1" si="4"/>
        <v>2015</v>
      </c>
      <c r="E15">
        <f t="shared" ca="1" si="5"/>
        <v>477434</v>
      </c>
      <c r="F15">
        <f t="shared" ca="1" si="10"/>
        <v>59422</v>
      </c>
      <c r="G15">
        <f t="shared" ca="1" si="1"/>
        <v>183649631</v>
      </c>
      <c r="I15">
        <f t="shared" ca="1" si="6"/>
        <v>811.47149160348704</v>
      </c>
      <c r="J15">
        <f t="shared" ca="1" si="7"/>
        <v>4.0590570719602974</v>
      </c>
      <c r="K15">
        <f t="shared" ca="1" si="8"/>
        <v>2.6721534768561552</v>
      </c>
      <c r="L15" s="1">
        <f t="shared" ca="1" si="9"/>
        <v>0.12446118206914464</v>
      </c>
    </row>
    <row r="16" spans="1:12" x14ac:dyDescent="0.25">
      <c r="A16" s="4" t="s">
        <v>15</v>
      </c>
      <c r="B16">
        <f t="shared" ca="1" si="2"/>
        <v>50188</v>
      </c>
      <c r="C16">
        <f t="shared" ca="1" si="3"/>
        <v>313</v>
      </c>
      <c r="D16">
        <f t="shared" ca="1" si="4"/>
        <v>217</v>
      </c>
      <c r="E16">
        <f t="shared" ca="1" si="5"/>
        <v>3788</v>
      </c>
      <c r="F16">
        <f t="shared" ca="1" si="10"/>
        <v>755</v>
      </c>
      <c r="G16">
        <f ca="1">INT((RAND()+1)^2*50000*D16)</f>
        <v>26783524</v>
      </c>
      <c r="I16">
        <f t="shared" ca="1" si="6"/>
        <v>112.43031350168857</v>
      </c>
      <c r="J16">
        <f t="shared" ca="1" si="7"/>
        <v>1.4423963133640554</v>
      </c>
      <c r="K16">
        <f t="shared" ca="1" si="8"/>
        <v>0.70117733573819485</v>
      </c>
      <c r="L16" s="1">
        <f t="shared" ca="1" si="9"/>
        <v>0.19931362196409716</v>
      </c>
    </row>
    <row r="17" spans="1:12" x14ac:dyDescent="0.25">
      <c r="A17" s="4" t="s">
        <v>16</v>
      </c>
      <c r="B17">
        <f t="shared" ca="1" si="2"/>
        <v>22060</v>
      </c>
      <c r="C17">
        <f t="shared" ca="1" si="3"/>
        <v>128</v>
      </c>
      <c r="D17">
        <f t="shared" ca="1" si="4"/>
        <v>203</v>
      </c>
      <c r="E17">
        <f t="shared" ca="1" si="5"/>
        <v>2660</v>
      </c>
      <c r="F17">
        <f t="shared" ca="1" si="10"/>
        <v>330</v>
      </c>
      <c r="G17">
        <f t="shared" ref="G17:G32" ca="1" si="11">INT((RAND()+1)^2*50000*D17)</f>
        <v>40379176</v>
      </c>
      <c r="I17">
        <f t="shared" ca="1" si="6"/>
        <v>32.779272167416195</v>
      </c>
      <c r="J17">
        <f t="shared" ca="1" si="7"/>
        <v>0.63054187192118227</v>
      </c>
      <c r="K17">
        <f t="shared" ca="1" si="8"/>
        <v>0.19019704612100061</v>
      </c>
      <c r="L17" s="1">
        <f t="shared" ca="1" si="9"/>
        <v>0.12406015037593984</v>
      </c>
    </row>
    <row r="18" spans="1:12" x14ac:dyDescent="0.25">
      <c r="A18" s="4" t="s">
        <v>17</v>
      </c>
      <c r="B18">
        <f t="shared" ca="1" si="2"/>
        <v>247746</v>
      </c>
      <c r="C18">
        <f t="shared" ca="1" si="3"/>
        <v>984</v>
      </c>
      <c r="D18">
        <f t="shared" ca="1" si="4"/>
        <v>3312</v>
      </c>
      <c r="E18">
        <f t="shared" ca="1" si="5"/>
        <v>35846</v>
      </c>
      <c r="F18">
        <f t="shared" ca="1" si="10"/>
        <v>5675</v>
      </c>
      <c r="G18">
        <f t="shared" ca="1" si="11"/>
        <v>447833773</v>
      </c>
      <c r="I18">
        <f t="shared" ca="1" si="6"/>
        <v>33.192583713421719</v>
      </c>
      <c r="J18">
        <f t="shared" ca="1" si="7"/>
        <v>0.29710144927536231</v>
      </c>
      <c r="K18">
        <f t="shared" ca="1" si="8"/>
        <v>0.13183463052483985</v>
      </c>
      <c r="L18" s="1">
        <f t="shared" ca="1" si="9"/>
        <v>0.1583161301121464</v>
      </c>
    </row>
    <row r="19" spans="1:12" x14ac:dyDescent="0.25">
      <c r="A19" s="4" t="s">
        <v>18</v>
      </c>
      <c r="B19">
        <f t="shared" ca="1" si="2"/>
        <v>75979</v>
      </c>
      <c r="C19">
        <f t="shared" ca="1" si="3"/>
        <v>297</v>
      </c>
      <c r="D19">
        <f t="shared" ca="1" si="4"/>
        <v>514</v>
      </c>
      <c r="E19">
        <f t="shared" ca="1" si="5"/>
        <v>15119</v>
      </c>
      <c r="F19">
        <f t="shared" ca="1" si="10"/>
        <v>1558</v>
      </c>
      <c r="G19">
        <f t="shared" ca="1" si="11"/>
        <v>30008972</v>
      </c>
      <c r="I19">
        <f t="shared" ca="1" si="6"/>
        <v>151.91256801465909</v>
      </c>
      <c r="J19">
        <f t="shared" ca="1" si="7"/>
        <v>0.5778210116731517</v>
      </c>
      <c r="K19">
        <f t="shared" ca="1" si="8"/>
        <v>0.59382240751199344</v>
      </c>
      <c r="L19" s="1">
        <f t="shared" ca="1" si="9"/>
        <v>0.10304914346186918</v>
      </c>
    </row>
    <row r="20" spans="1:12" x14ac:dyDescent="0.25">
      <c r="A20" s="4" t="s">
        <v>19</v>
      </c>
      <c r="B20">
        <f t="shared" ca="1" si="2"/>
        <v>1583649</v>
      </c>
      <c r="C20">
        <f t="shared" ca="1" si="3"/>
        <v>6606</v>
      </c>
      <c r="D20">
        <f t="shared" ca="1" si="4"/>
        <v>3057</v>
      </c>
      <c r="E20">
        <f t="shared" ca="1" si="5"/>
        <v>291009</v>
      </c>
      <c r="F20">
        <f t="shared" ca="1" si="10"/>
        <v>31602</v>
      </c>
      <c r="G20">
        <f t="shared" ca="1" si="11"/>
        <v>491363323</v>
      </c>
      <c r="I20">
        <f t="shared" ca="1" si="6"/>
        <v>193.37816957901026</v>
      </c>
      <c r="J20">
        <f t="shared" ca="1" si="7"/>
        <v>2.1609421000981355</v>
      </c>
      <c r="K20">
        <f t="shared" ca="1" si="8"/>
        <v>0.80665361341998254</v>
      </c>
      <c r="L20" s="1">
        <f t="shared" ca="1" si="9"/>
        <v>0.10859457954908611</v>
      </c>
    </row>
    <row r="21" spans="1:12" x14ac:dyDescent="0.25">
      <c r="A21" s="4" t="s">
        <v>20</v>
      </c>
      <c r="B21">
        <f t="shared" ca="1" si="2"/>
        <v>160522</v>
      </c>
      <c r="C21">
        <f t="shared" ca="1" si="3"/>
        <v>957</v>
      </c>
      <c r="D21">
        <f t="shared" ca="1" si="4"/>
        <v>254</v>
      </c>
      <c r="E21">
        <f t="shared" ca="1" si="5"/>
        <v>19722</v>
      </c>
      <c r="F21">
        <f t="shared" ca="1" si="10"/>
        <v>2255</v>
      </c>
      <c r="G21">
        <f t="shared" ca="1" si="11"/>
        <v>35632432</v>
      </c>
      <c r="I21">
        <f t="shared" ca="1" si="6"/>
        <v>270.29645352301526</v>
      </c>
      <c r="J21">
        <f t="shared" ca="1" si="7"/>
        <v>3.7677165354330708</v>
      </c>
      <c r="K21">
        <f t="shared" ca="1" si="8"/>
        <v>1.611453296255501</v>
      </c>
      <c r="L21" s="1">
        <f t="shared" ca="1" si="9"/>
        <v>0.11433931649934084</v>
      </c>
    </row>
    <row r="22" spans="1:12" x14ac:dyDescent="0.25">
      <c r="A22" s="4" t="s">
        <v>21</v>
      </c>
      <c r="B22">
        <f t="shared" ca="1" si="2"/>
        <v>183659</v>
      </c>
      <c r="C22">
        <f t="shared" ca="1" si="3"/>
        <v>939</v>
      </c>
      <c r="D22">
        <f t="shared" ca="1" si="4"/>
        <v>3137</v>
      </c>
      <c r="E22">
        <f t="shared" ca="1" si="5"/>
        <v>25539</v>
      </c>
      <c r="F22">
        <f t="shared" ca="1" si="10"/>
        <v>3211</v>
      </c>
      <c r="G22">
        <f t="shared" ca="1" si="11"/>
        <v>332321204</v>
      </c>
      <c r="I22">
        <f t="shared" ca="1" si="6"/>
        <v>33.159304514315615</v>
      </c>
      <c r="J22">
        <f t="shared" ca="1" si="7"/>
        <v>0.29933057060886198</v>
      </c>
      <c r="K22">
        <f t="shared" ca="1" si="8"/>
        <v>0.16953477335138689</v>
      </c>
      <c r="L22" s="1">
        <f t="shared" ca="1" si="9"/>
        <v>0.12572927679235679</v>
      </c>
    </row>
    <row r="23" spans="1:12" x14ac:dyDescent="0.25">
      <c r="A23" s="4" t="s">
        <v>22</v>
      </c>
      <c r="B23">
        <f t="shared" ca="1" si="2"/>
        <v>1248429</v>
      </c>
      <c r="C23">
        <f t="shared" ca="1" si="3"/>
        <v>5213</v>
      </c>
      <c r="D23">
        <f t="shared" ca="1" si="4"/>
        <v>1124</v>
      </c>
      <c r="E23">
        <f t="shared" ca="1" si="5"/>
        <v>205969</v>
      </c>
      <c r="F23">
        <f t="shared" ca="1" si="10"/>
        <v>26058</v>
      </c>
      <c r="G23">
        <f t="shared" ca="1" si="11"/>
        <v>192557722</v>
      </c>
      <c r="I23">
        <f t="shared" ca="1" si="6"/>
        <v>389.00408263035018</v>
      </c>
      <c r="J23">
        <f t="shared" ca="1" si="7"/>
        <v>4.6379003558718859</v>
      </c>
      <c r="K23">
        <f t="shared" ca="1" si="8"/>
        <v>1.6243441018688414</v>
      </c>
      <c r="L23" s="1">
        <f t="shared" ca="1" si="9"/>
        <v>0.12651418417334648</v>
      </c>
    </row>
    <row r="24" spans="1:12" x14ac:dyDescent="0.25">
      <c r="A24" s="4" t="s">
        <v>23</v>
      </c>
      <c r="B24">
        <f t="shared" ca="1" si="2"/>
        <v>20046</v>
      </c>
      <c r="C24">
        <f t="shared" ca="1" si="3"/>
        <v>110</v>
      </c>
      <c r="D24">
        <f t="shared" ca="1" si="4"/>
        <v>567</v>
      </c>
      <c r="E24">
        <f t="shared" ca="1" si="5"/>
        <v>2006</v>
      </c>
      <c r="F24">
        <f t="shared" ca="1" si="10"/>
        <v>352</v>
      </c>
      <c r="G24">
        <f t="shared" ca="1" si="11"/>
        <v>82506758</v>
      </c>
      <c r="I24">
        <f t="shared" ca="1" si="6"/>
        <v>14.577714955179792</v>
      </c>
      <c r="J24">
        <f t="shared" ca="1" si="7"/>
        <v>0.19400352733686066</v>
      </c>
      <c r="K24">
        <f t="shared" ca="1" si="8"/>
        <v>7.9993447324642183E-2</v>
      </c>
      <c r="L24" s="1">
        <f t="shared" ca="1" si="9"/>
        <v>0.17547357926221335</v>
      </c>
    </row>
    <row r="25" spans="1:12" x14ac:dyDescent="0.25">
      <c r="A25" s="4" t="s">
        <v>24</v>
      </c>
      <c r="B25">
        <f t="shared" ca="1" si="2"/>
        <v>82336</v>
      </c>
      <c r="C25">
        <f t="shared" ca="1" si="3"/>
        <v>266</v>
      </c>
      <c r="D25">
        <f t="shared" ca="1" si="4"/>
        <v>792</v>
      </c>
      <c r="E25">
        <f t="shared" ca="1" si="5"/>
        <v>15876</v>
      </c>
      <c r="F25">
        <f t="shared" ca="1" si="10"/>
        <v>1993</v>
      </c>
      <c r="G25">
        <f t="shared" ca="1" si="11"/>
        <v>76881461</v>
      </c>
      <c r="I25">
        <f t="shared" ca="1" si="6"/>
        <v>64.256843402078431</v>
      </c>
      <c r="J25">
        <f t="shared" ca="1" si="7"/>
        <v>0.33585858585858586</v>
      </c>
      <c r="K25">
        <f t="shared" ca="1" si="8"/>
        <v>0.20759230889225685</v>
      </c>
      <c r="L25" s="1">
        <f t="shared" ca="1" si="9"/>
        <v>0.12553539934492317</v>
      </c>
    </row>
    <row r="26" spans="1:12" x14ac:dyDescent="0.25">
      <c r="A26" s="4" t="s">
        <v>25</v>
      </c>
      <c r="B26">
        <f t="shared" ca="1" si="2"/>
        <v>654067</v>
      </c>
      <c r="C26">
        <f t="shared" ca="1" si="3"/>
        <v>3321</v>
      </c>
      <c r="D26">
        <f t="shared" ca="1" si="4"/>
        <v>2923</v>
      </c>
      <c r="E26">
        <f t="shared" ca="1" si="5"/>
        <v>88607</v>
      </c>
      <c r="F26">
        <f t="shared" ca="1" si="10"/>
        <v>11668</v>
      </c>
      <c r="G26">
        <f t="shared" ca="1" si="11"/>
        <v>176695155</v>
      </c>
      <c r="I26">
        <f t="shared" ca="1" si="6"/>
        <v>222.10014756771346</v>
      </c>
      <c r="J26">
        <f t="shared" ca="1" si="7"/>
        <v>1.1361614779336298</v>
      </c>
      <c r="K26">
        <f t="shared" ca="1" si="8"/>
        <v>1.1277049447111327</v>
      </c>
      <c r="L26" s="1">
        <f t="shared" ca="1" si="9"/>
        <v>0.13168259844030381</v>
      </c>
    </row>
    <row r="27" spans="1:12" x14ac:dyDescent="0.25">
      <c r="A27" s="4" t="s">
        <v>26</v>
      </c>
      <c r="B27">
        <f t="shared" ca="1" si="2"/>
        <v>85605</v>
      </c>
      <c r="C27">
        <f t="shared" ca="1" si="3"/>
        <v>353</v>
      </c>
      <c r="D27">
        <f t="shared" ca="1" si="4"/>
        <v>316</v>
      </c>
      <c r="E27">
        <f t="shared" ca="1" si="5"/>
        <v>15625</v>
      </c>
      <c r="F27">
        <f t="shared" ca="1" si="10"/>
        <v>1734</v>
      </c>
      <c r="G27">
        <f t="shared" ca="1" si="11"/>
        <v>54365675</v>
      </c>
      <c r="I27">
        <f t="shared" ca="1" si="6"/>
        <v>94.476891899162467</v>
      </c>
      <c r="J27">
        <f t="shared" ca="1" si="7"/>
        <v>1.1170886075949367</v>
      </c>
      <c r="K27">
        <f t="shared" ca="1" si="8"/>
        <v>0.38958405280537767</v>
      </c>
      <c r="L27" s="1">
        <f t="shared" ca="1" si="9"/>
        <v>0.11097600000000001</v>
      </c>
    </row>
    <row r="28" spans="1:12" x14ac:dyDescent="0.25">
      <c r="A28" s="4" t="s">
        <v>27</v>
      </c>
      <c r="B28">
        <f t="shared" ca="1" si="2"/>
        <v>946733</v>
      </c>
      <c r="C28">
        <f t="shared" ca="1" si="3"/>
        <v>5283</v>
      </c>
      <c r="D28">
        <f t="shared" ca="1" si="4"/>
        <v>1932</v>
      </c>
      <c r="E28">
        <f t="shared" ca="1" si="5"/>
        <v>101733</v>
      </c>
      <c r="F28">
        <f t="shared" ca="1" si="10"/>
        <v>15835</v>
      </c>
      <c r="G28">
        <f t="shared" ca="1" si="11"/>
        <v>185169865</v>
      </c>
      <c r="I28">
        <f t="shared" ca="1" si="6"/>
        <v>306.76687051643097</v>
      </c>
      <c r="J28">
        <f t="shared" ca="1" si="7"/>
        <v>2.7344720496894408</v>
      </c>
      <c r="K28">
        <f t="shared" ca="1" si="8"/>
        <v>1.7118336182834069</v>
      </c>
      <c r="L28" s="1">
        <f t="shared" ca="1" si="9"/>
        <v>0.15565254145655785</v>
      </c>
    </row>
    <row r="29" spans="1:12" x14ac:dyDescent="0.25">
      <c r="A29" s="4" t="s">
        <v>28</v>
      </c>
      <c r="B29">
        <f t="shared" ca="1" si="2"/>
        <v>392019</v>
      </c>
      <c r="C29">
        <f t="shared" ca="1" si="3"/>
        <v>1897</v>
      </c>
      <c r="D29">
        <f t="shared" ca="1" si="4"/>
        <v>3844</v>
      </c>
      <c r="E29">
        <f t="shared" ca="1" si="5"/>
        <v>61359</v>
      </c>
      <c r="F29">
        <f t="shared" ca="1" si="10"/>
        <v>7048</v>
      </c>
      <c r="G29">
        <f t="shared" ca="1" si="11"/>
        <v>406769790</v>
      </c>
      <c r="I29">
        <f t="shared" ca="1" si="6"/>
        <v>57.824205676630996</v>
      </c>
      <c r="J29">
        <f t="shared" ca="1" si="7"/>
        <v>0.49349635796045788</v>
      </c>
      <c r="K29">
        <f t="shared" ca="1" si="8"/>
        <v>0.27981429004351577</v>
      </c>
      <c r="L29" s="1">
        <f t="shared" ca="1" si="9"/>
        <v>0.11486497498329504</v>
      </c>
    </row>
    <row r="30" spans="1:12" x14ac:dyDescent="0.25">
      <c r="A30" s="4" t="s">
        <v>29</v>
      </c>
      <c r="B30">
        <f t="shared" ca="1" si="2"/>
        <v>22645</v>
      </c>
      <c r="C30">
        <f t="shared" ca="1" si="3"/>
        <v>101</v>
      </c>
      <c r="D30">
        <f t="shared" ca="1" si="4"/>
        <v>168</v>
      </c>
      <c r="E30">
        <f t="shared" ca="1" si="5"/>
        <v>2725</v>
      </c>
      <c r="F30">
        <f t="shared" ca="1" si="10"/>
        <v>491</v>
      </c>
      <c r="G30">
        <f t="shared" ca="1" si="11"/>
        <v>13240688</v>
      </c>
      <c r="I30">
        <f t="shared" ca="1" si="6"/>
        <v>102.61551363494102</v>
      </c>
      <c r="J30">
        <f t="shared" ca="1" si="7"/>
        <v>0.60119047619047616</v>
      </c>
      <c r="K30">
        <f t="shared" ca="1" si="8"/>
        <v>0.45768014471755553</v>
      </c>
      <c r="L30" s="1">
        <f t="shared" ca="1" si="9"/>
        <v>0.18018348623853211</v>
      </c>
    </row>
    <row r="31" spans="1:12" x14ac:dyDescent="0.25">
      <c r="A31" s="4" t="s">
        <v>30</v>
      </c>
      <c r="B31">
        <f t="shared" ca="1" si="2"/>
        <v>1893415</v>
      </c>
      <c r="C31">
        <f t="shared" ca="1" si="3"/>
        <v>6221</v>
      </c>
      <c r="D31">
        <f t="shared" ca="1" si="4"/>
        <v>1361</v>
      </c>
      <c r="E31">
        <f t="shared" ca="1" si="5"/>
        <v>354595</v>
      </c>
      <c r="F31">
        <f t="shared" ca="1" si="10"/>
        <v>45836</v>
      </c>
      <c r="G31">
        <f t="shared" ca="1" si="11"/>
        <v>245519079</v>
      </c>
      <c r="I31">
        <f t="shared" ca="1" si="6"/>
        <v>462.71312381389305</v>
      </c>
      <c r="J31">
        <f t="shared" ca="1" si="7"/>
        <v>4.5709037472446727</v>
      </c>
      <c r="K31">
        <f t="shared" ca="1" si="8"/>
        <v>1.520289182902971</v>
      </c>
      <c r="L31" s="1">
        <f t="shared" ca="1" si="9"/>
        <v>0.12926296197069898</v>
      </c>
    </row>
    <row r="32" spans="1:12" x14ac:dyDescent="0.25">
      <c r="A32" s="4" t="s">
        <v>31</v>
      </c>
      <c r="B32">
        <f t="shared" ca="1" si="2"/>
        <v>204232</v>
      </c>
      <c r="C32">
        <f t="shared" ca="1" si="3"/>
        <v>962</v>
      </c>
      <c r="D32">
        <f t="shared" ca="1" si="4"/>
        <v>1956</v>
      </c>
      <c r="E32">
        <f t="shared" ca="1" si="5"/>
        <v>23772</v>
      </c>
      <c r="F32">
        <f t="shared" ca="1" si="10"/>
        <v>4213</v>
      </c>
      <c r="G32">
        <f t="shared" ca="1" si="11"/>
        <v>305248557</v>
      </c>
      <c r="I32">
        <f t="shared" ca="1" si="6"/>
        <v>40.144071835858014</v>
      </c>
      <c r="J32">
        <f t="shared" ca="1" si="7"/>
        <v>0.49182004089979547</v>
      </c>
      <c r="K32">
        <f t="shared" ca="1" si="8"/>
        <v>0.18909180297943226</v>
      </c>
      <c r="L32" s="1">
        <f t="shared" ca="1" si="9"/>
        <v>0.17722530708396433</v>
      </c>
    </row>
    <row r="33" spans="1:12" x14ac:dyDescent="0.25">
      <c r="A33" s="2"/>
      <c r="B33" s="3" t="s">
        <v>37</v>
      </c>
      <c r="C33" s="3" t="s">
        <v>36</v>
      </c>
      <c r="D33" s="3" t="s">
        <v>38</v>
      </c>
      <c r="E33" s="3" t="s">
        <v>39</v>
      </c>
      <c r="F33" s="3" t="s">
        <v>40</v>
      </c>
      <c r="G33" s="3" t="s">
        <v>41</v>
      </c>
      <c r="I33" s="3" t="s">
        <v>32</v>
      </c>
      <c r="J33" s="3" t="s">
        <v>35</v>
      </c>
      <c r="K33" s="3" t="s">
        <v>34</v>
      </c>
      <c r="L3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2024-05-18T21:29:45Z</dcterms:modified>
</cp:coreProperties>
</file>