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itsna\Documents\"/>
    </mc:Choice>
  </mc:AlternateContent>
  <xr:revisionPtr revIDLastSave="0" documentId="13_ncr:1_{BF7A1A69-F0D8-4547-AE8F-D1FC7D380068}" xr6:coauthVersionLast="47" xr6:coauthVersionMax="47" xr10:uidLastSave="{00000000-0000-0000-0000-000000000000}"/>
  <bookViews>
    <workbookView xWindow="-120" yWindow="-120" windowWidth="20730" windowHeight="11040" firstSheet="3" activeTab="3" xr2:uid="{00000000-000D-0000-FFFF-FFFF00000000}"/>
  </bookViews>
  <sheets>
    <sheet name="bike_buyers" sheetId="1" state="hidden" r:id="rId1"/>
    <sheet name="workingsheet" sheetId="2" state="hidden" r:id="rId2"/>
    <sheet name="pivot" sheetId="4" state="hidden" r:id="rId3"/>
    <sheet name="dashboard" sheetId="3" r:id="rId4"/>
  </sheets>
  <definedNames>
    <definedName name="_xlnm._FilterDatabase" localSheetId="0" hidden="1">bike_buyers!$A$1:$M$1001</definedName>
    <definedName name="Slicer_Education">#N/A</definedName>
    <definedName name="Slicer_Marrital_Status">#N/A</definedName>
    <definedName name="Slicer_Purchased_Bike">#N/A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c r="M3" i="2" a="1"/>
  <c r="M3" i="2" s="1"/>
  <c r="M4" i="2" a="1"/>
  <c r="M4" i="2" s="1"/>
  <c r="M5" i="2" a="1"/>
  <c r="M5" i="2" s="1"/>
  <c r="M6" i="2" a="1"/>
  <c r="M6" i="2"/>
  <c r="M7" i="2" a="1"/>
  <c r="M7" i="2" s="1"/>
  <c r="M8" i="2" a="1"/>
  <c r="M8" i="2" s="1"/>
  <c r="M9" i="2" a="1"/>
  <c r="M9" i="2" s="1"/>
  <c r="M10" i="2" a="1"/>
  <c r="M10" i="2"/>
  <c r="M11" i="2" a="1"/>
  <c r="M11" i="2" s="1"/>
  <c r="M12" i="2" a="1"/>
  <c r="M12" i="2" s="1"/>
  <c r="M13" i="2" a="1"/>
  <c r="M13" i="2" s="1"/>
  <c r="M14" i="2" a="1"/>
  <c r="M14" i="2"/>
  <c r="M15" i="2" a="1"/>
  <c r="M15" i="2" s="1"/>
  <c r="M16" i="2" a="1"/>
  <c r="M16" i="2" s="1"/>
  <c r="M17" i="2" a="1"/>
  <c r="M17" i="2" s="1"/>
  <c r="M18" i="2" a="1"/>
  <c r="M18" i="2"/>
  <c r="M19" i="2" a="1"/>
  <c r="M19" i="2" s="1"/>
  <c r="M20" i="2" a="1"/>
  <c r="M20" i="2" s="1"/>
  <c r="M21" i="2" a="1"/>
  <c r="M21" i="2" s="1"/>
  <c r="M22" i="2" a="1"/>
  <c r="M22" i="2"/>
  <c r="M23" i="2" a="1"/>
  <c r="M23" i="2" s="1"/>
  <c r="M24" i="2" a="1"/>
  <c r="M24" i="2" s="1"/>
  <c r="M25" i="2" a="1"/>
  <c r="M25" i="2" s="1"/>
  <c r="M26" i="2" a="1"/>
  <c r="M26" i="2"/>
  <c r="M27" i="2" a="1"/>
  <c r="M27" i="2" s="1"/>
  <c r="M28" i="2" a="1"/>
  <c r="M28" i="2" s="1"/>
  <c r="M29" i="2" a="1"/>
  <c r="M29" i="2" s="1"/>
  <c r="M30" i="2" a="1"/>
  <c r="M30" i="2"/>
  <c r="M31" i="2" a="1"/>
  <c r="M31" i="2" s="1"/>
  <c r="M32" i="2" a="1"/>
  <c r="M32" i="2" s="1"/>
  <c r="M33" i="2" a="1"/>
  <c r="M33" i="2" s="1"/>
  <c r="M34" i="2" a="1"/>
  <c r="M34" i="2"/>
  <c r="M35" i="2" a="1"/>
  <c r="M35" i="2" s="1"/>
  <c r="M36" i="2" a="1"/>
  <c r="M36" i="2" s="1"/>
  <c r="M37" i="2" a="1"/>
  <c r="M37" i="2" s="1"/>
  <c r="M38" i="2" a="1"/>
  <c r="M38" i="2"/>
  <c r="M39" i="2" a="1"/>
  <c r="M39" i="2" s="1"/>
  <c r="M40" i="2" a="1"/>
  <c r="M40" i="2" s="1"/>
  <c r="M41" i="2" a="1"/>
  <c r="M41" i="2" s="1"/>
  <c r="M42" i="2" a="1"/>
  <c r="M42" i="2"/>
  <c r="M43" i="2" a="1"/>
  <c r="M43" i="2" s="1"/>
  <c r="M44" i="2" a="1"/>
  <c r="M44" i="2" s="1"/>
  <c r="M45" i="2" a="1"/>
  <c r="M45" i="2" s="1"/>
  <c r="M46" i="2" a="1"/>
  <c r="M46" i="2"/>
  <c r="M47" i="2" a="1"/>
  <c r="M47" i="2" s="1"/>
  <c r="M48" i="2" a="1"/>
  <c r="M48" i="2" s="1"/>
  <c r="M49" i="2" a="1"/>
  <c r="M49" i="2" s="1"/>
  <c r="M50" i="2" a="1"/>
  <c r="M50" i="2"/>
  <c r="M51" i="2" a="1"/>
  <c r="M51" i="2" s="1"/>
  <c r="M52" i="2" a="1"/>
  <c r="M52" i="2" s="1"/>
  <c r="M53" i="2" a="1"/>
  <c r="M53" i="2" s="1"/>
  <c r="M54" i="2" a="1"/>
  <c r="M54" i="2"/>
  <c r="M55" i="2" a="1"/>
  <c r="M55" i="2" s="1"/>
  <c r="M56" i="2" a="1"/>
  <c r="M56" i="2" s="1"/>
  <c r="M57" i="2" a="1"/>
  <c r="M57" i="2" s="1"/>
  <c r="M58" i="2" a="1"/>
  <c r="M58" i="2"/>
  <c r="M59" i="2" a="1"/>
  <c r="M59" i="2" s="1"/>
  <c r="M60" i="2" a="1"/>
  <c r="M60" i="2" s="1"/>
  <c r="M61" i="2" a="1"/>
  <c r="M61" i="2" s="1"/>
  <c r="M62" i="2" a="1"/>
  <c r="M62" i="2"/>
  <c r="M63" i="2" a="1"/>
  <c r="M63" i="2" s="1"/>
  <c r="M64" i="2" a="1"/>
  <c r="M64" i="2" s="1"/>
  <c r="M65" i="2" a="1"/>
  <c r="M65" i="2" s="1"/>
  <c r="M66" i="2" a="1"/>
  <c r="M66" i="2"/>
  <c r="M67" i="2" a="1"/>
  <c r="M67" i="2" s="1"/>
  <c r="M68" i="2" a="1"/>
  <c r="M68" i="2" s="1"/>
  <c r="M69" i="2" a="1"/>
  <c r="M69" i="2" s="1"/>
  <c r="M70" i="2" a="1"/>
  <c r="M70" i="2"/>
  <c r="M71" i="2" a="1"/>
  <c r="M71" i="2" s="1"/>
  <c r="M72" i="2" a="1"/>
  <c r="M72" i="2" s="1"/>
  <c r="M73" i="2" a="1"/>
  <c r="M73" i="2" s="1"/>
  <c r="M74" i="2" a="1"/>
  <c r="M74" i="2" s="1"/>
  <c r="M75" i="2" a="1"/>
  <c r="M75" i="2" s="1"/>
  <c r="M76" i="2" a="1"/>
  <c r="M76" i="2"/>
  <c r="M77" i="2" a="1"/>
  <c r="M77" i="2" s="1"/>
  <c r="M78" i="2" a="1"/>
  <c r="M78" i="2"/>
  <c r="M79" i="2" a="1"/>
  <c r="M79" i="2" s="1"/>
  <c r="M80" i="2" a="1"/>
  <c r="M80" i="2" s="1"/>
  <c r="M81" i="2" a="1"/>
  <c r="M81" i="2" s="1"/>
  <c r="M82" i="2" a="1"/>
  <c r="M82" i="2"/>
  <c r="M83" i="2" a="1"/>
  <c r="M83" i="2" s="1"/>
  <c r="M84" i="2" a="1"/>
  <c r="M84" i="2" s="1"/>
  <c r="M85" i="2" a="1"/>
  <c r="M85" i="2" s="1"/>
  <c r="M86" i="2" a="1"/>
  <c r="M86" i="2"/>
  <c r="M87" i="2" a="1"/>
  <c r="M87" i="2" s="1"/>
  <c r="M88" i="2" a="1"/>
  <c r="M88" i="2" s="1"/>
  <c r="M89" i="2" a="1"/>
  <c r="M89" i="2" s="1"/>
  <c r="M90" i="2" a="1"/>
  <c r="M90" i="2" s="1"/>
  <c r="M91" i="2" a="1"/>
  <c r="M91" i="2" s="1"/>
  <c r="M92" i="2" a="1"/>
  <c r="M92" i="2"/>
  <c r="M93" i="2" a="1"/>
  <c r="M93" i="2" s="1"/>
  <c r="M94" i="2" a="1"/>
  <c r="M94" i="2"/>
  <c r="M95" i="2" a="1"/>
  <c r="M95" i="2" s="1"/>
  <c r="M96" i="2" a="1"/>
  <c r="M96" i="2" s="1"/>
  <c r="M97" i="2" a="1"/>
  <c r="M97" i="2" s="1"/>
  <c r="M98" i="2" a="1"/>
  <c r="M98" i="2"/>
  <c r="M99" i="2" a="1"/>
  <c r="M99" i="2" s="1"/>
  <c r="M100" i="2" a="1"/>
  <c r="M100" i="2" s="1"/>
  <c r="M101" i="2" a="1"/>
  <c r="M101" i="2" s="1"/>
  <c r="M102" i="2" a="1"/>
  <c r="M102" i="2"/>
  <c r="M103" i="2" a="1"/>
  <c r="M103" i="2" s="1"/>
  <c r="M104" i="2" a="1"/>
  <c r="M104" i="2" s="1"/>
  <c r="M105" i="2" a="1"/>
  <c r="M105" i="2" s="1"/>
  <c r="M106" i="2" a="1"/>
  <c r="M106" i="2" s="1"/>
  <c r="M107" i="2" a="1"/>
  <c r="M107" i="2" s="1"/>
  <c r="M108" i="2" a="1"/>
  <c r="M108" i="2"/>
  <c r="M109" i="2" a="1"/>
  <c r="M109" i="2" s="1"/>
  <c r="M110" i="2" a="1"/>
  <c r="M110" i="2"/>
  <c r="M111" i="2" a="1"/>
  <c r="M111" i="2" s="1"/>
  <c r="M112" i="2" a="1"/>
  <c r="M112" i="2" s="1"/>
  <c r="M113" i="2" a="1"/>
  <c r="M113" i="2" s="1"/>
  <c r="M114" i="2" a="1"/>
  <c r="M114" i="2"/>
  <c r="M115" i="2" a="1"/>
  <c r="M115" i="2" s="1"/>
  <c r="M116" i="2" a="1"/>
  <c r="M116" i="2" s="1"/>
  <c r="M117" i="2" a="1"/>
  <c r="M117" i="2" s="1"/>
  <c r="M118" i="2" a="1"/>
  <c r="M118" i="2"/>
  <c r="M119" i="2" a="1"/>
  <c r="M119" i="2" s="1"/>
  <c r="M120" i="2" a="1"/>
  <c r="M120" i="2" s="1"/>
  <c r="M121" i="2" a="1"/>
  <c r="M121" i="2" s="1"/>
  <c r="M122" i="2" a="1"/>
  <c r="M122" i="2" s="1"/>
  <c r="M123" i="2" a="1"/>
  <c r="M123" i="2" s="1"/>
  <c r="M124" i="2" a="1"/>
  <c r="M124" i="2"/>
  <c r="M125" i="2" a="1"/>
  <c r="M125" i="2" s="1"/>
  <c r="M126" i="2" a="1"/>
  <c r="M126" i="2"/>
  <c r="M127" i="2" a="1"/>
  <c r="M127" i="2" s="1"/>
  <c r="M128" i="2" a="1"/>
  <c r="M128" i="2" s="1"/>
  <c r="M129" i="2" a="1"/>
  <c r="M129" i="2" s="1"/>
  <c r="M130" i="2" a="1"/>
  <c r="M130" i="2"/>
  <c r="M131" i="2" a="1"/>
  <c r="M131" i="2" s="1"/>
  <c r="M132" i="2" a="1"/>
  <c r="M132" i="2" s="1"/>
  <c r="M133" i="2" a="1"/>
  <c r="M133" i="2" s="1"/>
  <c r="M134" i="2" a="1"/>
  <c r="M134" i="2"/>
  <c r="M135" i="2" a="1"/>
  <c r="M135" i="2" s="1"/>
  <c r="M136" i="2" a="1"/>
  <c r="M136" i="2" s="1"/>
  <c r="M137" i="2" a="1"/>
  <c r="M137" i="2" s="1"/>
  <c r="M138" i="2" a="1"/>
  <c r="M138" i="2" s="1"/>
  <c r="M139" i="2" a="1"/>
  <c r="M139" i="2" s="1"/>
  <c r="M140" i="2" a="1"/>
  <c r="M140" i="2"/>
  <c r="M141" i="2" a="1"/>
  <c r="M141" i="2" s="1"/>
  <c r="M142" i="2" a="1"/>
  <c r="M142" i="2"/>
  <c r="M143" i="2" a="1"/>
  <c r="M143" i="2" s="1"/>
  <c r="M144" i="2" a="1"/>
  <c r="M144" i="2" s="1"/>
  <c r="M145" i="2" a="1"/>
  <c r="M145" i="2" s="1"/>
  <c r="M146" i="2" a="1"/>
  <c r="M146" i="2"/>
  <c r="M147" i="2" a="1"/>
  <c r="M147" i="2" s="1"/>
  <c r="M148" i="2" a="1"/>
  <c r="M148" i="2" s="1"/>
  <c r="M149" i="2" a="1"/>
  <c r="M149" i="2" s="1"/>
  <c r="M150" i="2" a="1"/>
  <c r="M150" i="2"/>
  <c r="M151" i="2" a="1"/>
  <c r="M151" i="2" s="1"/>
  <c r="M152" i="2" a="1"/>
  <c r="M152" i="2" s="1"/>
  <c r="M153" i="2" a="1"/>
  <c r="M153" i="2" s="1"/>
  <c r="M154" i="2" a="1"/>
  <c r="M154" i="2" s="1"/>
  <c r="M155" i="2" a="1"/>
  <c r="M155" i="2" s="1"/>
  <c r="M156" i="2" a="1"/>
  <c r="M156" i="2"/>
  <c r="M157" i="2" a="1"/>
  <c r="M157" i="2" s="1"/>
  <c r="M158" i="2" a="1"/>
  <c r="M158" i="2"/>
  <c r="M159" i="2" a="1"/>
  <c r="M159" i="2" s="1"/>
  <c r="M160" i="2" a="1"/>
  <c r="M160" i="2" s="1"/>
  <c r="M161" i="2" a="1"/>
  <c r="M161" i="2" s="1"/>
  <c r="M162" i="2" a="1"/>
  <c r="M162" i="2"/>
  <c r="M163" i="2" a="1"/>
  <c r="M163" i="2" s="1"/>
  <c r="M164" i="2" a="1"/>
  <c r="M164" i="2" s="1"/>
  <c r="M165" i="2" a="1"/>
  <c r="M165" i="2" s="1"/>
  <c r="M166" i="2" a="1"/>
  <c r="M166" i="2"/>
  <c r="M167" i="2" a="1"/>
  <c r="M167" i="2" s="1"/>
  <c r="M168" i="2" a="1"/>
  <c r="M168" i="2" s="1"/>
  <c r="M169" i="2" a="1"/>
  <c r="M169" i="2" s="1"/>
  <c r="M170" i="2" a="1"/>
  <c r="M170" i="2" s="1"/>
  <c r="M171" i="2" a="1"/>
  <c r="M171" i="2" s="1"/>
  <c r="M172" i="2" a="1"/>
  <c r="M172" i="2"/>
  <c r="M173" i="2" a="1"/>
  <c r="M173" i="2" s="1"/>
  <c r="M174" i="2" a="1"/>
  <c r="M174" i="2" s="1"/>
  <c r="M175" i="2" a="1"/>
  <c r="M175" i="2" s="1"/>
  <c r="M176" i="2" a="1"/>
  <c r="M176" i="2"/>
  <c r="M177" i="2" a="1"/>
  <c r="M177" i="2" s="1"/>
  <c r="M178" i="2" a="1"/>
  <c r="M178" i="2" s="1"/>
  <c r="M179" i="2" a="1"/>
  <c r="M179" i="2" s="1"/>
  <c r="M180" i="2" a="1"/>
  <c r="M180" i="2"/>
  <c r="M181" i="2" a="1"/>
  <c r="M181" i="2" s="1"/>
  <c r="M182" i="2" a="1"/>
  <c r="M182" i="2" s="1"/>
  <c r="M183" i="2" a="1"/>
  <c r="M183" i="2" s="1"/>
  <c r="M184" i="2" a="1"/>
  <c r="M184" i="2"/>
  <c r="M185" i="2" a="1"/>
  <c r="M185" i="2" s="1"/>
  <c r="M186" i="2" a="1"/>
  <c r="M186" i="2" s="1"/>
  <c r="M187" i="2" a="1"/>
  <c r="M187" i="2" s="1"/>
  <c r="M188" i="2" a="1"/>
  <c r="M188" i="2"/>
  <c r="M189" i="2" a="1"/>
  <c r="M189" i="2" s="1"/>
  <c r="M190" i="2" a="1"/>
  <c r="M190" i="2" s="1"/>
  <c r="M191" i="2" a="1"/>
  <c r="M191" i="2" s="1"/>
  <c r="M192" i="2" a="1"/>
  <c r="M192" i="2"/>
  <c r="M193" i="2" a="1"/>
  <c r="M193" i="2" s="1"/>
  <c r="M194" i="2" a="1"/>
  <c r="M194" i="2" s="1"/>
  <c r="M195" i="2" a="1"/>
  <c r="M195" i="2" s="1"/>
  <c r="M196" i="2" a="1"/>
  <c r="M196" i="2"/>
  <c r="M197" i="2" a="1"/>
  <c r="M197" i="2" s="1"/>
  <c r="M198" i="2" a="1"/>
  <c r="M198" i="2" s="1"/>
  <c r="M199" i="2" a="1"/>
  <c r="M199" i="2" s="1"/>
  <c r="M200" i="2" a="1"/>
  <c r="M200" i="2"/>
  <c r="M201" i="2" a="1"/>
  <c r="M201" i="2" s="1"/>
  <c r="M202" i="2" a="1"/>
  <c r="M202" i="2" s="1"/>
  <c r="M203" i="2" a="1"/>
  <c r="M203" i="2" s="1"/>
  <c r="M204" i="2" a="1"/>
  <c r="M204" i="2"/>
  <c r="M205" i="2" a="1"/>
  <c r="M205" i="2" s="1"/>
  <c r="M206" i="2" a="1"/>
  <c r="M206" i="2" s="1"/>
  <c r="M207" i="2" a="1"/>
  <c r="M207" i="2" s="1"/>
  <c r="M208" i="2" a="1"/>
  <c r="M208" i="2"/>
  <c r="M209" i="2" a="1"/>
  <c r="M209" i="2" s="1"/>
  <c r="M210" i="2" a="1"/>
  <c r="M210" i="2" s="1"/>
  <c r="M211" i="2" a="1"/>
  <c r="M211" i="2" s="1"/>
  <c r="M212" i="2" a="1"/>
  <c r="M212" i="2"/>
  <c r="M213" i="2" a="1"/>
  <c r="M213" i="2" s="1"/>
  <c r="M214" i="2" a="1"/>
  <c r="M214" i="2" s="1"/>
  <c r="M215" i="2" a="1"/>
  <c r="M215" i="2" s="1"/>
  <c r="M216" i="2" a="1"/>
  <c r="M216" i="2"/>
  <c r="M217" i="2" a="1"/>
  <c r="M217" i="2" s="1"/>
  <c r="M218" i="2" a="1"/>
  <c r="M218" i="2" s="1"/>
  <c r="M219" i="2" a="1"/>
  <c r="M219" i="2" s="1"/>
  <c r="M220" i="2" a="1"/>
  <c r="M220" i="2"/>
  <c r="M221" i="2" a="1"/>
  <c r="M221" i="2" s="1"/>
  <c r="M222" i="2" a="1"/>
  <c r="M222" i="2" s="1"/>
  <c r="M223" i="2" a="1"/>
  <c r="M223" i="2" s="1"/>
  <c r="M224" i="2" a="1"/>
  <c r="M224" i="2"/>
  <c r="M225" i="2" a="1"/>
  <c r="M225" i="2" s="1"/>
  <c r="M226" i="2" a="1"/>
  <c r="M226" i="2" s="1"/>
  <c r="M227" i="2" a="1"/>
  <c r="M227" i="2" s="1"/>
  <c r="M228" i="2" a="1"/>
  <c r="M228" i="2"/>
  <c r="M229" i="2" a="1"/>
  <c r="M229" i="2" s="1"/>
  <c r="M230" i="2" a="1"/>
  <c r="M230" i="2" s="1"/>
  <c r="M231" i="2" a="1"/>
  <c r="M231" i="2" s="1"/>
  <c r="M232" i="2" a="1"/>
  <c r="M232" i="2"/>
  <c r="M233" i="2" a="1"/>
  <c r="M233" i="2" s="1"/>
  <c r="M234" i="2" a="1"/>
  <c r="M234" i="2" s="1"/>
  <c r="M235" i="2" a="1"/>
  <c r="M235" i="2" s="1"/>
  <c r="M236" i="2" a="1"/>
  <c r="M236" i="2"/>
  <c r="M237" i="2" a="1"/>
  <c r="M237" i="2" s="1"/>
  <c r="M238" i="2" a="1"/>
  <c r="M238" i="2" s="1"/>
  <c r="M239" i="2" a="1"/>
  <c r="M239" i="2" s="1"/>
  <c r="M240" i="2" a="1"/>
  <c r="M240" i="2"/>
  <c r="M241" i="2" a="1"/>
  <c r="M241" i="2" s="1"/>
  <c r="M242" i="2" a="1"/>
  <c r="M242" i="2" s="1"/>
  <c r="M243" i="2" a="1"/>
  <c r="M243" i="2" s="1"/>
  <c r="M244" i="2" a="1"/>
  <c r="M244" i="2"/>
  <c r="M245" i="2" a="1"/>
  <c r="M245" i="2" s="1"/>
  <c r="M246" i="2" a="1"/>
  <c r="M246" i="2" s="1"/>
  <c r="M247" i="2" a="1"/>
  <c r="M247" i="2" s="1"/>
  <c r="M248" i="2" a="1"/>
  <c r="M248" i="2"/>
  <c r="M249" i="2" a="1"/>
  <c r="M249" i="2" s="1"/>
  <c r="M250" i="2" a="1"/>
  <c r="M250" i="2" s="1"/>
  <c r="M251" i="2" a="1"/>
  <c r="M251" i="2" s="1"/>
  <c r="M252" i="2" a="1"/>
  <c r="M252" i="2"/>
  <c r="M253" i="2" a="1"/>
  <c r="M253" i="2" s="1"/>
  <c r="M254" i="2" a="1"/>
  <c r="M254" i="2" s="1"/>
  <c r="M255" i="2" a="1"/>
  <c r="M255" i="2" s="1"/>
  <c r="M256" i="2" a="1"/>
  <c r="M256" i="2"/>
  <c r="M257" i="2" a="1"/>
  <c r="M257" i="2" s="1"/>
  <c r="M258" i="2" a="1"/>
  <c r="M258" i="2" s="1"/>
  <c r="M259" i="2" a="1"/>
  <c r="M259" i="2" s="1"/>
  <c r="M260" i="2" a="1"/>
  <c r="M260" i="2"/>
  <c r="M261" i="2" a="1"/>
  <c r="M261" i="2" s="1"/>
  <c r="M262" i="2" a="1"/>
  <c r="M262" i="2" s="1"/>
  <c r="M263" i="2" a="1"/>
  <c r="M263" i="2" s="1"/>
  <c r="M264" i="2" a="1"/>
  <c r="M264" i="2"/>
  <c r="M265" i="2" a="1"/>
  <c r="M265" i="2" s="1"/>
  <c r="M266" i="2" a="1"/>
  <c r="M266" i="2" s="1"/>
  <c r="M267" i="2" a="1"/>
  <c r="M267" i="2" s="1"/>
  <c r="M268" i="2" a="1"/>
  <c r="M268" i="2"/>
  <c r="M269" i="2" a="1"/>
  <c r="M269" i="2" s="1"/>
  <c r="M270" i="2" a="1"/>
  <c r="M270" i="2" s="1"/>
  <c r="M271" i="2" a="1"/>
  <c r="M271" i="2" s="1"/>
  <c r="M272" i="2" a="1"/>
  <c r="M272" i="2"/>
  <c r="M273" i="2" a="1"/>
  <c r="M273" i="2" s="1"/>
  <c r="M274" i="2" a="1"/>
  <c r="M274" i="2" s="1"/>
  <c r="M275" i="2" a="1"/>
  <c r="M275" i="2" s="1"/>
  <c r="M276" i="2" a="1"/>
  <c r="M276" i="2"/>
  <c r="M277" i="2" a="1"/>
  <c r="M277" i="2" s="1"/>
  <c r="M278" i="2" a="1"/>
  <c r="M278" i="2" s="1"/>
  <c r="M279" i="2" a="1"/>
  <c r="M279" i="2" s="1"/>
  <c r="M280" i="2" a="1"/>
  <c r="M280" i="2"/>
  <c r="M281" i="2" a="1"/>
  <c r="M281" i="2" s="1"/>
  <c r="M282" i="2" a="1"/>
  <c r="M282" i="2" s="1"/>
  <c r="M283" i="2" a="1"/>
  <c r="M283" i="2" s="1"/>
  <c r="M284" i="2" a="1"/>
  <c r="M284" i="2"/>
  <c r="M285" i="2" a="1"/>
  <c r="M285" i="2" s="1"/>
  <c r="M286" i="2" a="1"/>
  <c r="M286" i="2" s="1"/>
  <c r="M287" i="2" a="1"/>
  <c r="M287" i="2" s="1"/>
  <c r="M288" i="2" a="1"/>
  <c r="M288" i="2"/>
  <c r="M289" i="2" a="1"/>
  <c r="M289" i="2" s="1"/>
  <c r="M290" i="2" a="1"/>
  <c r="M290" i="2" s="1"/>
  <c r="M291" i="2" a="1"/>
  <c r="M291" i="2" s="1"/>
  <c r="M292" i="2" a="1"/>
  <c r="M292" i="2"/>
  <c r="M293" i="2" a="1"/>
  <c r="M293" i="2" s="1"/>
  <c r="M294" i="2" a="1"/>
  <c r="M294" i="2" s="1"/>
  <c r="M295" i="2" a="1"/>
  <c r="M295" i="2" s="1"/>
  <c r="M296" i="2" a="1"/>
  <c r="M296" i="2"/>
  <c r="M297" i="2" a="1"/>
  <c r="M297" i="2" s="1"/>
  <c r="M298" i="2" a="1"/>
  <c r="M298" i="2" s="1"/>
  <c r="M299" i="2" a="1"/>
  <c r="M299" i="2" s="1"/>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s="1"/>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s="1"/>
  <c r="M388" i="2" a="1"/>
  <c r="M388" i="2"/>
  <c r="M389" i="2" a="1"/>
  <c r="M389" i="2" s="1"/>
  <c r="M390" i="2" a="1"/>
  <c r="M390" i="2"/>
  <c r="M391" i="2" a="1"/>
  <c r="M391" i="2" s="1"/>
  <c r="M392" i="2" a="1"/>
  <c r="M392" i="2"/>
  <c r="M393" i="2" a="1"/>
  <c r="M393" i="2" s="1"/>
  <c r="M394" i="2" a="1"/>
  <c r="M394" i="2"/>
  <c r="M395" i="2" a="1"/>
  <c r="M395" i="2" s="1"/>
  <c r="M396" i="2" a="1"/>
  <c r="M396" i="2"/>
  <c r="M397" i="2" a="1"/>
  <c r="M397" i="2" s="1"/>
  <c r="M398" i="2" a="1"/>
  <c r="M398" i="2"/>
  <c r="M399" i="2" a="1"/>
  <c r="M399" i="2" s="1"/>
  <c r="M400" i="2" a="1"/>
  <c r="M400" i="2"/>
  <c r="M401" i="2" a="1"/>
  <c r="M401" i="2" s="1"/>
  <c r="M402" i="2" a="1"/>
  <c r="M402" i="2"/>
  <c r="M403" i="2" a="1"/>
  <c r="M403" i="2" s="1"/>
  <c r="M404" i="2" a="1"/>
  <c r="M404" i="2"/>
  <c r="M405" i="2" a="1"/>
  <c r="M405" i="2" s="1"/>
  <c r="M406" i="2" a="1"/>
  <c r="M406" i="2"/>
  <c r="M407" i="2" a="1"/>
  <c r="M407" i="2" s="1"/>
  <c r="M408" i="2" a="1"/>
  <c r="M408" i="2"/>
  <c r="M409" i="2" a="1"/>
  <c r="M409" i="2" s="1"/>
  <c r="M410" i="2" a="1"/>
  <c r="M410" i="2"/>
  <c r="M411" i="2" a="1"/>
  <c r="M411" i="2" s="1"/>
  <c r="M412" i="2" a="1"/>
  <c r="M412" i="2"/>
  <c r="M413" i="2" a="1"/>
  <c r="M413" i="2" s="1"/>
  <c r="M414" i="2" a="1"/>
  <c r="M414" i="2"/>
  <c r="M415" i="2" a="1"/>
  <c r="M415" i="2" s="1"/>
  <c r="M416" i="2" a="1"/>
  <c r="M416" i="2"/>
  <c r="M417" i="2" a="1"/>
  <c r="M417" i="2" s="1"/>
  <c r="M418" i="2" a="1"/>
  <c r="M418" i="2"/>
  <c r="M419" i="2" a="1"/>
  <c r="M419" i="2" s="1"/>
  <c r="M420" i="2" a="1"/>
  <c r="M420" i="2"/>
  <c r="M421" i="2" a="1"/>
  <c r="M421" i="2" s="1"/>
  <c r="M422" i="2" a="1"/>
  <c r="M422" i="2"/>
  <c r="M423" i="2" a="1"/>
  <c r="M423" i="2" s="1"/>
  <c r="M424" i="2" a="1"/>
  <c r="M424" i="2"/>
  <c r="M425" i="2" a="1"/>
  <c r="M425" i="2" s="1"/>
  <c r="M426" i="2" a="1"/>
  <c r="M426" i="2"/>
  <c r="M427" i="2" a="1"/>
  <c r="M427" i="2" s="1"/>
  <c r="M428" i="2" a="1"/>
  <c r="M428" i="2"/>
  <c r="M429" i="2" a="1"/>
  <c r="M429" i="2" s="1"/>
  <c r="M430" i="2" a="1"/>
  <c r="M430" i="2"/>
  <c r="M431" i="2" a="1"/>
  <c r="M431" i="2" s="1"/>
  <c r="M432" i="2" a="1"/>
  <c r="M432" i="2"/>
  <c r="M433" i="2" a="1"/>
  <c r="M433" i="2" s="1"/>
  <c r="M434" i="2" a="1"/>
  <c r="M434" i="2"/>
  <c r="M435" i="2" a="1"/>
  <c r="M435" i="2" s="1"/>
  <c r="M436" i="2" a="1"/>
  <c r="M436" i="2"/>
  <c r="M437" i="2" a="1"/>
  <c r="M437" i="2" s="1"/>
  <c r="M438" i="2" a="1"/>
  <c r="M438" i="2"/>
  <c r="M439" i="2" a="1"/>
  <c r="M439" i="2" s="1"/>
  <c r="M440" i="2" a="1"/>
  <c r="M440" i="2"/>
  <c r="M441" i="2" a="1"/>
  <c r="M441" i="2" s="1"/>
  <c r="M442" i="2" a="1"/>
  <c r="M442" i="2"/>
  <c r="M443" i="2" a="1"/>
  <c r="M443" i="2" s="1"/>
  <c r="M444" i="2" a="1"/>
  <c r="M444" i="2"/>
  <c r="M445" i="2" a="1"/>
  <c r="M445" i="2" s="1"/>
  <c r="M446" i="2" a="1"/>
  <c r="M446" i="2"/>
  <c r="M447" i="2" a="1"/>
  <c r="M447" i="2" s="1"/>
  <c r="M448" i="2" a="1"/>
  <c r="M448" i="2" s="1"/>
  <c r="M449" i="2" a="1"/>
  <c r="M449" i="2" s="1"/>
  <c r="M450" i="2" a="1"/>
  <c r="M450" i="2" s="1"/>
  <c r="M451" i="2" a="1"/>
  <c r="M451" i="2" s="1"/>
  <c r="M452" i="2" a="1"/>
  <c r="M452" i="2"/>
  <c r="M453" i="2" a="1"/>
  <c r="M453" i="2" s="1"/>
  <c r="M454" i="2" a="1"/>
  <c r="M454" i="2" s="1"/>
  <c r="M455" i="2" a="1"/>
  <c r="M455" i="2" s="1"/>
  <c r="M456" i="2" a="1"/>
  <c r="M456" i="2" s="1"/>
  <c r="M457" i="2" a="1"/>
  <c r="M457" i="2" s="1"/>
  <c r="M458" i="2" a="1"/>
  <c r="M458" i="2" s="1"/>
  <c r="M459" i="2" a="1"/>
  <c r="M459" i="2" s="1"/>
  <c r="M460" i="2" a="1"/>
  <c r="M460" i="2"/>
  <c r="M461" i="2" a="1"/>
  <c r="M461" i="2" s="1"/>
  <c r="M462" i="2" a="1"/>
  <c r="M462" i="2" s="1"/>
  <c r="M463" i="2" a="1"/>
  <c r="M463" i="2" s="1"/>
  <c r="M464" i="2" a="1"/>
  <c r="M464" i="2" s="1"/>
  <c r="M465" i="2" a="1"/>
  <c r="M465" i="2" s="1"/>
  <c r="M466" i="2" a="1"/>
  <c r="M466" i="2" s="1"/>
  <c r="M467" i="2" a="1"/>
  <c r="M467" i="2" s="1"/>
  <c r="M468" i="2" a="1"/>
  <c r="M468" i="2"/>
  <c r="M469" i="2" a="1"/>
  <c r="M469" i="2" s="1"/>
  <c r="M470" i="2" a="1"/>
  <c r="M470" i="2" s="1"/>
  <c r="M471" i="2" a="1"/>
  <c r="M471" i="2" s="1"/>
  <c r="M472" i="2" a="1"/>
  <c r="M472" i="2" s="1"/>
  <c r="M473" i="2" a="1"/>
  <c r="M473" i="2" s="1"/>
  <c r="M474" i="2" a="1"/>
  <c r="M474" i="2" s="1"/>
  <c r="M475" i="2" a="1"/>
  <c r="M475" i="2" s="1"/>
  <c r="M476" i="2" a="1"/>
  <c r="M476" i="2"/>
  <c r="M477" i="2" a="1"/>
  <c r="M477" i="2" s="1"/>
  <c r="M478" i="2" a="1"/>
  <c r="M478" i="2" s="1"/>
  <c r="M479" i="2" a="1"/>
  <c r="M479" i="2" s="1"/>
  <c r="M480" i="2" a="1"/>
  <c r="M480" i="2" s="1"/>
  <c r="M481" i="2" a="1"/>
  <c r="M481" i="2" s="1"/>
  <c r="M482" i="2" a="1"/>
  <c r="M482" i="2" s="1"/>
  <c r="M483" i="2" a="1"/>
  <c r="M483" i="2" s="1"/>
  <c r="M484" i="2" a="1"/>
  <c r="M484" i="2"/>
  <c r="M485" i="2" a="1"/>
  <c r="M485" i="2" s="1"/>
  <c r="M486" i="2" a="1"/>
  <c r="M486" i="2" s="1"/>
  <c r="M487" i="2" a="1"/>
  <c r="M487" i="2" s="1"/>
  <c r="M488" i="2" a="1"/>
  <c r="M488" i="2" s="1"/>
  <c r="M489" i="2" a="1"/>
  <c r="M489" i="2" s="1"/>
  <c r="M490" i="2" a="1"/>
  <c r="M490" i="2" s="1"/>
  <c r="M491" i="2" a="1"/>
  <c r="M491" i="2" s="1"/>
  <c r="M492" i="2" a="1"/>
  <c r="M492" i="2"/>
  <c r="M493" i="2" a="1"/>
  <c r="M493" i="2" s="1"/>
  <c r="M494" i="2" a="1"/>
  <c r="M494" i="2" s="1"/>
  <c r="M495" i="2" a="1"/>
  <c r="M495" i="2" s="1"/>
  <c r="M496" i="2" a="1"/>
  <c r="M496" i="2" s="1"/>
  <c r="M497" i="2" a="1"/>
  <c r="M497" i="2" s="1"/>
  <c r="M498" i="2" a="1"/>
  <c r="M498" i="2" s="1"/>
  <c r="M499" i="2" a="1"/>
  <c r="M499" i="2" s="1"/>
  <c r="M500" i="2" a="1"/>
  <c r="M500" i="2"/>
  <c r="M501" i="2" a="1"/>
  <c r="M501" i="2" s="1"/>
  <c r="M502" i="2" a="1"/>
  <c r="M502" i="2" s="1"/>
  <c r="M503" i="2" a="1"/>
  <c r="M503" i="2" s="1"/>
  <c r="M504" i="2" a="1"/>
  <c r="M504" i="2" s="1"/>
  <c r="M505" i="2" a="1"/>
  <c r="M505" i="2" s="1"/>
  <c r="M506" i="2" a="1"/>
  <c r="M506" i="2" s="1"/>
  <c r="M507" i="2" a="1"/>
  <c r="M507" i="2" s="1"/>
  <c r="M508" i="2" a="1"/>
  <c r="M508" i="2"/>
  <c r="M509" i="2" a="1"/>
  <c r="M509" i="2" s="1"/>
  <c r="M510" i="2" a="1"/>
  <c r="M510" i="2" s="1"/>
  <c r="M511" i="2" a="1"/>
  <c r="M511" i="2" s="1"/>
  <c r="M512" i="2" a="1"/>
  <c r="M512" i="2" s="1"/>
  <c r="M513" i="2" a="1"/>
  <c r="M513" i="2" s="1"/>
  <c r="M514" i="2" a="1"/>
  <c r="M514" i="2" s="1"/>
  <c r="M515" i="2" a="1"/>
  <c r="M515" i="2" s="1"/>
  <c r="M516" i="2" a="1"/>
  <c r="M516" i="2"/>
  <c r="M517" i="2" a="1"/>
  <c r="M517" i="2" s="1"/>
  <c r="M518" i="2" a="1"/>
  <c r="M518" i="2" s="1"/>
  <c r="M519" i="2" a="1"/>
  <c r="M519" i="2" s="1"/>
  <c r="M520" i="2" a="1"/>
  <c r="M520" i="2" s="1"/>
  <c r="M521" i="2" a="1"/>
  <c r="M521" i="2" s="1"/>
  <c r="M522" i="2" a="1"/>
  <c r="M522" i="2" s="1"/>
  <c r="M523" i="2" a="1"/>
  <c r="M523" i="2" s="1"/>
  <c r="M524" i="2" a="1"/>
  <c r="M524" i="2"/>
  <c r="M525" i="2" a="1"/>
  <c r="M525" i="2" s="1"/>
  <c r="M526" i="2" a="1"/>
  <c r="M526" i="2" s="1"/>
  <c r="M527" i="2" a="1"/>
  <c r="M527" i="2" s="1"/>
  <c r="M528" i="2" a="1"/>
  <c r="M528" i="2" s="1"/>
  <c r="M529" i="2" a="1"/>
  <c r="M529" i="2" s="1"/>
  <c r="M530" i="2" a="1"/>
  <c r="M530" i="2" s="1"/>
  <c r="M531" i="2" a="1"/>
  <c r="M531" i="2" s="1"/>
  <c r="M532" i="2" a="1"/>
  <c r="M532" i="2"/>
  <c r="M533" i="2" a="1"/>
  <c r="M533" i="2" s="1"/>
  <c r="M534" i="2" a="1"/>
  <c r="M534" i="2" s="1"/>
  <c r="M535" i="2" a="1"/>
  <c r="M535" i="2" s="1"/>
  <c r="M536" i="2" a="1"/>
  <c r="M536" i="2" s="1"/>
  <c r="M537" i="2" a="1"/>
  <c r="M537" i="2" s="1"/>
  <c r="M538" i="2" a="1"/>
  <c r="M538" i="2" s="1"/>
  <c r="M539" i="2" a="1"/>
  <c r="M539" i="2" s="1"/>
  <c r="M540" i="2" a="1"/>
  <c r="M540" i="2"/>
  <c r="M541" i="2" a="1"/>
  <c r="M541" i="2" s="1"/>
  <c r="M542" i="2" a="1"/>
  <c r="M542" i="2" s="1"/>
  <c r="M543" i="2" a="1"/>
  <c r="M543" i="2" s="1"/>
  <c r="M544" i="2" a="1"/>
  <c r="M544" i="2" s="1"/>
  <c r="M545" i="2" a="1"/>
  <c r="M545" i="2" s="1"/>
  <c r="M546" i="2" a="1"/>
  <c r="M546" i="2"/>
  <c r="M547" i="2" a="1"/>
  <c r="M547" i="2" s="1"/>
  <c r="M548" i="2" a="1"/>
  <c r="M548" i="2"/>
  <c r="M549" i="2" a="1"/>
  <c r="M549" i="2" s="1"/>
  <c r="M550" i="2" a="1"/>
  <c r="M550" i="2" s="1"/>
  <c r="M551" i="2" a="1"/>
  <c r="M551" i="2" s="1"/>
  <c r="M552" i="2" a="1"/>
  <c r="M552" i="2"/>
  <c r="M553" i="2" a="1"/>
  <c r="M553" i="2" s="1"/>
  <c r="M554" i="2" a="1"/>
  <c r="M554" i="2" s="1"/>
  <c r="M555" i="2" a="1"/>
  <c r="M555" i="2" s="1"/>
  <c r="M556" i="2" a="1"/>
  <c r="M556" i="2"/>
  <c r="M557" i="2" a="1"/>
  <c r="M557" i="2" s="1"/>
  <c r="M558" i="2" a="1"/>
  <c r="M558" i="2" s="1"/>
  <c r="M559" i="2" a="1"/>
  <c r="M559" i="2" s="1"/>
  <c r="M560" i="2" a="1"/>
  <c r="M560" i="2"/>
  <c r="M561" i="2" a="1"/>
  <c r="M561" i="2" s="1"/>
  <c r="M562" i="2" a="1"/>
  <c r="M562" i="2" s="1"/>
  <c r="M563" i="2" a="1"/>
  <c r="M563" i="2" s="1"/>
  <c r="M564" i="2" a="1"/>
  <c r="M564" i="2"/>
  <c r="M565" i="2" a="1"/>
  <c r="M565" i="2" s="1"/>
  <c r="M566" i="2" a="1"/>
  <c r="M566" i="2" s="1"/>
  <c r="M567" i="2" a="1"/>
  <c r="M567" i="2" s="1"/>
  <c r="M568" i="2" a="1"/>
  <c r="M568" i="2"/>
  <c r="M569" i="2" a="1"/>
  <c r="M569" i="2" s="1"/>
  <c r="M570" i="2" a="1"/>
  <c r="M570" i="2" s="1"/>
  <c r="M571" i="2" a="1"/>
  <c r="M571" i="2" s="1"/>
  <c r="M572" i="2" a="1"/>
  <c r="M572" i="2"/>
  <c r="M573" i="2" a="1"/>
  <c r="M573" i="2" s="1"/>
  <c r="M574" i="2" a="1"/>
  <c r="M574" i="2" s="1"/>
  <c r="M575" i="2" a="1"/>
  <c r="M575" i="2" s="1"/>
  <c r="M576" i="2" a="1"/>
  <c r="M576" i="2"/>
  <c r="M577" i="2" a="1"/>
  <c r="M577" i="2" s="1"/>
  <c r="M578" i="2" a="1"/>
  <c r="M578" i="2" s="1"/>
  <c r="M579" i="2" a="1"/>
  <c r="M579" i="2" s="1"/>
  <c r="M580" i="2" a="1"/>
  <c r="M580" i="2"/>
  <c r="M581" i="2" a="1"/>
  <c r="M581" i="2" s="1"/>
  <c r="M582" i="2" a="1"/>
  <c r="M582" i="2" s="1"/>
  <c r="M583" i="2" a="1"/>
  <c r="M583" i="2" s="1"/>
  <c r="M584" i="2" a="1"/>
  <c r="M584" i="2"/>
  <c r="M585" i="2" a="1"/>
  <c r="M585" i="2" s="1"/>
  <c r="M586" i="2" a="1"/>
  <c r="M586" i="2" s="1"/>
  <c r="M587" i="2" a="1"/>
  <c r="M587" i="2" s="1"/>
  <c r="M588" i="2" a="1"/>
  <c r="M588" i="2"/>
  <c r="M589" i="2" a="1"/>
  <c r="M589" i="2" s="1"/>
  <c r="M590" i="2" a="1"/>
  <c r="M590" i="2" s="1"/>
  <c r="M591" i="2" a="1"/>
  <c r="M591" i="2" s="1"/>
  <c r="M592" i="2" a="1"/>
  <c r="M592" i="2"/>
  <c r="M593" i="2" a="1"/>
  <c r="M593" i="2" s="1"/>
  <c r="M594" i="2" a="1"/>
  <c r="M594" i="2"/>
  <c r="M595" i="2" a="1"/>
  <c r="M595" i="2" s="1"/>
  <c r="M596" i="2" a="1"/>
  <c r="M596" i="2"/>
  <c r="M597" i="2" a="1"/>
  <c r="M597" i="2" s="1"/>
  <c r="M598" i="2" a="1"/>
  <c r="M598" i="2" s="1"/>
  <c r="M599" i="2" a="1"/>
  <c r="M599" i="2" s="1"/>
  <c r="M600" i="2" a="1"/>
  <c r="M600" i="2"/>
  <c r="M601" i="2" a="1"/>
  <c r="M601" i="2" s="1"/>
  <c r="M602" i="2" a="1"/>
  <c r="M602" i="2"/>
  <c r="M603" i="2" a="1"/>
  <c r="M603" i="2" s="1"/>
  <c r="M604" i="2" a="1"/>
  <c r="M604" i="2" s="1"/>
  <c r="M605" i="2" a="1"/>
  <c r="M605" i="2" s="1"/>
  <c r="M606" i="2" a="1"/>
  <c r="M606" i="2" s="1"/>
  <c r="M607" i="2" a="1"/>
  <c r="M607" i="2" s="1"/>
  <c r="M608" i="2" a="1"/>
  <c r="M608" i="2"/>
  <c r="M609" i="2" a="1"/>
  <c r="M609" i="2" s="1"/>
  <c r="M610" i="2" a="1"/>
  <c r="M610" i="2"/>
  <c r="M611" i="2" a="1"/>
  <c r="M611" i="2" s="1"/>
  <c r="M612" i="2" a="1"/>
  <c r="M612" i="2" s="1"/>
  <c r="M613" i="2" a="1"/>
  <c r="M613" i="2" s="1"/>
  <c r="M614" i="2" a="1"/>
  <c r="M614" i="2" s="1"/>
  <c r="M615" i="2" a="1"/>
  <c r="M615" i="2" s="1"/>
  <c r="M616" i="2" a="1"/>
  <c r="M616" i="2"/>
  <c r="M617" i="2" a="1"/>
  <c r="M617" i="2" s="1"/>
  <c r="M618" i="2" a="1"/>
  <c r="M618" i="2"/>
  <c r="M619" i="2" a="1"/>
  <c r="M619" i="2" s="1"/>
  <c r="M620" i="2" a="1"/>
  <c r="M620" i="2" s="1"/>
  <c r="M621" i="2" a="1"/>
  <c r="M621" i="2" s="1"/>
  <c r="M622" i="2" a="1"/>
  <c r="M622" i="2" s="1"/>
  <c r="M623" i="2" a="1"/>
  <c r="M623" i="2" s="1"/>
  <c r="M624" i="2" a="1"/>
  <c r="M624" i="2"/>
  <c r="M625" i="2" a="1"/>
  <c r="M625" i="2" s="1"/>
  <c r="M626" i="2" a="1"/>
  <c r="M626" i="2"/>
  <c r="M627" i="2" a="1"/>
  <c r="M627" i="2" s="1"/>
  <c r="M628" i="2" a="1"/>
  <c r="M628" i="2" s="1"/>
  <c r="M629" i="2" a="1"/>
  <c r="M629" i="2" s="1"/>
  <c r="M630" i="2" a="1"/>
  <c r="M630" i="2" s="1"/>
  <c r="M631" i="2" a="1"/>
  <c r="M631" i="2" s="1"/>
  <c r="M632" i="2" a="1"/>
  <c r="M632" i="2"/>
  <c r="M633" i="2" a="1"/>
  <c r="M633" i="2" s="1"/>
  <c r="M634" i="2" a="1"/>
  <c r="M634" i="2"/>
  <c r="M635" i="2" a="1"/>
  <c r="M635" i="2" s="1"/>
  <c r="M636" i="2" a="1"/>
  <c r="M636" i="2" s="1"/>
  <c r="M637" i="2" a="1"/>
  <c r="M637" i="2" s="1"/>
  <c r="M638" i="2" a="1"/>
  <c r="M638" i="2" s="1"/>
  <c r="M639" i="2" a="1"/>
  <c r="M639" i="2" s="1"/>
  <c r="M640" i="2" a="1"/>
  <c r="M640" i="2"/>
  <c r="M641" i="2" a="1"/>
  <c r="M641" i="2" s="1"/>
  <c r="M642" i="2" a="1"/>
  <c r="M642" i="2"/>
  <c r="M643" i="2" a="1"/>
  <c r="M643" i="2" s="1"/>
  <c r="M644" i="2" a="1"/>
  <c r="M644" i="2" s="1"/>
  <c r="M645" i="2" a="1"/>
  <c r="M645" i="2" s="1"/>
  <c r="M646" i="2" a="1"/>
  <c r="M646" i="2" s="1"/>
  <c r="M647" i="2" a="1"/>
  <c r="M647" i="2" s="1"/>
  <c r="M648" i="2" a="1"/>
  <c r="M648" i="2"/>
  <c r="M649" i="2" a="1"/>
  <c r="M649" i="2" s="1"/>
  <c r="M650" i="2" a="1"/>
  <c r="M650" i="2"/>
  <c r="M651" i="2" a="1"/>
  <c r="M651" i="2" s="1"/>
  <c r="M652" i="2" a="1"/>
  <c r="M652" i="2" s="1"/>
  <c r="M653" i="2" a="1"/>
  <c r="M653" i="2" s="1"/>
  <c r="M654" i="2" a="1"/>
  <c r="M654" i="2" s="1"/>
  <c r="M655" i="2" a="1"/>
  <c r="M655" i="2" s="1"/>
  <c r="M656" i="2" a="1"/>
  <c r="M656" i="2"/>
  <c r="M657" i="2" a="1"/>
  <c r="M657" i="2" s="1"/>
  <c r="M658" i="2" a="1"/>
  <c r="M658" i="2"/>
  <c r="M659" i="2" a="1"/>
  <c r="M659" i="2" s="1"/>
  <c r="M660" i="2" a="1"/>
  <c r="M660" i="2" s="1"/>
  <c r="M661" i="2" a="1"/>
  <c r="M661" i="2" s="1"/>
  <c r="M662" i="2" a="1"/>
  <c r="M662" i="2" s="1"/>
  <c r="M663" i="2" a="1"/>
  <c r="M663" i="2" s="1"/>
  <c r="M664" i="2" a="1"/>
  <c r="M664" i="2"/>
  <c r="M665" i="2" a="1"/>
  <c r="M665" i="2" s="1"/>
  <c r="M666" i="2" a="1"/>
  <c r="M666" i="2"/>
  <c r="M667" i="2" a="1"/>
  <c r="M667" i="2" s="1"/>
  <c r="M668" i="2" a="1"/>
  <c r="M668" i="2" s="1"/>
  <c r="M669" i="2" a="1"/>
  <c r="M669" i="2" s="1"/>
  <c r="M670" i="2" a="1"/>
  <c r="M670" i="2" s="1"/>
  <c r="M671" i="2" a="1"/>
  <c r="M671" i="2" s="1"/>
  <c r="M672" i="2" a="1"/>
  <c r="M672" i="2"/>
  <c r="M673" i="2" a="1"/>
  <c r="M673" i="2" s="1"/>
  <c r="M674" i="2" a="1"/>
  <c r="M674" i="2"/>
  <c r="M675" i="2" a="1"/>
  <c r="M675" i="2" s="1"/>
  <c r="M676" i="2" a="1"/>
  <c r="M676" i="2" s="1"/>
  <c r="M677" i="2" a="1"/>
  <c r="M677" i="2" s="1"/>
  <c r="M678" i="2" a="1"/>
  <c r="M678" i="2" s="1"/>
  <c r="M679" i="2" a="1"/>
  <c r="M679" i="2" s="1"/>
  <c r="M680" i="2" a="1"/>
  <c r="M680" i="2"/>
  <c r="M681" i="2" a="1"/>
  <c r="M681" i="2" s="1"/>
  <c r="M682" i="2" a="1"/>
  <c r="M682" i="2"/>
  <c r="M683" i="2" a="1"/>
  <c r="M683" i="2" s="1"/>
  <c r="M684" i="2" a="1"/>
  <c r="M684" i="2" s="1"/>
  <c r="M685" i="2" a="1"/>
  <c r="M685" i="2" s="1"/>
  <c r="M686" i="2" a="1"/>
  <c r="M686" i="2" s="1"/>
  <c r="M687" i="2" a="1"/>
  <c r="M687" i="2" s="1"/>
  <c r="M688" i="2" a="1"/>
  <c r="M688" i="2"/>
  <c r="M689" i="2" a="1"/>
  <c r="M689" i="2" s="1"/>
  <c r="M690" i="2" a="1"/>
  <c r="M690" i="2"/>
  <c r="M691" i="2" a="1"/>
  <c r="M691" i="2" s="1"/>
  <c r="M692" i="2" a="1"/>
  <c r="M692" i="2" s="1"/>
  <c r="M693" i="2" a="1"/>
  <c r="M693" i="2" s="1"/>
  <c r="M694" i="2" a="1"/>
  <c r="M694" i="2" s="1"/>
  <c r="M695" i="2" a="1"/>
  <c r="M695" i="2" s="1"/>
  <c r="M696" i="2" a="1"/>
  <c r="M696" i="2"/>
  <c r="M697" i="2" a="1"/>
  <c r="M697" i="2" s="1"/>
  <c r="M698" i="2" a="1"/>
  <c r="M698" i="2"/>
  <c r="M699" i="2" a="1"/>
  <c r="M699" i="2" s="1"/>
  <c r="M700" i="2" a="1"/>
  <c r="M700" i="2" s="1"/>
  <c r="M701" i="2" a="1"/>
  <c r="M701" i="2" s="1"/>
  <c r="M702" i="2" a="1"/>
  <c r="M702" i="2" s="1"/>
  <c r="M703" i="2" a="1"/>
  <c r="M703" i="2" s="1"/>
  <c r="M704" i="2" a="1"/>
  <c r="M704" i="2"/>
  <c r="M705" i="2" a="1"/>
  <c r="M705" i="2" s="1"/>
  <c r="M706" i="2" a="1"/>
  <c r="M706" i="2"/>
  <c r="M707" i="2" a="1"/>
  <c r="M707" i="2" s="1"/>
  <c r="M708" i="2" a="1"/>
  <c r="M708" i="2" s="1"/>
  <c r="M709" i="2" a="1"/>
  <c r="M709" i="2" s="1"/>
  <c r="M710" i="2" a="1"/>
  <c r="M710" i="2" s="1"/>
  <c r="M711" i="2" a="1"/>
  <c r="M711" i="2" s="1"/>
  <c r="M712" i="2" a="1"/>
  <c r="M712" i="2"/>
  <c r="M713" i="2" a="1"/>
  <c r="M713" i="2" s="1"/>
  <c r="M714" i="2" a="1"/>
  <c r="M714" i="2"/>
  <c r="M715" i="2" a="1"/>
  <c r="M715" i="2" s="1"/>
  <c r="M716" i="2" a="1"/>
  <c r="M716" i="2" s="1"/>
  <c r="M717" i="2" a="1"/>
  <c r="M717" i="2" s="1"/>
  <c r="M718" i="2" a="1"/>
  <c r="M718" i="2" s="1"/>
  <c r="M719" i="2" a="1"/>
  <c r="M719" i="2" s="1"/>
  <c r="M720" i="2" a="1"/>
  <c r="M720" i="2"/>
  <c r="M721" i="2" a="1"/>
  <c r="M721" i="2" s="1"/>
  <c r="M722" i="2" a="1"/>
  <c r="M722" i="2"/>
  <c r="M723" i="2" a="1"/>
  <c r="M723" i="2" s="1"/>
  <c r="M724" i="2" a="1"/>
  <c r="M724" i="2" s="1"/>
  <c r="M725" i="2" a="1"/>
  <c r="M725" i="2" s="1"/>
  <c r="M726" i="2" a="1"/>
  <c r="M726" i="2" s="1"/>
  <c r="M727" i="2" a="1"/>
  <c r="M727" i="2" s="1"/>
  <c r="M728" i="2" a="1"/>
  <c r="M728" i="2"/>
  <c r="M729" i="2" a="1"/>
  <c r="M729" i="2" s="1"/>
  <c r="M730" i="2" a="1"/>
  <c r="M730" i="2"/>
  <c r="M731" i="2" a="1"/>
  <c r="M731" i="2" s="1"/>
  <c r="M732" i="2" a="1"/>
  <c r="M732" i="2" s="1"/>
  <c r="M733" i="2" a="1"/>
  <c r="M733" i="2" s="1"/>
  <c r="M734" i="2" a="1"/>
  <c r="M734" i="2" s="1"/>
  <c r="M735" i="2" a="1"/>
  <c r="M735" i="2" s="1"/>
  <c r="M736" i="2" a="1"/>
  <c r="M736" i="2"/>
  <c r="M737" i="2" a="1"/>
  <c r="M737" i="2" s="1"/>
  <c r="M738" i="2" a="1"/>
  <c r="M738" i="2"/>
  <c r="M739" i="2" a="1"/>
  <c r="M739" i="2" s="1"/>
  <c r="M740" i="2" a="1"/>
  <c r="M740" i="2" s="1"/>
  <c r="M741" i="2" a="1"/>
  <c r="M741" i="2" s="1"/>
  <c r="M742" i="2" a="1"/>
  <c r="M742" i="2" s="1"/>
  <c r="M743" i="2" a="1"/>
  <c r="M743" i="2" s="1"/>
  <c r="M744" i="2" a="1"/>
  <c r="M744" i="2"/>
  <c r="M745" i="2" a="1"/>
  <c r="M745" i="2" s="1"/>
  <c r="M746" i="2" a="1"/>
  <c r="M746" i="2"/>
  <c r="M747" i="2" a="1"/>
  <c r="M747" i="2" s="1"/>
  <c r="M748" i="2" a="1"/>
  <c r="M748" i="2" s="1"/>
  <c r="M749" i="2" a="1"/>
  <c r="M749" i="2" s="1"/>
  <c r="M750" i="2" a="1"/>
  <c r="M750" i="2" s="1"/>
  <c r="M751" i="2" a="1"/>
  <c r="M751" i="2" s="1"/>
  <c r="M752" i="2" a="1"/>
  <c r="M752" i="2"/>
  <c r="M753" i="2" a="1"/>
  <c r="M753" i="2" s="1"/>
  <c r="M754" i="2" a="1"/>
  <c r="M754" i="2"/>
  <c r="M755" i="2" a="1"/>
  <c r="M755" i="2" s="1"/>
  <c r="M756" i="2" a="1"/>
  <c r="M756" i="2" s="1"/>
  <c r="M757" i="2" a="1"/>
  <c r="M757" i="2" s="1"/>
  <c r="M758" i="2" a="1"/>
  <c r="M758" i="2" s="1"/>
  <c r="M759" i="2" a="1"/>
  <c r="M759" i="2" s="1"/>
  <c r="M760" i="2" a="1"/>
  <c r="M760" i="2"/>
  <c r="M761" i="2" a="1"/>
  <c r="M761" i="2" s="1"/>
  <c r="M762" i="2" a="1"/>
  <c r="M762" i="2"/>
  <c r="M763" i="2" a="1"/>
  <c r="M763" i="2" s="1"/>
  <c r="M764" i="2" a="1"/>
  <c r="M764" i="2" s="1"/>
  <c r="M765" i="2" a="1"/>
  <c r="M765" i="2" s="1"/>
  <c r="M766" i="2" a="1"/>
  <c r="M766" i="2" s="1"/>
  <c r="M767" i="2" a="1"/>
  <c r="M767" i="2" s="1"/>
  <c r="M768" i="2" a="1"/>
  <c r="M768" i="2"/>
  <c r="M769" i="2" a="1"/>
  <c r="M769" i="2" s="1"/>
  <c r="M770" i="2" a="1"/>
  <c r="M770" i="2"/>
  <c r="M771" i="2" a="1"/>
  <c r="M771" i="2" s="1"/>
  <c r="M772" i="2" a="1"/>
  <c r="M772" i="2" s="1"/>
  <c r="M773" i="2" a="1"/>
  <c r="M773" i="2" s="1"/>
  <c r="M774" i="2" a="1"/>
  <c r="M774" i="2" s="1"/>
  <c r="M775" i="2" a="1"/>
  <c r="M775" i="2" s="1"/>
  <c r="M776" i="2" a="1"/>
  <c r="M776" i="2"/>
  <c r="M777" i="2" a="1"/>
  <c r="M777" i="2" s="1"/>
  <c r="M778" i="2" a="1"/>
  <c r="M778" i="2"/>
  <c r="M779" i="2" a="1"/>
  <c r="M779" i="2" s="1"/>
  <c r="M780" i="2" a="1"/>
  <c r="M780" i="2" s="1"/>
  <c r="M781" i="2" a="1"/>
  <c r="M781" i="2" s="1"/>
  <c r="M782" i="2" a="1"/>
  <c r="M782" i="2" s="1"/>
  <c r="M783" i="2" a="1"/>
  <c r="M783" i="2" s="1"/>
  <c r="M784" i="2" a="1"/>
  <c r="M784" i="2"/>
  <c r="M785" i="2" a="1"/>
  <c r="M785" i="2" s="1"/>
  <c r="M786" i="2" a="1"/>
  <c r="M786" i="2"/>
  <c r="M787" i="2" a="1"/>
  <c r="M787" i="2" s="1"/>
  <c r="M788" i="2" a="1"/>
  <c r="M788" i="2" s="1"/>
  <c r="M789" i="2" a="1"/>
  <c r="M789" i="2" s="1"/>
  <c r="M790" i="2" a="1"/>
  <c r="M790" i="2" s="1"/>
  <c r="M791" i="2" a="1"/>
  <c r="M791" i="2" s="1"/>
  <c r="M792" i="2" a="1"/>
  <c r="M792" i="2"/>
  <c r="M793" i="2" a="1"/>
  <c r="M793" i="2" s="1"/>
  <c r="M794" i="2" a="1"/>
  <c r="M794" i="2"/>
  <c r="M795" i="2" a="1"/>
  <c r="M795" i="2" s="1"/>
  <c r="M796" i="2" a="1"/>
  <c r="M796" i="2" s="1"/>
  <c r="M797" i="2" a="1"/>
  <c r="M797" i="2" s="1"/>
  <c r="M798" i="2" a="1"/>
  <c r="M798" i="2" s="1"/>
  <c r="M799" i="2" a="1"/>
  <c r="M799" i="2" s="1"/>
  <c r="M800" i="2" a="1"/>
  <c r="M800" i="2"/>
  <c r="M801" i="2" a="1"/>
  <c r="M801" i="2" s="1"/>
  <c r="M802" i="2" a="1"/>
  <c r="M802" i="2"/>
  <c r="M803" i="2" a="1"/>
  <c r="M803" i="2" s="1"/>
  <c r="M804" i="2" a="1"/>
  <c r="M804" i="2" s="1"/>
  <c r="M805" i="2" a="1"/>
  <c r="M805" i="2" s="1"/>
  <c r="M806" i="2" a="1"/>
  <c r="M806" i="2" s="1"/>
  <c r="M807" i="2" a="1"/>
  <c r="M807" i="2" s="1"/>
  <c r="M808" i="2" a="1"/>
  <c r="M808" i="2"/>
  <c r="M809" i="2" a="1"/>
  <c r="M809" i="2" s="1"/>
  <c r="M810" i="2" a="1"/>
  <c r="M810" i="2"/>
  <c r="M811" i="2" a="1"/>
  <c r="M811" i="2" s="1"/>
  <c r="M812" i="2" a="1"/>
  <c r="M812" i="2" s="1"/>
  <c r="M813" i="2" a="1"/>
  <c r="M813" i="2" s="1"/>
  <c r="M814" i="2" a="1"/>
  <c r="M814" i="2" s="1"/>
  <c r="M815" i="2" a="1"/>
  <c r="M815" i="2" s="1"/>
  <c r="M816" i="2" a="1"/>
  <c r="M816" i="2"/>
  <c r="M817" i="2" a="1"/>
  <c r="M817" i="2" s="1"/>
  <c r="M818" i="2" a="1"/>
  <c r="M818" i="2"/>
  <c r="M819" i="2" a="1"/>
  <c r="M819" i="2" s="1"/>
  <c r="M820" i="2" a="1"/>
  <c r="M820" i="2" s="1"/>
  <c r="M821" i="2" a="1"/>
  <c r="M821" i="2" s="1"/>
  <c r="M822" i="2" a="1"/>
  <c r="M822" i="2" s="1"/>
  <c r="M823" i="2" a="1"/>
  <c r="M823" i="2" s="1"/>
  <c r="M824" i="2" a="1"/>
  <c r="M824" i="2"/>
  <c r="M825" i="2" a="1"/>
  <c r="M825" i="2" s="1"/>
  <c r="M826" i="2" a="1"/>
  <c r="M826" i="2"/>
  <c r="M827" i="2" a="1"/>
  <c r="M827" i="2" s="1"/>
  <c r="M828" i="2" a="1"/>
  <c r="M828" i="2" s="1"/>
  <c r="M829" i="2" a="1"/>
  <c r="M829" i="2" s="1"/>
  <c r="M830" i="2" a="1"/>
  <c r="M830" i="2" s="1"/>
  <c r="M831" i="2" a="1"/>
  <c r="M831" i="2" s="1"/>
  <c r="M832" i="2" a="1"/>
  <c r="M832" i="2"/>
  <c r="M833" i="2" a="1"/>
  <c r="M833" i="2" s="1"/>
  <c r="M834" i="2" a="1"/>
  <c r="M834" i="2"/>
  <c r="M835" i="2" a="1"/>
  <c r="M835" i="2" s="1"/>
  <c r="M836" i="2" a="1"/>
  <c r="M836" i="2" s="1"/>
  <c r="M837" i="2" a="1"/>
  <c r="M837" i="2" s="1"/>
  <c r="M838" i="2" a="1"/>
  <c r="M838" i="2" s="1"/>
  <c r="M839" i="2" a="1"/>
  <c r="M839" i="2" s="1"/>
  <c r="M840" i="2" a="1"/>
  <c r="M840" i="2"/>
  <c r="M841" i="2" a="1"/>
  <c r="M841" i="2" s="1"/>
  <c r="M842" i="2" a="1"/>
  <c r="M842" i="2"/>
  <c r="M843" i="2" a="1"/>
  <c r="M843" i="2" s="1"/>
  <c r="M844" i="2" a="1"/>
  <c r="M844" i="2" s="1"/>
  <c r="M845" i="2" a="1"/>
  <c r="M845" i="2" s="1"/>
  <c r="M846" i="2" a="1"/>
  <c r="M846" i="2" s="1"/>
  <c r="M847" i="2" a="1"/>
  <c r="M847" i="2" s="1"/>
  <c r="M848" i="2" a="1"/>
  <c r="M848" i="2"/>
  <c r="M849" i="2" a="1"/>
  <c r="M849" i="2" s="1"/>
  <c r="M850" i="2" a="1"/>
  <c r="M850" i="2"/>
  <c r="M851" i="2" a="1"/>
  <c r="M851" i="2" s="1"/>
  <c r="M852" i="2" a="1"/>
  <c r="M852" i="2" s="1"/>
  <c r="M853" i="2" a="1"/>
  <c r="M853" i="2" s="1"/>
  <c r="M854" i="2" a="1"/>
  <c r="M854" i="2" s="1"/>
  <c r="M855" i="2" a="1"/>
  <c r="M855" i="2" s="1"/>
  <c r="M856" i="2" a="1"/>
  <c r="M856" i="2"/>
  <c r="M857" i="2" a="1"/>
  <c r="M857" i="2" s="1"/>
  <c r="M858" i="2" a="1"/>
  <c r="M858" i="2"/>
  <c r="M859" i="2" a="1"/>
  <c r="M859" i="2" s="1"/>
  <c r="M860" i="2" a="1"/>
  <c r="M860" i="2" s="1"/>
  <c r="M861" i="2" a="1"/>
  <c r="M861" i="2" s="1"/>
  <c r="M862" i="2" a="1"/>
  <c r="M862" i="2" s="1"/>
  <c r="M863" i="2" a="1"/>
  <c r="M863" i="2" s="1"/>
  <c r="M864" i="2" a="1"/>
  <c r="M864" i="2"/>
  <c r="M865" i="2" a="1"/>
  <c r="M865" i="2" s="1"/>
  <c r="M866" i="2" a="1"/>
  <c r="M866" i="2"/>
  <c r="M867" i="2" a="1"/>
  <c r="M867" i="2" s="1"/>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1002" i="2" a="1"/>
  <c r="M1002" i="2" s="1"/>
  <c r="M1003" i="2" a="1"/>
  <c r="M1003" i="2"/>
  <c r="M1004" i="2" a="1"/>
  <c r="M1004" i="2" s="1"/>
  <c r="M1005" i="2" a="1"/>
  <c r="M1005" i="2"/>
  <c r="M1006" i="2" a="1"/>
  <c r="M1006" i="2" s="1"/>
  <c r="M1007" i="2" a="1"/>
  <c r="M1007" i="2"/>
  <c r="M1008" i="2" a="1"/>
  <c r="M1008" i="2" s="1"/>
  <c r="M1009" i="2" a="1"/>
  <c r="M1009" i="2"/>
  <c r="M1010" i="2" a="1"/>
  <c r="M1010" i="2" s="1"/>
  <c r="M1011" i="2" a="1"/>
  <c r="M1011" i="2"/>
  <c r="M1012" i="2" a="1"/>
  <c r="M1012" i="2" s="1"/>
  <c r="M1013" i="2" a="1"/>
  <c r="M1013" i="2"/>
  <c r="M1014" i="2" a="1"/>
  <c r="M1014" i="2" s="1"/>
  <c r="M1015" i="2" a="1"/>
  <c r="M1015" i="2"/>
  <c r="M1016" i="2" a="1"/>
  <c r="M1016" i="2" s="1"/>
  <c r="M1017" i="2" a="1"/>
  <c r="M1017" i="2"/>
  <c r="M1018" i="2" a="1"/>
  <c r="M1018" i="2" s="1"/>
  <c r="M1019" i="2" a="1"/>
  <c r="M1019" i="2"/>
  <c r="M1020" i="2" a="1"/>
  <c r="M1020" i="2" s="1"/>
  <c r="M1021" i="2" a="1"/>
  <c r="M1021" i="2"/>
  <c r="M1022" i="2" a="1"/>
  <c r="M1022" i="2" s="1"/>
  <c r="M1023" i="2" a="1"/>
  <c r="M1023" i="2"/>
  <c r="M1024" i="2" a="1"/>
  <c r="M1024" i="2" s="1"/>
  <c r="M1025" i="2" a="1"/>
  <c r="M1025" i="2"/>
  <c r="M1026" i="2" a="1"/>
  <c r="M1026" i="2" s="1"/>
  <c r="M1027" i="2" a="1"/>
  <c r="M102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<sst xmlns="http://schemas.openxmlformats.org/spreadsheetml/2006/main" count="16475" uniqueCount="52">
  <si>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</si>
  <si>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</si>
  <si>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</si>
  <si>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</si>
  <si>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</si>
  <si>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</si>
  <si>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</si>
  <si>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</si>
  <si>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</si>
  <si>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</si>
  <si>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</si>
  <si>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</si>
  <si>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</si>
  <si>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</si>
  <si>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</si>
  <si>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</si>
  <si>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</si>
  <si>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</si>
  <si>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</si>
  <si>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</si>
  <si>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</si>
  <si>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</si>
  <si>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</si>
  <si>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</si>
  <si>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</si>
  <si>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</si>
  <si>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</si>
  <si>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</si>
  <si>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</si>
  <si>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</si>
  <si>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</si>
  <si>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</si>
  <si>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</si>
  <si>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</si>
  <si>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</si>
  <si>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</si>
  <si>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</si>
  <si>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</si>
  <si>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</si>
  <si>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</si>
  <si>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</si>
  <si>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Marrital Status</t>
  </si>
  <si>
    <t>Row Labels</t>
  </si>
  <si>
    <t>Grand Total</t>
  </si>
  <si>
    <t>Average of Income</t>
  </si>
  <si>
    <t>Column Labels</t>
  </si>
  <si>
    <t>Count of Purchased Bike</t>
  </si>
  <si>
    <t>More Than 10 Miles</t>
  </si>
  <si>
    <t>Middle Age 34-54</t>
  </si>
  <si>
    <t>Senior 55+</t>
  </si>
  <si>
    <t>Adult 18-34</t>
  </si>
  <si>
    <r>
      <t xml:space="preserve">      </t>
    </r>
    <r>
      <rPr>
        <sz val="48"/>
        <color rgb="FFFFC000"/>
        <rFont val="Calibri"/>
        <family val="2"/>
        <scheme val="minor"/>
      </rPr>
      <t>BIKE 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</si>
</sst>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_-[$$-409]* #,##0_ ;_-[$$-409]* \-#,##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sz val="48"/>
      <color rgb="FFFFC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64" fontId="0" fillId="0" borderId="0" xfId="0" applyNumberFormat="1"/>
    <xf numFmtId="0" fontId="18" fillId="0" borderId="0" xfId="0" applyFont="1"/>
    <xf numFmtId="165"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33" borderId="0" xfId="0"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5" formatCode="_-[$$-409]* #,##0_ ;_-[$$-409]* \-#,##0\ ;_-[$$-409]* &quot;-&quot;??_ ;_-@_ "/>
    </dxf>
  </dxfs>
  <tableStyles count="1" defaultTableStyle="TableStyleMedium2" defaultPivotStyle="PivotStyleLight16">
    <tableStyle name="Invisible" pivot="0" table="0" count="0" xr9:uid="{9F6DCAF1-773E-4AE4-9678-4157799DA5E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 alex bikes locked.xlsx]pivot!PivotTable1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Purchase</a:t>
            </a:r>
            <a:r>
              <a:rPr lang="en-GB" baseline="0"/>
              <a:t> Trend By Gender/income</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pivot!$A$3:$A$5</c:f>
              <c:strCache>
                <c:ptCount val="2"/>
                <c:pt idx="0">
                  <c:v>Female</c:v>
                </c:pt>
                <c:pt idx="1">
                  <c:v>Male</c:v>
                </c:pt>
              </c:strCache>
            </c:strRef>
          </c:cat>
          <c:val>
            <c:numRef>
              <c:f>pivot!$B$3:$B$5</c:f>
              <c:numCache>
                <c:formatCode>General</c:formatCode>
                <c:ptCount val="2"/>
                <c:pt idx="0">
                  <c:v>53449.612403100778</c:v>
                </c:pt>
                <c:pt idx="1">
                  <c:v>56520.146520146518</c:v>
                </c:pt>
              </c:numCache>
            </c:numRef>
          </c:val>
          <c:extLst>
            <c:ext xmlns:c16="http://schemas.microsoft.com/office/drawing/2014/chart" uri="{C3380CC4-5D6E-409C-BE32-E72D297353CC}">
              <c16:uniqueId val="{00000000-8564-47C1-844A-92CE836D6F17}"/>
            </c:ext>
          </c:extLst>
        </c:ser>
        <c:ser>
          <c:idx val="1"/>
          <c:order val="1"/>
          <c:tx>
            <c:strRef>
              <c:f>pivot!$C$1:$C$2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pivot!$A$3:$A$5</c:f>
              <c:strCache>
                <c:ptCount val="2"/>
                <c:pt idx="0">
                  <c:v>Female</c:v>
                </c:pt>
                <c:pt idx="1">
                  <c:v>Male</c:v>
                </c:pt>
              </c:strCache>
            </c:strRef>
          </c:cat>
          <c:val>
            <c:numRef>
              <c:f>pivot!$C$3:$C$5</c:f>
              <c:numCache>
                <c:formatCode>General</c:formatCode>
                <c:ptCount val="2"/>
                <c:pt idx="0">
                  <c:v>55267.489711934155</c:v>
                </c:pt>
                <c:pt idx="1">
                  <c:v>59603.174603174601</c:v>
                </c:pt>
              </c:numCache>
            </c:numRef>
          </c:val>
          <c:extLst>
            <c:ext xmlns:c16="http://schemas.microsoft.com/office/drawing/2014/chart" uri="{C3380CC4-5D6E-409C-BE32-E72D297353CC}">
              <c16:uniqueId val="{00000002-DC56-4DAD-8AB1-65F2BD281DFC}"/>
            </c:ext>
          </c:extLst>
        </c:ser>
        <c:dLbls>
          <c:showLegendKey val="0"/>
          <c:showVal val="0"/>
          <c:showCatName val="0"/>
          <c:showSerName val="0"/>
          <c:showPercent val="0"/>
          <c:showBubbleSize val="0"/>
        </c:dLbls>
        <c:gapWidth val="100"/>
        <c:overlap val="-24"/>
        <c:axId val="138387743"/>
        <c:axId val="842239807"/>
      </c:barChart>
      <c:catAx>
        <c:axId val="13838774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2239807"/>
        <c:crosses val="autoZero"/>
        <c:auto val="1"/>
        <c:lblAlgn val="ctr"/>
        <c:lblOffset val="100"/>
        <c:noMultiLvlLbl val="0"/>
      </c:catAx>
      <c:valAx>
        <c:axId val="84223980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average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387743"/>
        <c:crosses val="autoZero"/>
        <c:crossBetween val="between"/>
      </c:valAx>
      <c:spPr>
        <a:noFill/>
        <a:ln>
          <a:noFill/>
        </a:ln>
        <a:effectLst/>
      </c:spPr>
    </c:plotArea>
    <c:legend>
      <c:legendPos val="r"/>
      <c:layout>
        <c:manualLayout>
          <c:xMode val="edge"/>
          <c:yMode val="edge"/>
          <c:x val="0.86852992290940334"/>
          <c:y val="0.38745172542237227"/>
          <c:w val="8.9026733385452736E-2"/>
          <c:h val="0.118705403567853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4">
          <a:lumMod val="7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 alex bikes locked.xlsx]pivot!PivotTable2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Purchase Trend By Commute</a:t>
            </a:r>
          </a:p>
          <a:p>
            <a:pPr>
              <a:defRPr/>
            </a:pPr>
            <a:endParaRPr lang="en-GB"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pivot!$B$9:$B$10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pivot!$A$11:$A$16</c:f>
              <c:strCache>
                <c:ptCount val="5"/>
                <c:pt idx="0">
                  <c:v>0-1 Miles</c:v>
                </c:pt>
                <c:pt idx="1">
                  <c:v>1-2 Miles</c:v>
                </c:pt>
                <c:pt idx="2">
                  <c:v>2-5 Miles</c:v>
                </c:pt>
                <c:pt idx="3">
                  <c:v>5-10 Miles</c:v>
                </c:pt>
                <c:pt idx="4">
                  <c:v>More Than 10 Miles</c:v>
                </c:pt>
              </c:strCache>
            </c:strRef>
          </c:cat>
          <c:val>
            <c:numRef>
              <c:f>pivot!$B$11:$B$16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62FD-404C-A05A-93A17F7BCEA1}"/>
            </c:ext>
          </c:extLst>
        </c:ser>
        <c:ser>
          <c:idx val="1"/>
          <c:order val="1"/>
          <c:tx>
            <c:strRef>
              <c:f>pivot!$C$9:$C$10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pivot!$A$11:$A$16</c:f>
              <c:strCache>
                <c:ptCount val="5"/>
                <c:pt idx="0">
                  <c:v>0-1 Miles</c:v>
                </c:pt>
                <c:pt idx="1">
                  <c:v>1-2 Miles</c:v>
                </c:pt>
                <c:pt idx="2">
                  <c:v>2-5 Miles</c:v>
                </c:pt>
                <c:pt idx="3">
                  <c:v>5-10 Miles</c:v>
                </c:pt>
                <c:pt idx="4">
                  <c:v>More Than 10 Miles</c:v>
                </c:pt>
              </c:strCache>
            </c:strRef>
          </c:cat>
          <c:val>
            <c:numRef>
              <c:f>pivot!$C$11:$C$16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2-DB8C-4F35-A25D-C2988596A387}"/>
            </c:ext>
          </c:extLst>
        </c:ser>
        <c:dLbls>
          <c:showLegendKey val="0"/>
          <c:showVal val="0"/>
          <c:showCatName val="0"/>
          <c:showSerName val="0"/>
          <c:showPercent val="0"/>
          <c:showBubbleSize val="0"/>
        </c:dLbls>
        <c:marker val="1"/>
        <c:smooth val="0"/>
        <c:axId val="129073007"/>
        <c:axId val="938479839"/>
      </c:lineChart>
      <c:catAx>
        <c:axId val="12907300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disTance of commute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8479839"/>
        <c:crosses val="autoZero"/>
        <c:auto val="1"/>
        <c:lblAlgn val="ctr"/>
        <c:lblOffset val="100"/>
        <c:noMultiLvlLbl val="0"/>
      </c:catAx>
      <c:valAx>
        <c:axId val="93847983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purchase</a:t>
                </a:r>
                <a:r>
                  <a:rPr lang="en-GB" baseline="0"/>
                  <a:t> Count</a:t>
                </a:r>
                <a:endParaRPr lang="en-GB"/>
              </a:p>
            </c:rich>
          </c:tx>
          <c:layout>
            <c:manualLayout>
              <c:xMode val="edge"/>
              <c:yMode val="edge"/>
              <c:x val="3.0555555555555555E-2"/>
              <c:y val="0.3233311461067366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073007"/>
        <c:crosses val="autoZero"/>
        <c:crossBetween val="between"/>
      </c:valAx>
      <c:spPr>
        <a:noFill/>
        <a:ln>
          <a:noFill/>
        </a:ln>
        <a:effectLst/>
      </c:spPr>
    </c:plotArea>
    <c:legend>
      <c:legendPos val="r"/>
      <c:layout>
        <c:manualLayout>
          <c:xMode val="edge"/>
          <c:yMode val="edge"/>
          <c:x val="0.85519078433495788"/>
          <c:y val="0.3454555193733776"/>
          <c:w val="0.12428347502405251"/>
          <c:h val="0.118962116399296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4">
          <a:lumMod val="75000"/>
          <a:alpha val="97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 alex bikes locked.xlsx]pivot!PivotTable3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Purchase Trend By Age Range</a:t>
            </a:r>
          </a:p>
        </c:rich>
      </c:tx>
      <c:layout>
        <c:manualLayout>
          <c:xMode val="edge"/>
          <c:yMode val="edge"/>
          <c:x val="0.23436811023622048"/>
          <c:y val="0.119349664625255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pivot!$B$20:$B$21</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pivot!$A$22:$A$25</c:f>
              <c:strCache>
                <c:ptCount val="3"/>
                <c:pt idx="0">
                  <c:v>Senior 55+</c:v>
                </c:pt>
                <c:pt idx="1">
                  <c:v>Middle Age 34-54</c:v>
                </c:pt>
                <c:pt idx="2">
                  <c:v>Adult 18-34</c:v>
                </c:pt>
              </c:strCache>
            </c:strRef>
          </c:cat>
          <c:val>
            <c:numRef>
              <c:f>pivot!$B$22:$B$25</c:f>
              <c:numCache>
                <c:formatCode>General</c:formatCode>
                <c:ptCount val="3"/>
                <c:pt idx="0">
                  <c:v>134</c:v>
                </c:pt>
                <c:pt idx="1">
                  <c:v>268</c:v>
                </c:pt>
                <c:pt idx="2">
                  <c:v>129</c:v>
                </c:pt>
              </c:numCache>
            </c:numRef>
          </c:val>
          <c:extLst>
            <c:ext xmlns:c16="http://schemas.microsoft.com/office/drawing/2014/chart" uri="{C3380CC4-5D6E-409C-BE32-E72D297353CC}">
              <c16:uniqueId val="{00000000-F39F-40D7-9CF5-EE1397213C65}"/>
            </c:ext>
          </c:extLst>
        </c:ser>
        <c:ser>
          <c:idx val="1"/>
          <c:order val="1"/>
          <c:tx>
            <c:strRef>
              <c:f>pivot!$C$20:$C$21</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pivot!$A$22:$A$25</c:f>
              <c:strCache>
                <c:ptCount val="3"/>
                <c:pt idx="0">
                  <c:v>Senior 55+</c:v>
                </c:pt>
                <c:pt idx="1">
                  <c:v>Middle Age 34-54</c:v>
                </c:pt>
                <c:pt idx="2">
                  <c:v>Adult 18-34</c:v>
                </c:pt>
              </c:strCache>
            </c:strRef>
          </c:cat>
          <c:val>
            <c:numRef>
              <c:f>pivot!$C$22:$C$25</c:f>
              <c:numCache>
                <c:formatCode>General</c:formatCode>
                <c:ptCount val="3"/>
                <c:pt idx="0">
                  <c:v>61</c:v>
                </c:pt>
                <c:pt idx="1">
                  <c:v>338</c:v>
                </c:pt>
                <c:pt idx="2">
                  <c:v>96</c:v>
                </c:pt>
              </c:numCache>
            </c:numRef>
          </c:val>
          <c:extLst>
            <c:ext xmlns:c16="http://schemas.microsoft.com/office/drawing/2014/chart" uri="{C3380CC4-5D6E-409C-BE32-E72D297353CC}">
              <c16:uniqueId val="{00000002-B607-4CB1-9672-FA4EF13E2013}"/>
            </c:ext>
          </c:extLst>
        </c:ser>
        <c:dLbls>
          <c:dLblPos val="outEnd"/>
          <c:showLegendKey val="0"/>
          <c:showVal val="1"/>
          <c:showCatName val="0"/>
          <c:showSerName val="0"/>
          <c:showPercent val="0"/>
          <c:showBubbleSize val="0"/>
        </c:dLbls>
        <c:gapWidth val="115"/>
        <c:overlap val="-20"/>
        <c:axId val="728940639"/>
        <c:axId val="1043485871"/>
      </c:barChart>
      <c:catAx>
        <c:axId val="728940639"/>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3485871"/>
        <c:crosses val="autoZero"/>
        <c:auto val="1"/>
        <c:lblAlgn val="ctr"/>
        <c:lblOffset val="100"/>
        <c:noMultiLvlLbl val="0"/>
      </c:catAx>
      <c:valAx>
        <c:axId val="104348587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8940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4">
          <a:lumMod val="7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07/relationships/hdphoto" Target="../media/hdphoto1.wdp"/><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198775</xdr:colOff>
      <xdr:row>4</xdr:row>
      <xdr:rowOff>117501</xdr:rowOff>
    </xdr:from>
    <xdr:to>
      <xdr:col>9</xdr:col>
      <xdr:colOff>557893</xdr:colOff>
      <xdr:row>23</xdr:row>
      <xdr:rowOff>108856</xdr:rowOff>
    </xdr:to>
    <xdr:graphicFrame macro="">
      <xdr:nvGraphicFramePr>
        <xdr:cNvPr id="2" name="Chart 1">
          <a:extLst>
            <a:ext uri="{FF2B5EF4-FFF2-40B4-BE49-F238E27FC236}">
              <a16:creationId xmlns:a16="http://schemas.microsoft.com/office/drawing/2014/main" id="{1E6774F3-8DF9-471B-B7F5-93CB1E14A9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608246</xdr:colOff>
      <xdr:row>4</xdr:row>
      <xdr:rowOff>125294</xdr:rowOff>
    </xdr:from>
    <xdr:to>
      <xdr:col>17</xdr:col>
      <xdr:colOff>40822</xdr:colOff>
      <xdr:row>23</xdr:row>
      <xdr:rowOff>108857</xdr:rowOff>
    </xdr:to>
    <xdr:graphicFrame macro="">
      <xdr:nvGraphicFramePr>
        <xdr:cNvPr id="3" name="Chart 2">
          <a:extLst>
            <a:ext uri="{FF2B5EF4-FFF2-40B4-BE49-F238E27FC236}">
              <a16:creationId xmlns:a16="http://schemas.microsoft.com/office/drawing/2014/main" id="{7AEA2D99-8D63-42D6-BBB6-485AB211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221425</xdr:colOff>
      <xdr:row>23</xdr:row>
      <xdr:rowOff>170634</xdr:rowOff>
    </xdr:from>
    <xdr:to>
      <xdr:col>17</xdr:col>
      <xdr:colOff>54429</xdr:colOff>
      <xdr:row>38</xdr:row>
      <xdr:rowOff>56334</xdr:rowOff>
    </xdr:to>
    <xdr:graphicFrame macro="">
      <xdr:nvGraphicFramePr>
        <xdr:cNvPr id="4" name="Chart 3">
          <a:extLst>
            <a:ext uri="{FF2B5EF4-FFF2-40B4-BE49-F238E27FC236}">
              <a16:creationId xmlns:a16="http://schemas.microsoft.com/office/drawing/2014/main" id="{DA0E924B-3D13-4E65-9517-B6E143B1C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103538</xdr:colOff>
      <xdr:row>9</xdr:row>
      <xdr:rowOff>159698</xdr:rowOff>
    </xdr:from>
    <xdr:to>
      <xdr:col>3</xdr:col>
      <xdr:colOff>113929</xdr:colOff>
      <xdr:row>15</xdr:row>
      <xdr:rowOff>35873</xdr:rowOff>
    </xdr:to>
    <mc:AlternateContent xmlns:mc="http://schemas.openxmlformats.org/markup-compatibility/2006" xmlns:a14="http://schemas.microsoft.com/office/drawing/2010/main">
      <mc:Choice Requires="a14">
        <xdr:graphicFrame macro="">
          <xdr:nvGraphicFramePr>
            <xdr:cNvPr id="5" name="Marrital Status">
              <a:extLst>
                <a:ext uri="{FF2B5EF4-FFF2-40B4-BE49-F238E27FC236}">
                  <a16:creationId xmlns:a16="http://schemas.microsoft.com/office/drawing/2014/main" id="{2950EB06-506C-65C7-D214-C48C7177AADB}"/>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103538" y="1874198"/>
              <a:ext cx="1847355" cy="10191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107251</xdr:colOff>
      <xdr:row>22</xdr:row>
      <xdr:rowOff>2601</xdr:rowOff>
    </xdr:from>
    <xdr:to>
      <xdr:col>3</xdr:col>
      <xdr:colOff>117642</xdr:colOff>
      <xdr:row>31</xdr:row>
      <xdr:rowOff>112571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0AAD3E36-37EC-870A-41D9-020C6117A76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07251" y="4193601"/>
              <a:ext cx="1847355" cy="182447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88694</xdr:colOff>
      <xdr:row>15</xdr:row>
      <xdr:rowOff>78056</xdr:rowOff>
    </xdr:from>
    <xdr:to>
      <xdr:col>3</xdr:col>
      <xdr:colOff>99085</xdr:colOff>
      <xdr:row>21</xdr:row>
      <xdr:rowOff>170708</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B2CA2937-7C5C-03BC-823C-0DFEB10A2192}"/>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8694" y="2935556"/>
              <a:ext cx="1847355" cy="12356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95251</xdr:colOff>
      <xdr:row>0</xdr:row>
      <xdr:rowOff>27214</xdr:rowOff>
    </xdr:from>
    <xdr:to>
      <xdr:col>3</xdr:col>
      <xdr:colOff>326572</xdr:colOff>
      <xdr:row>4</xdr:row>
      <xdr:rowOff>27214</xdr:rowOff>
    </xdr:to>
    <xdr:pic>
      <xdr:nvPicPr>
        <xdr:cNvPr id="11" name="Picture 10">
          <a:extLst>
            <a:ext uri="{FF2B5EF4-FFF2-40B4-BE49-F238E27FC236}">
              <a16:creationId xmlns:a16="http://schemas.microsoft.com/office/drawing/2014/main" id="{B7E383CB-564D-4769-77DD-FF65B70D6518}"/>
            </a:ext>
          </a:extLst>
        </xdr:cNvPr>
        <xdr:cNvPicPr>
          <a:picLocks noChangeAspect="1"/>
        </xdr:cNvPicPr>
      </xdr:nvPicPr>
      <xdr:blipFill rotWithShape="1">
        <a:blip xmlns:r="http://schemas.openxmlformats.org/officeDocument/2006/relationships" r:embed="rId4" cstate="print">
          <a:extLst>
            <a:ext uri="{BEBA8EAE-BF5A-486C-A8C5-ECC9F3942E4B}">
              <a14:imgProps xmlns:a14="http://schemas.microsoft.com/office/drawing/2010/main">
                <a14:imgLayer r:embed="rId5">
                  <a14:imgEffect>
                    <a14:backgroundRemoval t="39869" b="62644" l="10592" r="90066"/>
                  </a14:imgEffect>
                </a14:imgLayer>
              </a14:imgProps>
            </a:ext>
            <a:ext uri="{28A0092B-C50C-407E-A947-70E740481C1C}">
              <a14:useLocalDpi xmlns:a14="http://schemas.microsoft.com/office/drawing/2010/main" val="0"/>
            </a:ext>
          </a:extLst>
        </a:blip>
        <a:srcRect l="658" t="37022" r="-658" b="34509"/>
        <a:stretch/>
      </xdr:blipFill>
      <xdr:spPr>
        <a:xfrm>
          <a:off x="95251" y="27214"/>
          <a:ext cx="2068285" cy="762000"/>
        </a:xfrm>
        <a:prstGeom prst="rect">
          <a:avLst/>
        </a:prstGeom>
      </xdr:spPr>
    </xdr:pic>
    <xdr:clientData/>
  </xdr:twoCellAnchor>
  <xdr:twoCellAnchor editAs="oneCell">
    <xdr:from>
      <xdr:col>15</xdr:col>
      <xdr:colOff>136072</xdr:colOff>
      <xdr:row>0</xdr:row>
      <xdr:rowOff>13607</xdr:rowOff>
    </xdr:from>
    <xdr:to>
      <xdr:col>18</xdr:col>
      <xdr:colOff>367392</xdr:colOff>
      <xdr:row>4</xdr:row>
      <xdr:rowOff>13607</xdr:rowOff>
    </xdr:to>
    <xdr:pic>
      <xdr:nvPicPr>
        <xdr:cNvPr id="13" name="Picture 12">
          <a:extLst>
            <a:ext uri="{FF2B5EF4-FFF2-40B4-BE49-F238E27FC236}">
              <a16:creationId xmlns:a16="http://schemas.microsoft.com/office/drawing/2014/main" id="{667FB0D4-2890-413D-86EF-00E7876B80E5}"/>
            </a:ext>
          </a:extLst>
        </xdr:cNvPr>
        <xdr:cNvPicPr>
          <a:picLocks noChangeAspect="1"/>
        </xdr:cNvPicPr>
      </xdr:nvPicPr>
      <xdr:blipFill rotWithShape="1">
        <a:blip xmlns:r="http://schemas.openxmlformats.org/officeDocument/2006/relationships" r:embed="rId4" cstate="print">
          <a:extLst>
            <a:ext uri="{BEBA8EAE-BF5A-486C-A8C5-ECC9F3942E4B}">
              <a14:imgProps xmlns:a14="http://schemas.microsoft.com/office/drawing/2010/main">
                <a14:imgLayer r:embed="rId5">
                  <a14:imgEffect>
                    <a14:backgroundRemoval t="39869" b="62644" l="10592" r="90066"/>
                  </a14:imgEffect>
                </a14:imgLayer>
              </a14:imgProps>
            </a:ext>
            <a:ext uri="{28A0092B-C50C-407E-A947-70E740481C1C}">
              <a14:useLocalDpi xmlns:a14="http://schemas.microsoft.com/office/drawing/2010/main" val="0"/>
            </a:ext>
          </a:extLst>
        </a:blip>
        <a:srcRect l="658" t="37022" r="-658" b="34509"/>
        <a:stretch/>
      </xdr:blipFill>
      <xdr:spPr>
        <a:xfrm>
          <a:off x="9320893" y="13607"/>
          <a:ext cx="2068285" cy="762000"/>
        </a:xfrm>
        <a:prstGeom prst="rect">
          <a:avLst/>
        </a:prstGeom>
      </xdr:spPr>
    </xdr:pic>
    <xdr:clientData/>
  </xdr:twoCellAnchor>
  <xdr:twoCellAnchor editAs="oneCell">
    <xdr:from>
      <xdr:col>0</xdr:col>
      <xdr:colOff>100693</xdr:colOff>
      <xdr:row>4</xdr:row>
      <xdr:rowOff>131989</xdr:rowOff>
    </xdr:from>
    <xdr:to>
      <xdr:col>3</xdr:col>
      <xdr:colOff>92529</xdr:colOff>
      <xdr:row>9</xdr:row>
      <xdr:rowOff>122464</xdr:rowOff>
    </xdr:to>
    <mc:AlternateContent xmlns:mc="http://schemas.openxmlformats.org/markup-compatibility/2006" xmlns:a14="http://schemas.microsoft.com/office/drawing/2010/main">
      <mc:Choice Requires="a14">
        <xdr:graphicFrame macro="">
          <xdr:nvGraphicFramePr>
            <xdr:cNvPr id="14" name="Purchased Bike">
              <a:extLst>
                <a:ext uri="{FF2B5EF4-FFF2-40B4-BE49-F238E27FC236}">
                  <a16:creationId xmlns:a16="http://schemas.microsoft.com/office/drawing/2014/main" id="{2E1F6A91-8FB4-4F4C-2A2E-F3D5563CCEF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00693" y="893989"/>
              <a:ext cx="1828800" cy="942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na kofi" refreshedDate="45330.262560995368" createdVersion="8" refreshedVersion="8" minRefreshableVersion="3" recordCount="1026" xr:uid="{8515E0D8-BC85-4D99-B74D-D2FA3653E52A}">
  <cacheSource type="worksheet">
    <worksheetSource name="Table1"/>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6">
        <s v="Middle Age 34-54"/>
        <s v="Senior 55+"/>
        <s v="Adult 18-34"/>
        <s v="Middle Age" u="1"/>
        <s v="Senior" u="1"/>
        <s v="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9428727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2"/>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2"/>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2"/>
    <x v="1"/>
  </r>
  <r>
    <n v="19273"/>
    <x v="0"/>
    <x v="0"/>
    <n v="20000"/>
    <n v="2"/>
    <x v="1"/>
    <s v="Manual"/>
    <s v="Yes"/>
    <x v="0"/>
    <x v="0"/>
    <x v="0"/>
    <n v="63"/>
    <x v="1"/>
    <x v="0"/>
  </r>
  <r>
    <n v="22400"/>
    <x v="0"/>
    <x v="1"/>
    <n v="10000"/>
    <n v="0"/>
    <x v="1"/>
    <s v="Manual"/>
    <s v="No"/>
    <x v="1"/>
    <x v="0"/>
    <x v="1"/>
    <n v="26"/>
    <x v="2"/>
    <x v="1"/>
  </r>
  <r>
    <n v="20942"/>
    <x v="1"/>
    <x v="0"/>
    <n v="20000"/>
    <n v="0"/>
    <x v="2"/>
    <s v="Manual"/>
    <s v="No"/>
    <x v="1"/>
    <x v="2"/>
    <x v="0"/>
    <n v="31"/>
    <x v="2"/>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2"/>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2"/>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2"/>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2"/>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2"/>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2"/>
    <x v="0"/>
  </r>
  <r>
    <n v="20877"/>
    <x v="1"/>
    <x v="1"/>
    <n v="30000"/>
    <n v="1"/>
    <x v="0"/>
    <s v="Clerical"/>
    <s v="Yes"/>
    <x v="0"/>
    <x v="3"/>
    <x v="0"/>
    <n v="37"/>
    <x v="0"/>
    <x v="1"/>
  </r>
  <r>
    <n v="20729"/>
    <x v="0"/>
    <x v="0"/>
    <n v="40000"/>
    <n v="2"/>
    <x v="1"/>
    <s v="Clerical"/>
    <s v="No"/>
    <x v="1"/>
    <x v="0"/>
    <x v="0"/>
    <n v="34"/>
    <x v="2"/>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2"/>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2"/>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2"/>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2"/>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2"/>
    <x v="1"/>
  </r>
  <r>
    <n v="24584"/>
    <x v="1"/>
    <x v="1"/>
    <n v="60000"/>
    <n v="0"/>
    <x v="0"/>
    <s v="Professional"/>
    <s v="No"/>
    <x v="4"/>
    <x v="1"/>
    <x v="1"/>
    <n v="31"/>
    <x v="2"/>
    <x v="0"/>
  </r>
  <r>
    <n v="12585"/>
    <x v="0"/>
    <x v="1"/>
    <n v="10000"/>
    <n v="1"/>
    <x v="2"/>
    <s v="Manual"/>
    <s v="Yes"/>
    <x v="0"/>
    <x v="1"/>
    <x v="1"/>
    <n v="27"/>
    <x v="2"/>
    <x v="1"/>
  </r>
  <r>
    <n v="18626"/>
    <x v="1"/>
    <x v="1"/>
    <n v="40000"/>
    <n v="2"/>
    <x v="1"/>
    <s v="Clerical"/>
    <s v="Yes"/>
    <x v="0"/>
    <x v="3"/>
    <x v="0"/>
    <n v="33"/>
    <x v="2"/>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2"/>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2"/>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2"/>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2"/>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2"/>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2"/>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2"/>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2"/>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2"/>
    <x v="0"/>
  </r>
  <r>
    <n v="29424"/>
    <x v="0"/>
    <x v="1"/>
    <n v="10000"/>
    <n v="0"/>
    <x v="3"/>
    <s v="Manual"/>
    <s v="Yes"/>
    <x v="2"/>
    <x v="0"/>
    <x v="0"/>
    <n v="32"/>
    <x v="2"/>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2"/>
    <x v="1"/>
  </r>
  <r>
    <n v="19183"/>
    <x v="1"/>
    <x v="1"/>
    <n v="10000"/>
    <n v="0"/>
    <x v="3"/>
    <s v="Manual"/>
    <s v="Yes"/>
    <x v="2"/>
    <x v="3"/>
    <x v="0"/>
    <n v="35"/>
    <x v="0"/>
    <x v="0"/>
  </r>
  <r>
    <n v="13683"/>
    <x v="1"/>
    <x v="0"/>
    <n v="30000"/>
    <n v="0"/>
    <x v="2"/>
    <s v="Manual"/>
    <s v="No"/>
    <x v="1"/>
    <x v="1"/>
    <x v="0"/>
    <n v="32"/>
    <x v="2"/>
    <x v="0"/>
  </r>
  <r>
    <n v="17848"/>
    <x v="1"/>
    <x v="1"/>
    <n v="30000"/>
    <n v="0"/>
    <x v="1"/>
    <s v="Clerical"/>
    <s v="No"/>
    <x v="1"/>
    <x v="1"/>
    <x v="0"/>
    <n v="31"/>
    <x v="2"/>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2"/>
    <x v="0"/>
  </r>
  <r>
    <n v="23608"/>
    <x v="0"/>
    <x v="0"/>
    <n v="150000"/>
    <n v="3"/>
    <x v="2"/>
    <s v="Professional"/>
    <s v="Yes"/>
    <x v="4"/>
    <x v="0"/>
    <x v="0"/>
    <n v="51"/>
    <x v="0"/>
    <x v="1"/>
  </r>
  <r>
    <n v="22538"/>
    <x v="1"/>
    <x v="0"/>
    <n v="10000"/>
    <n v="0"/>
    <x v="3"/>
    <s v="Manual"/>
    <s v="Yes"/>
    <x v="2"/>
    <x v="3"/>
    <x v="0"/>
    <n v="33"/>
    <x v="2"/>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2"/>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2"/>
    <x v="1"/>
  </r>
  <r>
    <n v="13690"/>
    <x v="1"/>
    <x v="0"/>
    <n v="20000"/>
    <n v="0"/>
    <x v="3"/>
    <s v="Manual"/>
    <s v="No"/>
    <x v="2"/>
    <x v="3"/>
    <x v="0"/>
    <n v="34"/>
    <x v="2"/>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2"/>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2"/>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2"/>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2"/>
    <x v="1"/>
  </r>
  <r>
    <n v="27169"/>
    <x v="1"/>
    <x v="1"/>
    <n v="30000"/>
    <n v="0"/>
    <x v="2"/>
    <s v="Manual"/>
    <s v="Yes"/>
    <x v="1"/>
    <x v="1"/>
    <x v="0"/>
    <n v="34"/>
    <x v="2"/>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2"/>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2"/>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2"/>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2"/>
    <x v="0"/>
  </r>
  <r>
    <n v="25307"/>
    <x v="0"/>
    <x v="0"/>
    <n v="40000"/>
    <n v="1"/>
    <x v="0"/>
    <s v="Skilled Manual"/>
    <s v="Yes"/>
    <x v="1"/>
    <x v="3"/>
    <x v="0"/>
    <n v="32"/>
    <x v="2"/>
    <x v="1"/>
  </r>
  <r>
    <n v="14278"/>
    <x v="0"/>
    <x v="0"/>
    <n v="130000"/>
    <n v="0"/>
    <x v="4"/>
    <s v="Management"/>
    <s v="Yes"/>
    <x v="1"/>
    <x v="4"/>
    <x v="1"/>
    <n v="48"/>
    <x v="0"/>
    <x v="0"/>
  </r>
  <r>
    <n v="20711"/>
    <x v="0"/>
    <x v="0"/>
    <n v="40000"/>
    <n v="1"/>
    <x v="0"/>
    <s v="Skilled Manual"/>
    <s v="Yes"/>
    <x v="0"/>
    <x v="3"/>
    <x v="0"/>
    <n v="32"/>
    <x v="2"/>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2"/>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2"/>
    <x v="1"/>
  </r>
  <r>
    <n v="21554"/>
    <x v="1"/>
    <x v="0"/>
    <n v="80000"/>
    <n v="0"/>
    <x v="0"/>
    <s v="Professional"/>
    <s v="No"/>
    <x v="4"/>
    <x v="4"/>
    <x v="1"/>
    <n v="33"/>
    <x v="2"/>
    <x v="0"/>
  </r>
  <r>
    <n v="13662"/>
    <x v="1"/>
    <x v="1"/>
    <n v="20000"/>
    <n v="0"/>
    <x v="3"/>
    <s v="Manual"/>
    <s v="Yes"/>
    <x v="2"/>
    <x v="3"/>
    <x v="0"/>
    <n v="31"/>
    <x v="2"/>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2"/>
    <x v="1"/>
  </r>
  <r>
    <n v="18294"/>
    <x v="0"/>
    <x v="0"/>
    <n v="90000"/>
    <n v="1"/>
    <x v="0"/>
    <s v="Professional"/>
    <s v="Yes"/>
    <x v="1"/>
    <x v="2"/>
    <x v="1"/>
    <n v="46"/>
    <x v="0"/>
    <x v="0"/>
  </r>
  <r>
    <n v="28564"/>
    <x v="1"/>
    <x v="0"/>
    <n v="40000"/>
    <n v="2"/>
    <x v="1"/>
    <s v="Clerical"/>
    <s v="Yes"/>
    <x v="0"/>
    <x v="3"/>
    <x v="0"/>
    <n v="33"/>
    <x v="2"/>
    <x v="1"/>
  </r>
  <r>
    <n v="28521"/>
    <x v="1"/>
    <x v="1"/>
    <n v="40000"/>
    <n v="0"/>
    <x v="4"/>
    <s v="Clerical"/>
    <s v="No"/>
    <x v="0"/>
    <x v="0"/>
    <x v="0"/>
    <n v="36"/>
    <x v="0"/>
    <x v="1"/>
  </r>
  <r>
    <n v="15450"/>
    <x v="0"/>
    <x v="1"/>
    <n v="10000"/>
    <n v="1"/>
    <x v="4"/>
    <s v="Clerical"/>
    <s v="Yes"/>
    <x v="0"/>
    <x v="0"/>
    <x v="0"/>
    <n v="70"/>
    <x v="1"/>
    <x v="0"/>
  </r>
  <r>
    <n v="25681"/>
    <x v="1"/>
    <x v="0"/>
    <n v="30000"/>
    <n v="0"/>
    <x v="1"/>
    <s v="Clerical"/>
    <s v="No"/>
    <x v="1"/>
    <x v="1"/>
    <x v="0"/>
    <n v="31"/>
    <x v="2"/>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2"/>
    <x v="0"/>
  </r>
  <r>
    <n v="27835"/>
    <x v="0"/>
    <x v="1"/>
    <n v="20000"/>
    <n v="0"/>
    <x v="3"/>
    <s v="Manual"/>
    <s v="Yes"/>
    <x v="2"/>
    <x v="0"/>
    <x v="0"/>
    <n v="32"/>
    <x v="2"/>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2"/>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2"/>
    <x v="1"/>
  </r>
  <r>
    <n v="26012"/>
    <x v="0"/>
    <x v="1"/>
    <n v="80000"/>
    <n v="1"/>
    <x v="1"/>
    <s v="Skilled Manual"/>
    <s v="Yes"/>
    <x v="1"/>
    <x v="1"/>
    <x v="2"/>
    <n v="48"/>
    <x v="0"/>
    <x v="1"/>
  </r>
  <r>
    <n v="26575"/>
    <x v="1"/>
    <x v="0"/>
    <n v="40000"/>
    <n v="0"/>
    <x v="2"/>
    <s v="Skilled Manual"/>
    <s v="No"/>
    <x v="2"/>
    <x v="3"/>
    <x v="2"/>
    <n v="31"/>
    <x v="2"/>
    <x v="1"/>
  </r>
  <r>
    <n v="15559"/>
    <x v="0"/>
    <x v="1"/>
    <n v="60000"/>
    <n v="5"/>
    <x v="0"/>
    <s v="Professional"/>
    <s v="Yes"/>
    <x v="1"/>
    <x v="1"/>
    <x v="2"/>
    <n v="47"/>
    <x v="0"/>
    <x v="0"/>
  </r>
  <r>
    <n v="19235"/>
    <x v="0"/>
    <x v="0"/>
    <n v="50000"/>
    <n v="0"/>
    <x v="4"/>
    <s v="Skilled Manual"/>
    <s v="Yes"/>
    <x v="0"/>
    <x v="0"/>
    <x v="2"/>
    <n v="34"/>
    <x v="2"/>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2"/>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2"/>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2"/>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2"/>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2"/>
    <x v="1"/>
  </r>
  <r>
    <n v="13388"/>
    <x v="1"/>
    <x v="1"/>
    <n v="60000"/>
    <n v="2"/>
    <x v="1"/>
    <s v="Professional"/>
    <s v="Yes"/>
    <x v="1"/>
    <x v="4"/>
    <x v="2"/>
    <n v="56"/>
    <x v="1"/>
    <x v="0"/>
  </r>
  <r>
    <n v="18752"/>
    <x v="1"/>
    <x v="0"/>
    <n v="40000"/>
    <n v="0"/>
    <x v="2"/>
    <s v="Skilled Manual"/>
    <s v="Yes"/>
    <x v="1"/>
    <x v="2"/>
    <x v="2"/>
    <n v="31"/>
    <x v="2"/>
    <x v="0"/>
  </r>
  <r>
    <n v="16917"/>
    <x v="0"/>
    <x v="1"/>
    <n v="120000"/>
    <n v="1"/>
    <x v="0"/>
    <s v="Management"/>
    <s v="Yes"/>
    <x v="3"/>
    <x v="0"/>
    <x v="2"/>
    <n v="38"/>
    <x v="0"/>
    <x v="0"/>
  </r>
  <r>
    <n v="15313"/>
    <x v="0"/>
    <x v="1"/>
    <n v="60000"/>
    <n v="4"/>
    <x v="0"/>
    <s v="Management"/>
    <s v="Yes"/>
    <x v="2"/>
    <x v="1"/>
    <x v="2"/>
    <n v="59"/>
    <x v="1"/>
    <x v="0"/>
  </r>
  <r>
    <n v="25329"/>
    <x v="1"/>
    <x v="0"/>
    <n v="40000"/>
    <n v="3"/>
    <x v="1"/>
    <s v="Clerical"/>
    <s v="No"/>
    <x v="2"/>
    <x v="0"/>
    <x v="2"/>
    <n v="32"/>
    <x v="2"/>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2"/>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2"/>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2"/>
    <x v="1"/>
  </r>
  <r>
    <n v="11287"/>
    <x v="0"/>
    <x v="1"/>
    <n v="70000"/>
    <n v="5"/>
    <x v="1"/>
    <s v="Professional"/>
    <s v="No"/>
    <x v="4"/>
    <x v="2"/>
    <x v="2"/>
    <n v="45"/>
    <x v="0"/>
    <x v="0"/>
  </r>
  <r>
    <n v="13066"/>
    <x v="1"/>
    <x v="1"/>
    <n v="30000"/>
    <n v="0"/>
    <x v="2"/>
    <s v="Skilled Manual"/>
    <s v="No"/>
    <x v="2"/>
    <x v="3"/>
    <x v="2"/>
    <n v="31"/>
    <x v="2"/>
    <x v="1"/>
  </r>
  <r>
    <n v="29106"/>
    <x v="1"/>
    <x v="1"/>
    <n v="40000"/>
    <n v="0"/>
    <x v="2"/>
    <s v="Skilled Manual"/>
    <s v="No"/>
    <x v="2"/>
    <x v="3"/>
    <x v="2"/>
    <n v="31"/>
    <x v="2"/>
    <x v="1"/>
  </r>
  <r>
    <n v="26236"/>
    <x v="0"/>
    <x v="0"/>
    <n v="40000"/>
    <n v="3"/>
    <x v="1"/>
    <s v="Clerical"/>
    <s v="Yes"/>
    <x v="1"/>
    <x v="0"/>
    <x v="2"/>
    <n v="31"/>
    <x v="2"/>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2"/>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2"/>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2"/>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2"/>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2"/>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2"/>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2"/>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2"/>
    <x v="1"/>
  </r>
  <r>
    <n v="25908"/>
    <x v="0"/>
    <x v="0"/>
    <n v="60000"/>
    <n v="0"/>
    <x v="1"/>
    <s v="Skilled Manual"/>
    <s v="No"/>
    <x v="1"/>
    <x v="3"/>
    <x v="2"/>
    <n v="27"/>
    <x v="2"/>
    <x v="0"/>
  </r>
  <r>
    <n v="16753"/>
    <x v="1"/>
    <x v="0"/>
    <n v="70000"/>
    <n v="0"/>
    <x v="1"/>
    <s v="Skilled Manual"/>
    <s v="Yes"/>
    <x v="2"/>
    <x v="2"/>
    <x v="2"/>
    <n v="34"/>
    <x v="2"/>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2"/>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2"/>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2"/>
    <x v="0"/>
  </r>
  <r>
    <n v="23248"/>
    <x v="0"/>
    <x v="0"/>
    <n v="10000"/>
    <n v="2"/>
    <x v="2"/>
    <s v="Manual"/>
    <s v="Yes"/>
    <x v="2"/>
    <x v="3"/>
    <x v="2"/>
    <n v="53"/>
    <x v="0"/>
    <x v="0"/>
  </r>
  <r>
    <n v="21417"/>
    <x v="1"/>
    <x v="0"/>
    <n v="60000"/>
    <n v="0"/>
    <x v="1"/>
    <s v="Professional"/>
    <s v="No"/>
    <x v="2"/>
    <x v="3"/>
    <x v="2"/>
    <n v="32"/>
    <x v="2"/>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2"/>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2"/>
    <x v="1"/>
  </r>
  <r>
    <n v="14271"/>
    <x v="0"/>
    <x v="1"/>
    <n v="30000"/>
    <n v="0"/>
    <x v="2"/>
    <s v="Skilled Manual"/>
    <s v="Yes"/>
    <x v="2"/>
    <x v="2"/>
    <x v="2"/>
    <n v="32"/>
    <x v="2"/>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2"/>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2"/>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2"/>
    <x v="0"/>
  </r>
  <r>
    <n v="18347"/>
    <x v="1"/>
    <x v="0"/>
    <n v="30000"/>
    <n v="0"/>
    <x v="1"/>
    <s v="Skilled Manual"/>
    <s v="No"/>
    <x v="1"/>
    <x v="3"/>
    <x v="2"/>
    <n v="31"/>
    <x v="2"/>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2"/>
    <x v="0"/>
  </r>
  <r>
    <n v="13714"/>
    <x v="0"/>
    <x v="0"/>
    <n v="20000"/>
    <n v="2"/>
    <x v="2"/>
    <s v="Manual"/>
    <s v="No"/>
    <x v="2"/>
    <x v="3"/>
    <x v="2"/>
    <n v="53"/>
    <x v="0"/>
    <x v="1"/>
  </r>
  <r>
    <n v="22330"/>
    <x v="0"/>
    <x v="1"/>
    <n v="50000"/>
    <n v="0"/>
    <x v="4"/>
    <s v="Skilled Manual"/>
    <s v="Yes"/>
    <x v="0"/>
    <x v="3"/>
    <x v="2"/>
    <n v="32"/>
    <x v="2"/>
    <x v="1"/>
  </r>
  <r>
    <n v="18783"/>
    <x v="1"/>
    <x v="1"/>
    <n v="80000"/>
    <n v="0"/>
    <x v="0"/>
    <s v="Management"/>
    <s v="No"/>
    <x v="1"/>
    <x v="0"/>
    <x v="2"/>
    <n v="38"/>
    <x v="0"/>
    <x v="1"/>
  </r>
  <r>
    <n v="25041"/>
    <x v="1"/>
    <x v="1"/>
    <n v="40000"/>
    <n v="0"/>
    <x v="2"/>
    <s v="Skilled Manual"/>
    <s v="Yes"/>
    <x v="2"/>
    <x v="2"/>
    <x v="2"/>
    <n v="31"/>
    <x v="2"/>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2"/>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2"/>
    <x v="0"/>
  </r>
  <r>
    <n v="11622"/>
    <x v="0"/>
    <x v="1"/>
    <n v="50000"/>
    <n v="0"/>
    <x v="4"/>
    <s v="Skilled Manual"/>
    <s v="Yes"/>
    <x v="0"/>
    <x v="0"/>
    <x v="2"/>
    <n v="32"/>
    <x v="2"/>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2"/>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2"/>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2"/>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2"/>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2"/>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2"/>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2"/>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2"/>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2"/>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2"/>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2"/>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r>
    <n v="13507"/>
    <x v="0"/>
    <x v="0"/>
    <n v="10000"/>
    <n v="2"/>
    <x v="1"/>
    <s v="Manual"/>
    <s v="Yes"/>
    <x v="0"/>
    <x v="3"/>
    <x v="0"/>
    <n v="50"/>
    <x v="0"/>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2"/>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2"/>
    <x v="1"/>
  </r>
  <r>
    <n v="19273"/>
    <x v="0"/>
    <x v="0"/>
    <n v="20000"/>
    <n v="2"/>
    <x v="1"/>
    <s v="Manual"/>
    <s v="Yes"/>
    <x v="0"/>
    <x v="0"/>
    <x v="0"/>
    <n v="63"/>
    <x v="1"/>
    <x v="0"/>
  </r>
  <r>
    <n v="22400"/>
    <x v="0"/>
    <x v="1"/>
    <n v="10000"/>
    <n v="0"/>
    <x v="1"/>
    <s v="Manual"/>
    <s v="No"/>
    <x v="1"/>
    <x v="0"/>
    <x v="1"/>
    <n v="26"/>
    <x v="2"/>
    <x v="1"/>
  </r>
  <r>
    <n v="20942"/>
    <x v="1"/>
    <x v="0"/>
    <n v="20000"/>
    <n v="0"/>
    <x v="2"/>
    <s v="Manual"/>
    <s v="No"/>
    <x v="1"/>
    <x v="2"/>
    <x v="0"/>
    <n v="31"/>
    <x v="2"/>
    <x v="0"/>
  </r>
  <r>
    <n v="18484"/>
    <x v="1"/>
    <x v="1"/>
    <n v="80000"/>
    <n v="2"/>
    <x v="2"/>
    <s v="Skilled Manual"/>
    <s v="No"/>
    <x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AD6ED5-0630-4524-A915-ECB08BA8241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D1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2">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727861-E669-47ED-9FBE-929CE187DFB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25E4B4-1D51-4BC7-A96D-0C6C070219F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C47" firstHeaderRow="1" firstDataRow="1" firstDataCol="0"/>
  <pivotFields count="14">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01AE53-C76F-4220-9073-1807D8C0B83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descending">
      <items count="7">
        <item x="1"/>
        <item m="1" x="4"/>
        <item x="0"/>
        <item m="1" x="3"/>
        <item x="2"/>
        <item m="1" x="5"/>
        <item t="default"/>
      </items>
    </pivotField>
    <pivotField axis="axisCol" dataField="1" showAll="0">
      <items count="3">
        <item x="0"/>
        <item x="1"/>
        <item t="default"/>
      </items>
    </pivotField>
  </pivotFields>
  <rowFields count="1">
    <field x="12"/>
  </rowFields>
  <rowItems count="4">
    <i>
      <x/>
    </i>
    <i>
      <x v="2"/>
    </i>
    <i>
      <x v="4"/>
    </i>
    <i t="grand">
      <x/>
    </i>
  </rowItems>
  <colFields count="1">
    <field x="13"/>
  </colFields>
  <colItems count="3">
    <i>
      <x/>
    </i>
    <i>
      <x v="1"/>
    </i>
    <i t="grand">
      <x/>
    </i>
  </colItems>
  <dataFields count="1">
    <dataField name="Count of Purchased Bike" fld="13" subtotal="count" baseField="0" baseItem="0"/>
  </dataFields>
  <chartFormats count="2">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856DCE09-72C7-4BA6-AD11-6722A0D7C97E}" sourceName="Marrital Status">
  <pivotTables>
    <pivotTable tabId="4" name="PivotTable1"/>
    <pivotTable tabId="4" name="PivotTable2"/>
    <pivotTable tabId="4" name="PivotTable3"/>
  </pivotTables>
  <data>
    <tabular pivotCacheId="9428727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75A407D-8770-4738-82AB-0B68F111D9FD}" sourceName="Education">
  <pivotTables>
    <pivotTable tabId="4" name="PivotTable1"/>
    <pivotTable tabId="4" name="PivotTable2"/>
    <pivotTable tabId="4" name="PivotTable3"/>
  </pivotTables>
  <data>
    <tabular pivotCacheId="94287279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A988280-693D-47AB-AA9C-E7E011294073}" sourceName="Region">
  <pivotTables>
    <pivotTable tabId="4" name="PivotTable1"/>
    <pivotTable tabId="4" name="PivotTable2"/>
    <pivotTable tabId="4" name="PivotTable3"/>
  </pivotTables>
  <data>
    <tabular pivotCacheId="94287279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1B3C8119-8A19-4A78-8655-376CF556D2E6}" sourceName="Purchased Bike">
  <pivotTables>
    <pivotTable tabId="4" name="PivotTable1"/>
    <pivotTable tabId="4" name="PivotTable2"/>
    <pivotTable tabId="4" name="PivotTable3"/>
  </pivotTables>
  <data>
    <tabular pivotCacheId="94287279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C16A4063-D6F9-4630-B066-6C5C9851F0BC}" cache="Slicer_Marrital_Status" caption="Marrital Status" lockedPosition="1" rowHeight="241300"/>
  <slicer name="Education" xr10:uid="{AA838FE2-DE35-4244-80E0-44C861A4256A}" cache="Slicer_Education" caption="Education" lockedPosition="1" rowHeight="241300"/>
  <slicer name="Region" xr10:uid="{49F6D370-A13F-4C2A-ACB4-1AAED6E3CE2F}" cache="Slicer_Region" caption="Region" lockedPosition="1" rowHeight="241300"/>
  <slicer name="Purchased Bike" xr10:uid="{DA5EB6FE-312F-473D-BD2B-3E52E9C18228}" cache="Slicer_Purchased_Bike" caption="Purchased Bike"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839483-D093-4995-A739-B1FFAE63705A}" name="Table1" displayName="Table1" ref="A1:N1027" totalsRowShown="0">
  <autoFilter ref="A1:N1027" xr:uid="{DC839483-D093-4995-A739-B1FFAE63705A}"/>
  <tableColumns count="14">
    <tableColumn id="1" xr3:uid="{AAFF4BC2-55E5-4817-B36B-C750C6129F48}" name="ID"/>
    <tableColumn id="2" xr3:uid="{22C2B4BF-72AE-432A-99C3-30E7B24F2D9C}" name="Marrital Status"/>
    <tableColumn id="3" xr3:uid="{3A380CDA-DA9C-4975-8BAD-F02DD97671C8}" name="Gender"/>
    <tableColumn id="4" xr3:uid="{CC0633BB-FF63-4C0E-B300-02D65522534D}" name="Income" dataDxfId="1"/>
    <tableColumn id="5" xr3:uid="{EA76D955-0A13-41AB-B9F1-87164F9F252C}" name="Children"/>
    <tableColumn id="6" xr3:uid="{669D1274-FFE2-4501-8C91-E55129740448}" name="Education"/>
    <tableColumn id="7" xr3:uid="{14C3250E-90D6-45E8-846E-58E6AC939670}" name="Occupation"/>
    <tableColumn id="8" xr3:uid="{D459A27A-B80C-4455-98FB-06A92FAB9F50}" name="Home Owner"/>
    <tableColumn id="9" xr3:uid="{572BE7EA-9112-4D27-8689-D4454D6D2744}" name="Cars"/>
    <tableColumn id="10" xr3:uid="{744151A4-5255-4B07-BD62-893441E77870}" name="Commute Distance"/>
    <tableColumn id="11" xr3:uid="{3E47BF2F-F68D-4E44-BA52-EE4A14BB3483}" name="Region"/>
    <tableColumn id="12" xr3:uid="{91EC0CCF-BF81-479F-89B7-C0B751187EAB}" name="Age"/>
    <tableColumn id="13" xr3:uid="{014EBBB1-281F-4FD2-BD83-E2787D8179F9}" name="Age Range" dataDxfId="0">
      <calculatedColumnFormula array="1">_xlfn.IFS(L2&gt;=55,"Senior 55+",L2&lt;35,"Adult 18-34",L2&gt;=35,"Middle Age 34-54" )</calculatedColumnFormula>
    </tableColumn>
    <tableColumn id="14" xr3:uid="{22458853-2162-43C6-8199-F94BD2ADBF43}"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84091-027A-469E-AA9A-96923956D2B4}">
  <dimension ref="A1:N1027"/>
  <sheetViews>
    <sheetView topLeftCell="G1" workbookViewId="0">
      <selection activeCell="P6" sqref="P6"/>
    </sheetView>
  </sheetViews>
  <sheetFormatPr defaultColWidth="11.85546875" defaultRowHeight="15" x14ac:dyDescent="0.25"/>
  <cols>
    <col min="1" max="1" width="6" bestFit="1" customWidth="1"/>
    <col min="2" max="2" width="25.140625" customWidth="1"/>
    <col min="3" max="3" width="9.85546875" customWidth="1"/>
    <col min="4" max="4" width="12.28515625" style="3" bestFit="1" customWidth="1"/>
    <col min="5" max="5" width="10.7109375" customWidth="1"/>
    <col min="6" max="6" width="17.7109375" bestFit="1" customWidth="1"/>
    <col min="7" max="7" width="14.140625" bestFit="1" customWidth="1"/>
    <col min="8" max="8" width="14.85546875" customWidth="1"/>
    <col min="9" max="9" width="6.85546875" customWidth="1"/>
    <col min="10" max="10" width="19.85546875" customWidth="1"/>
    <col min="11" max="11" width="14" bestFit="1" customWidth="1"/>
    <col min="12" max="12" width="6.5703125" customWidth="1"/>
    <col min="13" max="13" width="12.42578125" customWidth="1"/>
    <col min="14" max="14" width="16.5703125" customWidth="1"/>
  </cols>
  <sheetData>
    <row r="1" spans="1:14" x14ac:dyDescent="0.25">
      <c r="A1" t="s">
        <v>0</v>
      </c>
      <c r="B1" t="s">
        <v>41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_xlfn.IFS(L2&gt;=55,"Senior 55+",L2&lt;35,"Adult 18-34",L2&gt;=35,"Middle Age 34-54" )</f>
        <v>Middle Age 34-54</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_xlfn.IFS(L3&gt;=55,"Senior 55+",L3&lt;35,"Adult 18-34",L3&gt;=35,"Middle Age 34-54" )</f>
        <v>Middle Age 34-54</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_xlfn.IFS(L4&gt;=55,"Senior 55+",L4&lt;35,"Adult 18-34",L4&gt;=35,"Middle Age 34-54" )</f>
        <v>Senior 55+</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_xlfn.IFS(L5&gt;=55,"Senior 55+",L5&lt;35,"Adult 18-34",L5&gt;=35,"Middle Age 34-54" )</f>
        <v>Middle Age 34-54</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_xlfn.IFS(L6&gt;=55,"Senior 55+",L6&lt;35,"Adult 18-34",L6&gt;=35,"Middle Age 34-54" )</f>
        <v>Middle Age 34-54</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_xlfn.IFS(L7&gt;=55,"Senior 55+",L7&lt;35,"Adult 18-34",L7&gt;=35,"Middle Age 34-54" )</f>
        <v>Middle Age 34-54</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_xlfn.IFS(L8&gt;=55,"Senior 55+",L8&lt;35,"Adult 18-34",L8&gt;=35,"Middle Age 34-54" )</f>
        <v>Adult 18-34</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_xlfn.IFS(L9&gt;=55,"Senior 55+",L9&lt;35,"Adult 18-34",L9&gt;=35,"Middle Age 34-54" )</f>
        <v>Middle Age 34-54</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_xlfn.IFS(L10&gt;=55,"Senior 55+",L10&lt;35,"Adult 18-34",L10&gt;=35,"Middle Age 34-54" )</f>
        <v>Senior 55+</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_xlfn.IFS(L11&gt;=55,"Senior 55+",L11&lt;35,"Adult 18-34",L11&gt;=35,"Middle Age 34-54" )</f>
        <v>Middle Age 34-54</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_xlfn.IFS(L12&gt;=55,"Senior 55+",L12&lt;35,"Adult 18-34",L12&gt;=35,"Middle Age 34-54" )</f>
        <v>Middle Age 34-54</v>
      </c>
      <c r="N12" t="s">
        <v>15</v>
      </c>
    </row>
    <row r="13" spans="1:14" x14ac:dyDescent="0.25">
      <c r="A13">
        <v>12697</v>
      </c>
      <c r="B13" t="s">
        <v>37</v>
      </c>
      <c r="C13" t="s">
        <v>38</v>
      </c>
      <c r="D13" s="3">
        <v>90000</v>
      </c>
      <c r="E13">
        <v>0</v>
      </c>
      <c r="F13" t="s">
        <v>13</v>
      </c>
      <c r="G13" t="s">
        <v>21</v>
      </c>
      <c r="H13" t="s">
        <v>18</v>
      </c>
      <c r="I13">
        <v>4</v>
      </c>
      <c r="J13" t="s">
        <v>47</v>
      </c>
      <c r="K13" t="s">
        <v>24</v>
      </c>
      <c r="L13">
        <v>36</v>
      </c>
      <c r="M13" t="str" cm="1">
        <f t="array" ref="M13">_xlfn.IFS(L13&gt;=55,"Senior 55+",L13&lt;35,"Adult 18-34",L13&gt;=35,"Middle Age 34-54" )</f>
        <v>Middle Age 34-54</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_xlfn.IFS(L14&gt;=55,"Senior 55+",L14&lt;35,"Adult 18-34",L14&gt;=35,"Middle Age 34-54" )</f>
        <v>Senior 55+</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_xlfn.IFS(L15&gt;=55,"Senior 55+",L15&lt;35,"Adult 18-34",L15&gt;=35,"Middle Age 34-54" )</f>
        <v>Middle Age 34-54</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_xlfn.IFS(L16&gt;=55,"Senior 55+",L16&lt;35,"Adult 18-34",L16&gt;=35,"Middle Age 34-54" )</f>
        <v>Middle Age 34-54</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_xlfn.IFS(L17&gt;=55,"Senior 55+",L17&lt;35,"Adult 18-34",L17&gt;=35,"Middle Age 34-54" )</f>
        <v>Middle Age 34-54</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_xlfn.IFS(L18&gt;=55,"Senior 55+",L18&lt;35,"Adult 18-34",L18&gt;=35,"Middle Age 34-54" )</f>
        <v>Senior 55+</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_xlfn.IFS(L19&gt;=55,"Senior 55+",L19&lt;35,"Adult 18-34",L19&gt;=35,"Middle Age 34-54" )</f>
        <v>Middle Age 34-54</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_xlfn.IFS(L20&gt;=55,"Senior 55+",L20&lt;35,"Adult 18-34",L20&gt;=35,"Middle Age 34-54" )</f>
        <v>Middle Age 34-54</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_xlfn.IFS(L21&gt;=55,"Senior 55+",L21&lt;35,"Adult 18-34",L21&gt;=35,"Middle Age 34-54" )</f>
        <v>Senior 55+</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_xlfn.IFS(L22&gt;=55,"Senior 55+",L22&lt;35,"Adult 18-34",L22&gt;=35,"Middle Age 34-54" )</f>
        <v>Middle Age 34-54</v>
      </c>
      <c r="N22" t="s">
        <v>15</v>
      </c>
    </row>
    <row r="23" spans="1:14" x14ac:dyDescent="0.25">
      <c r="A23">
        <v>21564</v>
      </c>
      <c r="B23" t="s">
        <v>37</v>
      </c>
      <c r="C23" t="s">
        <v>38</v>
      </c>
      <c r="D23" s="3">
        <v>80000</v>
      </c>
      <c r="E23">
        <v>0</v>
      </c>
      <c r="F23" t="s">
        <v>13</v>
      </c>
      <c r="G23" t="s">
        <v>21</v>
      </c>
      <c r="H23" t="s">
        <v>15</v>
      </c>
      <c r="I23">
        <v>4</v>
      </c>
      <c r="J23" t="s">
        <v>47</v>
      </c>
      <c r="K23" t="s">
        <v>24</v>
      </c>
      <c r="L23">
        <v>35</v>
      </c>
      <c r="M23" t="str" cm="1">
        <f t="array" ref="M23">_xlfn.IFS(L23&gt;=55,"Senior 55+",L23&lt;35,"Adult 18-34",L23&gt;=35,"Middle Age 34-54" )</f>
        <v>Middle Age 34-54</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_xlfn.IFS(L24&gt;=55,"Senior 55+",L24&lt;35,"Adult 18-34",L24&gt;=35,"Middle Age 34-54" )</f>
        <v>Middle Age 34-54</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_xlfn.IFS(L25&gt;=55,"Senior 55+",L25&lt;35,"Adult 18-34",L25&gt;=35,"Middle Age 34-54" )</f>
        <v>Senior 55+</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_xlfn.IFS(L26&gt;=55,"Senior 55+",L26&lt;35,"Adult 18-34",L26&gt;=35,"Middle Age 34-54" )</f>
        <v>Adult 18-34</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_xlfn.IFS(L27&gt;=55,"Senior 55+",L27&lt;35,"Adult 18-34",L27&gt;=35,"Middle Age 34-54" )</f>
        <v>Senior 55+</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_xlfn.IFS(L28&gt;=55,"Senior 55+",L28&lt;35,"Adult 18-34",L28&gt;=35,"Middle Age 34-54" )</f>
        <v>Adult 18-34</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_xlfn.IFS(L29&gt;=55,"Senior 55+",L29&lt;35,"Adult 18-34",L29&gt;=35,"Middle Age 34-54" )</f>
        <v>Middle Age 34-54</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_xlfn.IFS(L30&gt;=55,"Senior 55+",L30&lt;35,"Adult 18-34",L30&gt;=35,"Middle Age 34-54" )</f>
        <v>Middle Age 34-54</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_xlfn.IFS(L31&gt;=55,"Senior 55+",L31&lt;35,"Adult 18-34",L31&gt;=35,"Middle Age 34-54" )</f>
        <v>Adult 18-34</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_xlfn.IFS(L32&gt;=55,"Senior 55+",L32&lt;35,"Adult 18-34",L32&gt;=35,"Middle Age 34-54" )</f>
        <v>Senior 55+</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_xlfn.IFS(L33&gt;=55,"Senior 55+",L33&lt;35,"Adult 18-34",L33&gt;=35,"Middle Age 34-54" )</f>
        <v>Adult 18-34</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_xlfn.IFS(L34&gt;=55,"Senior 55+",L34&lt;35,"Adult 18-34",L34&gt;=35,"Middle Age 34-54" )</f>
        <v>Adult 18-34</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_xlfn.IFS(L35&gt;=55,"Senior 55+",L35&lt;35,"Adult 18-34",L35&gt;=35,"Middle Age 34-54" )</f>
        <v>Middle Age 34-54</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_xlfn.IFS(L36&gt;=55,"Senior 55+",L36&lt;35,"Adult 18-34",L36&gt;=35,"Middle Age 34-54" )</f>
        <v>Senior 55+</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_xlfn.IFS(L37&gt;=55,"Senior 55+",L37&lt;35,"Adult 18-34",L37&gt;=35,"Middle Age 34-54" )</f>
        <v>Middle Age 34-54</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_xlfn.IFS(L38&gt;=55,"Senior 55+",L38&lt;35,"Adult 18-34",L38&gt;=35,"Middle Age 34-54" )</f>
        <v>Middle Age 34-54</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_xlfn.IFS(L39&gt;=55,"Senior 55+",L39&lt;35,"Adult 18-34",L39&gt;=35,"Middle Age 34-54" )</f>
        <v>Adult 18-34</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_xlfn.IFS(L40&gt;=55,"Senior 55+",L40&lt;35,"Adult 18-34",L40&gt;=35,"Middle Age 34-54" )</f>
        <v>Adult 18-34</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_xlfn.IFS(L41&gt;=55,"Senior 55+",L41&lt;35,"Adult 18-34",L41&gt;=35,"Middle Age 34-54" )</f>
        <v>Middle Age 34-54</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_xlfn.IFS(L42&gt;=55,"Senior 55+",L42&lt;35,"Adult 18-34",L42&gt;=35,"Middle Age 34-54" )</f>
        <v>Middle Age 34-54</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_xlfn.IFS(L43&gt;=55,"Senior 55+",L43&lt;35,"Adult 18-34",L43&gt;=35,"Middle Age 34-54" )</f>
        <v>Senior 55+</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_xlfn.IFS(L44&gt;=55,"Senior 55+",L44&lt;35,"Adult 18-34",L44&gt;=35,"Middle Age 34-54" )</f>
        <v>Middle Age 34-54</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_xlfn.IFS(L45&gt;=55,"Senior 55+",L45&lt;35,"Adult 18-34",L45&gt;=35,"Middle Age 34-54" )</f>
        <v>Middle Age 34-54</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_xlfn.IFS(L46&gt;=55,"Senior 55+",L46&lt;35,"Adult 18-34",L46&gt;=35,"Middle Age 34-54" )</f>
        <v>Middle Age 34-54</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_xlfn.IFS(L47&gt;=55,"Senior 55+",L47&lt;35,"Adult 18-34",L47&gt;=35,"Middle Age 34-54" )</f>
        <v>Senior 55+</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_xlfn.IFS(L48&gt;=55,"Senior 55+",L48&lt;35,"Adult 18-34",L48&gt;=35,"Middle Age 34-54" )</f>
        <v>Middle Age 34-54</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_xlfn.IFS(L49&gt;=55,"Senior 55+",L49&lt;35,"Adult 18-34",L49&gt;=35,"Middle Age 34-54" )</f>
        <v>Middle Age 34-54</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_xlfn.IFS(L50&gt;=55,"Senior 55+",L50&lt;35,"Adult 18-34",L50&gt;=35,"Middle Age 34-54" )</f>
        <v>Middle Age 34-54</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_xlfn.IFS(L51&gt;=55,"Senior 55+",L51&lt;35,"Adult 18-34",L51&gt;=35,"Middle Age 34-54" )</f>
        <v>Middle Age 34-54</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_xlfn.IFS(L52&gt;=55,"Senior 55+",L52&lt;35,"Adult 18-34",L52&gt;=35,"Middle Age 34-54" )</f>
        <v>Adult 18-34</v>
      </c>
      <c r="N52" t="s">
        <v>18</v>
      </c>
    </row>
    <row r="53" spans="1:14" x14ac:dyDescent="0.25">
      <c r="A53">
        <v>20619</v>
      </c>
      <c r="B53" t="s">
        <v>37</v>
      </c>
      <c r="C53" t="s">
        <v>39</v>
      </c>
      <c r="D53" s="3">
        <v>80000</v>
      </c>
      <c r="E53">
        <v>0</v>
      </c>
      <c r="F53" t="s">
        <v>13</v>
      </c>
      <c r="G53" t="s">
        <v>21</v>
      </c>
      <c r="H53" t="s">
        <v>18</v>
      </c>
      <c r="I53">
        <v>4</v>
      </c>
      <c r="J53" t="s">
        <v>47</v>
      </c>
      <c r="K53" t="s">
        <v>24</v>
      </c>
      <c r="L53">
        <v>35</v>
      </c>
      <c r="M53" t="str" cm="1">
        <f t="array" ref="M53">_xlfn.IFS(L53&gt;=55,"Senior 55+",L53&lt;35,"Adult 18-34",L53&gt;=35,"Middle Age 34-54" )</f>
        <v>Middle Age 34-54</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_xlfn.IFS(L54&gt;=55,"Senior 55+",L54&lt;35,"Adult 18-34",L54&gt;=35,"Middle Age 34-54" )</f>
        <v>Senior 55+</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_xlfn.IFS(L55&gt;=55,"Senior 55+",L55&lt;35,"Adult 18-34",L55&gt;=35,"Middle Age 34-54" )</f>
        <v>Senior 55+</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_xlfn.IFS(L56&gt;=55,"Senior 55+",L56&lt;35,"Adult 18-34",L56&gt;=35,"Middle Age 34-54" )</f>
        <v>Middle Age 34-54</v>
      </c>
      <c r="N56" t="s">
        <v>18</v>
      </c>
    </row>
    <row r="57" spans="1:14" x14ac:dyDescent="0.25">
      <c r="A57">
        <v>28906</v>
      </c>
      <c r="B57" t="s">
        <v>36</v>
      </c>
      <c r="C57" t="s">
        <v>39</v>
      </c>
      <c r="D57" s="3">
        <v>80000</v>
      </c>
      <c r="E57">
        <v>4</v>
      </c>
      <c r="F57" t="s">
        <v>27</v>
      </c>
      <c r="G57" t="s">
        <v>21</v>
      </c>
      <c r="H57" t="s">
        <v>15</v>
      </c>
      <c r="I57">
        <v>2</v>
      </c>
      <c r="J57" t="s">
        <v>47</v>
      </c>
      <c r="K57" t="s">
        <v>17</v>
      </c>
      <c r="L57">
        <v>54</v>
      </c>
      <c r="M57" t="str" cm="1">
        <f t="array" ref="M57">_xlfn.IFS(L57&gt;=55,"Senior 55+",L57&lt;35,"Adult 18-34",L57&gt;=35,"Middle Age 34-54" )</f>
        <v>Middle Age 34-54</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_xlfn.IFS(L58&gt;=55,"Senior 55+",L58&lt;35,"Adult 18-34",L58&gt;=35,"Middle Age 34-54" )</f>
        <v>Middle Age 34-54</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_xlfn.IFS(L59&gt;=55,"Senior 55+",L59&lt;35,"Adult 18-34",L59&gt;=35,"Middle Age 34-54" )</f>
        <v>Senior 55+</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_xlfn.IFS(L60&gt;=55,"Senior 55+",L60&lt;35,"Adult 18-34",L60&gt;=35,"Middle Age 34-54" )</f>
        <v>Middle Age 34-54</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_xlfn.IFS(L61&gt;=55,"Senior 55+",L61&lt;35,"Adult 18-34",L61&gt;=35,"Middle Age 34-54" )</f>
        <v>Middle Age 34-54</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_xlfn.IFS(L62&gt;=55,"Senior 55+",L62&lt;35,"Adult 18-34",L62&gt;=35,"Middle Age 34-54" )</f>
        <v>Middle Age 34-54</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_xlfn.IFS(L63&gt;=55,"Senior 55+",L63&lt;35,"Adult 18-34",L63&gt;=35,"Middle Age 34-54" )</f>
        <v>Middle Age 34-54</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_xlfn.IFS(L64&gt;=55,"Senior 55+",L64&lt;35,"Adult 18-34",L64&gt;=35,"Middle Age 34-54" )</f>
        <v>Middle Age 34-54</v>
      </c>
      <c r="N64" t="s">
        <v>15</v>
      </c>
    </row>
    <row r="65" spans="1:14" x14ac:dyDescent="0.25">
      <c r="A65">
        <v>16185</v>
      </c>
      <c r="B65" t="s">
        <v>37</v>
      </c>
      <c r="C65" t="s">
        <v>39</v>
      </c>
      <c r="D65" s="3">
        <v>60000</v>
      </c>
      <c r="E65">
        <v>4</v>
      </c>
      <c r="F65" t="s">
        <v>13</v>
      </c>
      <c r="G65" t="s">
        <v>21</v>
      </c>
      <c r="H65" t="s">
        <v>15</v>
      </c>
      <c r="I65">
        <v>3</v>
      </c>
      <c r="J65" t="s">
        <v>47</v>
      </c>
      <c r="K65" t="s">
        <v>24</v>
      </c>
      <c r="L65">
        <v>41</v>
      </c>
      <c r="M65" t="str" cm="1">
        <f t="array" ref="M65">_xlfn.IFS(L65&gt;=55,"Senior 55+",L65&lt;35,"Adult 18-34",L65&gt;=35,"Middle Age 34-54" )</f>
        <v>Middle Age 34-54</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_xlfn.IFS(L66&gt;=55,"Senior 55+",L66&lt;35,"Adult 18-34",L66&gt;=35,"Middle Age 34-54" )</f>
        <v>Middle Age 34-54</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_xlfn.IFS(L67&gt;=55,"Senior 55+",L67&lt;35,"Adult 18-34",L67&gt;=35,"Middle Age 34-54" )</f>
        <v>Senior 55+</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_xlfn.IFS(L68&gt;=55,"Senior 55+",L68&lt;35,"Adult 18-34",L68&gt;=35,"Middle Age 34-54" )</f>
        <v>Middle Age 34-54</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_xlfn.IFS(L69&gt;=55,"Senior 55+",L69&lt;35,"Adult 18-34",L69&gt;=35,"Middle Age 34-54" )</f>
        <v>Adult 18-34</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_xlfn.IFS(L70&gt;=55,"Senior 55+",L70&lt;35,"Adult 18-34",L70&gt;=35,"Middle Age 34-54" )</f>
        <v>Middle Age 34-54</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_xlfn.IFS(L71&gt;=55,"Senior 55+",L71&lt;35,"Adult 18-34",L71&gt;=35,"Middle Age 34-54" )</f>
        <v>Adult 18-34</v>
      </c>
      <c r="N71" t="s">
        <v>18</v>
      </c>
    </row>
    <row r="72" spans="1:14" x14ac:dyDescent="0.25">
      <c r="A72">
        <v>14238</v>
      </c>
      <c r="B72" t="s">
        <v>36</v>
      </c>
      <c r="C72" t="s">
        <v>39</v>
      </c>
      <c r="D72" s="3">
        <v>120000</v>
      </c>
      <c r="E72">
        <v>0</v>
      </c>
      <c r="F72" t="s">
        <v>29</v>
      </c>
      <c r="G72" t="s">
        <v>21</v>
      </c>
      <c r="H72" t="s">
        <v>15</v>
      </c>
      <c r="I72">
        <v>4</v>
      </c>
      <c r="J72" t="s">
        <v>47</v>
      </c>
      <c r="K72" t="s">
        <v>24</v>
      </c>
      <c r="L72">
        <v>36</v>
      </c>
      <c r="M72" t="str" cm="1">
        <f t="array" ref="M72">_xlfn.IFS(L72&gt;=55,"Senior 55+",L72&lt;35,"Adult 18-34",L72&gt;=35,"Middle Age 34-54" )</f>
        <v>Middle Age 34-54</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_xlfn.IFS(L73&gt;=55,"Senior 55+",L73&lt;35,"Adult 18-34",L73&gt;=35,"Middle Age 34-54" )</f>
        <v>Middle Age 34-54</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_xlfn.IFS(L74&gt;=55,"Senior 55+",L74&lt;35,"Adult 18-34",L74&gt;=35,"Middle Age 34-54" )</f>
        <v>Middle Age 34-54</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_xlfn.IFS(L75&gt;=55,"Senior 55+",L75&lt;35,"Adult 18-34",L75&gt;=35,"Middle Age 34-54" )</f>
        <v>Middle Age 34-54</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_xlfn.IFS(L76&gt;=55,"Senior 55+",L76&lt;35,"Adult 18-34",L76&gt;=35,"Middle Age 34-54" )</f>
        <v>Senior 55+</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_xlfn.IFS(L77&gt;=55,"Senior 55+",L77&lt;35,"Adult 18-34",L77&gt;=35,"Middle Age 34-54" )</f>
        <v>Adult 18-34</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_xlfn.IFS(L78&gt;=55,"Senior 55+",L78&lt;35,"Adult 18-34",L78&gt;=35,"Middle Age 34-54" )</f>
        <v>Adult 18-34</v>
      </c>
      <c r="N78" t="s">
        <v>18</v>
      </c>
    </row>
    <row r="79" spans="1:14" x14ac:dyDescent="0.25">
      <c r="A79">
        <v>27969</v>
      </c>
      <c r="B79" t="s">
        <v>36</v>
      </c>
      <c r="C79" t="s">
        <v>39</v>
      </c>
      <c r="D79" s="3">
        <v>80000</v>
      </c>
      <c r="E79">
        <v>0</v>
      </c>
      <c r="F79" t="s">
        <v>13</v>
      </c>
      <c r="G79" t="s">
        <v>21</v>
      </c>
      <c r="H79" t="s">
        <v>15</v>
      </c>
      <c r="I79">
        <v>2</v>
      </c>
      <c r="J79" t="s">
        <v>47</v>
      </c>
      <c r="K79" t="s">
        <v>24</v>
      </c>
      <c r="L79">
        <v>29</v>
      </c>
      <c r="M79" t="str" cm="1">
        <f t="array" ref="M79">_xlfn.IFS(L79&gt;=55,"Senior 55+",L79&lt;35,"Adult 18-34",L79&gt;=35,"Middle Age 34-54" )</f>
        <v>Adult 18-34</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_xlfn.IFS(L80&gt;=55,"Senior 55+",L80&lt;35,"Adult 18-34",L80&gt;=35,"Middle Age 34-54" )</f>
        <v>Middle Age 34-54</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_xlfn.IFS(L81&gt;=55,"Senior 55+",L81&lt;35,"Adult 18-34",L81&gt;=35,"Middle Age 34-54" )</f>
        <v>Senior 55+</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_xlfn.IFS(L82&gt;=55,"Senior 55+",L82&lt;35,"Adult 18-34",L82&gt;=35,"Middle Age 34-54" )</f>
        <v>Middle Age 34-54</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_xlfn.IFS(L83&gt;=55,"Senior 55+",L83&lt;35,"Adult 18-34",L83&gt;=35,"Middle Age 34-54" )</f>
        <v>Middle Age 34-54</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_xlfn.IFS(L84&gt;=55,"Senior 55+",L84&lt;35,"Adult 18-34",L84&gt;=35,"Middle Age 34-54" )</f>
        <v>Middle Age 34-54</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_xlfn.IFS(L85&gt;=55,"Senior 55+",L85&lt;35,"Adult 18-34",L85&gt;=35,"Middle Age 34-54" )</f>
        <v>Adult 18-34</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_xlfn.IFS(L86&gt;=55,"Senior 55+",L86&lt;35,"Adult 18-34",L86&gt;=35,"Middle Age 34-54" )</f>
        <v>Middle Age 34-54</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_xlfn.IFS(L87&gt;=55,"Senior 55+",L87&lt;35,"Adult 18-34",L87&gt;=35,"Middle Age 34-54" )</f>
        <v>Adult 18-34</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_xlfn.IFS(L88&gt;=55,"Senior 55+",L88&lt;35,"Adult 18-34",L88&gt;=35,"Middle Age 34-54" )</f>
        <v>Middle Age 34-54</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_xlfn.IFS(L89&gt;=55,"Senior 55+",L89&lt;35,"Adult 18-34",L89&gt;=35,"Middle Age 34-54" )</f>
        <v>Middle Age 34-54</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_xlfn.IFS(L90&gt;=55,"Senior 55+",L90&lt;35,"Adult 18-34",L90&gt;=35,"Middle Age 34-54" )</f>
        <v>Adult 18-34</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_xlfn.IFS(L91&gt;=55,"Senior 55+",L91&lt;35,"Adult 18-34",L91&gt;=35,"Middle Age 34-54" )</f>
        <v>Middle Age 34-54</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_xlfn.IFS(L92&gt;=55,"Senior 55+",L92&lt;35,"Adult 18-34",L92&gt;=35,"Middle Age 34-54" )</f>
        <v>Adult 18-34</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_xlfn.IFS(L93&gt;=55,"Senior 55+",L93&lt;35,"Adult 18-34",L93&gt;=35,"Middle Age 34-54" )</f>
        <v>Adult 18-34</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_xlfn.IFS(L94&gt;=55,"Senior 55+",L94&lt;35,"Adult 18-34",L94&gt;=35,"Middle Age 34-54" )</f>
        <v>Middle Age 34-54</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_xlfn.IFS(L95&gt;=55,"Senior 55+",L95&lt;35,"Adult 18-34",L95&gt;=35,"Middle Age 34-54" )</f>
        <v>Adult 18-34</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_xlfn.IFS(L96&gt;=55,"Senior 55+",L96&lt;35,"Adult 18-34",L96&gt;=35,"Middle Age 34-54" )</f>
        <v>Senior 55+</v>
      </c>
      <c r="N96" t="s">
        <v>18</v>
      </c>
    </row>
    <row r="97" spans="1:14" x14ac:dyDescent="0.25">
      <c r="A97">
        <v>17197</v>
      </c>
      <c r="B97" t="s">
        <v>37</v>
      </c>
      <c r="C97" t="s">
        <v>38</v>
      </c>
      <c r="D97" s="3">
        <v>90000</v>
      </c>
      <c r="E97">
        <v>5</v>
      </c>
      <c r="F97" t="s">
        <v>19</v>
      </c>
      <c r="G97" t="s">
        <v>21</v>
      </c>
      <c r="H97" t="s">
        <v>15</v>
      </c>
      <c r="I97">
        <v>2</v>
      </c>
      <c r="J97" t="s">
        <v>47</v>
      </c>
      <c r="K97" t="s">
        <v>17</v>
      </c>
      <c r="L97">
        <v>62</v>
      </c>
      <c r="M97" t="str" cm="1">
        <f t="array" ref="M97">_xlfn.IFS(L97&gt;=55,"Senior 55+",L97&lt;35,"Adult 18-34",L97&gt;=35,"Middle Age 34-54" )</f>
        <v>Senior 55+</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_xlfn.IFS(L98&gt;=55,"Senior 55+",L98&lt;35,"Adult 18-34",L98&gt;=35,"Middle Age 34-54" )</f>
        <v>Middle Age 34-54</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_xlfn.IFS(L99&gt;=55,"Senior 55+",L99&lt;35,"Adult 18-34",L99&gt;=35,"Middle Age 34-54" )</f>
        <v>Middle Age 34-54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_xlfn.IFS(L100&gt;=55,"Senior 55+",L100&lt;35,"Adult 18-34",L100&gt;=35,"Middle Age 34-54" )</f>
        <v>Adult 18-34</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_xlfn.IFS(L101&gt;=55,"Senior 55+",L101&lt;35,"Adult 18-34",L101&gt;=35,"Middle Age 34-54" )</f>
        <v>Middle Age 34-54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_xlfn.IFS(L102&gt;=55,"Senior 55+",L102&lt;35,"Adult 18-34",L102&gt;=35,"Middle Age 34-54" )</f>
        <v>Middle Age 34-54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_xlfn.IFS(L103&gt;=55,"Senior 55+",L103&lt;35,"Adult 18-34",L103&gt;=35,"Middle Age 34-54" )</f>
        <v>Middle Age 34-54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_xlfn.IFS(L104&gt;=55,"Senior 55+",L104&lt;35,"Adult 18-34",L104&gt;=35,"Middle Age 34-54" )</f>
        <v>Middle Age 34-54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_xlfn.IFS(L105&gt;=55,"Senior 55+",L105&lt;35,"Adult 18-34",L105&gt;=35,"Middle Age 34-54" )</f>
        <v>Middle Age 34-54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_xlfn.IFS(L106&gt;=55,"Senior 55+",L106&lt;35,"Adult 18-34",L106&gt;=35,"Middle Age 34-54" )</f>
        <v>Middle Age 34-54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_xlfn.IFS(L107&gt;=55,"Senior 55+",L107&lt;35,"Adult 18-34",L107&gt;=35,"Middle Age 34-54" )</f>
        <v>Adult 18-34</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_xlfn.IFS(L108&gt;=55,"Senior 55+",L108&lt;35,"Adult 18-34",L108&gt;=35,"Middle Age 34-54" )</f>
        <v>Middle Age 34-54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_xlfn.IFS(L109&gt;=55,"Senior 55+",L109&lt;35,"Adult 18-34",L109&gt;=35,"Middle Age 34-54" )</f>
        <v>Middle Age 34-54</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_xlfn.IFS(L110&gt;=55,"Senior 55+",L110&lt;35,"Adult 18-34",L110&gt;=35,"Middle Age 34-54" )</f>
        <v>Middle Age 34-54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_xlfn.IFS(L111&gt;=55,"Senior 55+",L111&lt;35,"Adult 18-34",L111&gt;=35,"Middle Age 34-54" )</f>
        <v>Middle Age 34-54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_xlfn.IFS(L112&gt;=55,"Senior 55+",L112&lt;35,"Adult 18-34",L112&gt;=35,"Middle Age 34-54" )</f>
        <v>Middle Age 34-54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_xlfn.IFS(L113&gt;=55,"Senior 55+",L113&lt;35,"Adult 18-34",L113&gt;=35,"Middle Age 34-54" )</f>
        <v>Middle Age 34-54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_xlfn.IFS(L114&gt;=55,"Senior 55+",L114&lt;35,"Adult 18-34",L114&gt;=35,"Middle Age 34-54" )</f>
        <v>Middle Age 34-54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_xlfn.IFS(L115&gt;=55,"Senior 55+",L115&lt;35,"Adult 18-34",L115&gt;=35,"Middle Age 34-54" )</f>
        <v>Middle Age 34-54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_xlfn.IFS(L116&gt;=55,"Senior 55+",L116&lt;35,"Adult 18-34",L116&gt;=35,"Middle Age 34-54" )</f>
        <v>Adult 18-34</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_xlfn.IFS(L117&gt;=55,"Senior 55+",L117&lt;35,"Adult 18-34",L117&gt;=35,"Middle Age 34-54" )</f>
        <v>Adult 18-34</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_xlfn.IFS(L118&gt;=55,"Senior 55+",L118&lt;35,"Adult 18-34",L118&gt;=35,"Middle Age 34-54" )</f>
        <v>Middle Age 34-54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_xlfn.IFS(L119&gt;=55,"Senior 55+",L119&lt;35,"Adult 18-34",L119&gt;=35,"Middle Age 34-54" )</f>
        <v>Middle Age 34-54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_xlfn.IFS(L120&gt;=55,"Senior 55+",L120&lt;35,"Adult 18-34",L120&gt;=35,"Middle Age 34-54" )</f>
        <v>Senior 55+</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_xlfn.IFS(L121&gt;=55,"Senior 55+",L121&lt;35,"Adult 18-34",L121&gt;=35,"Middle Age 34-54" )</f>
        <v>Adult 18-34</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_xlfn.IFS(L122&gt;=55,"Senior 55+",L122&lt;35,"Adult 18-34",L122&gt;=35,"Middle Age 34-54" )</f>
        <v>Senior 55+</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_xlfn.IFS(L123&gt;=55,"Senior 55+",L123&lt;35,"Adult 18-34",L123&gt;=35,"Middle Age 34-54" )</f>
        <v>Middle Age 34-54</v>
      </c>
      <c r="N123" t="s">
        <v>18</v>
      </c>
    </row>
    <row r="124" spans="1:14" x14ac:dyDescent="0.25">
      <c r="A124">
        <v>12344</v>
      </c>
      <c r="B124" t="s">
        <v>37</v>
      </c>
      <c r="C124" t="s">
        <v>38</v>
      </c>
      <c r="D124" s="3">
        <v>80000</v>
      </c>
      <c r="E124">
        <v>0</v>
      </c>
      <c r="F124" t="s">
        <v>13</v>
      </c>
      <c r="G124" t="s">
        <v>21</v>
      </c>
      <c r="H124" t="s">
        <v>18</v>
      </c>
      <c r="I124">
        <v>3</v>
      </c>
      <c r="J124" t="s">
        <v>47</v>
      </c>
      <c r="K124" t="s">
        <v>24</v>
      </c>
      <c r="L124">
        <v>31</v>
      </c>
      <c r="M124" t="str" cm="1">
        <f t="array" ref="M124">_xlfn.IFS(L124&gt;=55,"Senior 55+",L124&lt;35,"Adult 18-34",L124&gt;=35,"Middle Age 34-54" )</f>
        <v>Adult 18-34</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_xlfn.IFS(L125&gt;=55,"Senior 55+",L125&lt;35,"Adult 18-34",L125&gt;=35,"Middle Age 34-54" )</f>
        <v>Senior 55+</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_xlfn.IFS(L126&gt;=55,"Senior 55+",L126&lt;35,"Adult 18-34",L126&gt;=35,"Middle Age 34-54" )</f>
        <v>Middle Age 34-54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_xlfn.IFS(L127&gt;=55,"Senior 55+",L127&lt;35,"Adult 18-34",L127&gt;=35,"Middle Age 34-54" )</f>
        <v>Middle Age 34-54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_xlfn.IFS(L128&gt;=55,"Senior 55+",L128&lt;35,"Adult 18-34",L128&gt;=35,"Middle Age 34-54" )</f>
        <v>Adult 18-34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_xlfn.IFS(L129&gt;=55,"Senior 55+",L129&lt;35,"Adult 18-34",L129&gt;=35,"Middle Age 34-54" )</f>
        <v>Middle Age 34-54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_xlfn.IFS(L130&gt;=55,"Senior 55+",L130&lt;35,"Adult 18-34",L130&gt;=35,"Middle Age 34-54" )</f>
        <v>Middle Age 34-54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_xlfn.IFS(L131&gt;=55,"Senior 55+",L131&lt;35,"Adult 18-34",L131&gt;=35,"Middle Age 34-54" )</f>
        <v>Middle Age 34-54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_xlfn.IFS(L132&gt;=55,"Senior 55+",L132&lt;35,"Adult 18-34",L132&gt;=35,"Middle Age 34-54" )</f>
        <v>Middle Age 34-54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_xlfn.IFS(L133&gt;=55,"Senior 55+",L133&lt;35,"Adult 18-34",L133&gt;=35,"Middle Age 34-54" )</f>
        <v>Senior 55+</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_xlfn.IFS(L134&gt;=55,"Senior 55+",L134&lt;35,"Adult 18-34",L134&gt;=35,"Middle Age 34-54" )</f>
        <v>Middle Age 34-54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_xlfn.IFS(L135&gt;=55,"Senior 55+",L135&lt;35,"Adult 18-34",L135&gt;=35,"Middle Age 34-54" )</f>
        <v>Senior 55+</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_xlfn.IFS(L136&gt;=55,"Senior 55+",L136&lt;35,"Adult 18-34",L136&gt;=35,"Middle Age 34-54" )</f>
        <v>Middle Age 34-54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_xlfn.IFS(L137&gt;=55,"Senior 55+",L137&lt;35,"Adult 18-34",L137&gt;=35,"Middle Age 34-54" )</f>
        <v>Middle Age 34-54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_xlfn.IFS(L138&gt;=55,"Senior 55+",L138&lt;35,"Adult 18-34",L138&gt;=35,"Middle Age 34-54" )</f>
        <v>Middle Age 34-54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_xlfn.IFS(L139&gt;=55,"Senior 55+",L139&lt;35,"Adult 18-34",L139&gt;=35,"Middle Age 34-54" )</f>
        <v>Middle Age 34-54</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_xlfn.IFS(L140&gt;=55,"Senior 55+",L140&lt;35,"Adult 18-34",L140&gt;=35,"Middle Age 34-54" )</f>
        <v>Senior 55+</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_xlfn.IFS(L141&gt;=55,"Senior 55+",L141&lt;35,"Adult 18-34",L141&gt;=35,"Middle Age 34-54" )</f>
        <v>Senior 55+</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_xlfn.IFS(L142&gt;=55,"Senior 55+",L142&lt;35,"Adult 18-34",L142&gt;=35,"Middle Age 34-54" )</f>
        <v>Middle Age 34-54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_xlfn.IFS(L143&gt;=55,"Senior 55+",L143&lt;35,"Adult 18-34",L143&gt;=35,"Middle Age 34-54" )</f>
        <v>Adult 18-34</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_xlfn.IFS(L144&gt;=55,"Senior 55+",L144&lt;35,"Adult 18-34",L144&gt;=35,"Middle Age 34-54" )</f>
        <v>Middle Age 34-54</v>
      </c>
      <c r="N144" t="s">
        <v>15</v>
      </c>
    </row>
    <row r="145" spans="1:14" x14ac:dyDescent="0.25">
      <c r="A145">
        <v>16614</v>
      </c>
      <c r="B145" t="s">
        <v>36</v>
      </c>
      <c r="C145" t="s">
        <v>38</v>
      </c>
      <c r="D145" s="3">
        <v>80000</v>
      </c>
      <c r="E145">
        <v>0</v>
      </c>
      <c r="F145" t="s">
        <v>13</v>
      </c>
      <c r="G145" t="s">
        <v>21</v>
      </c>
      <c r="H145" t="s">
        <v>15</v>
      </c>
      <c r="I145">
        <v>3</v>
      </c>
      <c r="J145" t="s">
        <v>47</v>
      </c>
      <c r="K145" t="s">
        <v>24</v>
      </c>
      <c r="L145">
        <v>32</v>
      </c>
      <c r="M145" t="str" cm="1">
        <f t="array" ref="M145">_xlfn.IFS(L145&gt;=55,"Senior 55+",L145&lt;35,"Adult 18-34",L145&gt;=35,"Middle Age 34-54" )</f>
        <v>Adult 18-34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_xlfn.IFS(L146&gt;=55,"Senior 55+",L146&lt;35,"Adult 18-34",L146&gt;=35,"Middle Age 34-54" )</f>
        <v>Middle Age 34-54</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_xlfn.IFS(L147&gt;=55,"Senior 55+",L147&lt;35,"Adult 18-34",L147&gt;=35,"Middle Age 34-54" )</f>
        <v>Adult 18-34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_xlfn.IFS(L148&gt;=55,"Senior 55+",L148&lt;35,"Adult 18-34",L148&gt;=35,"Middle Age 34-54" )</f>
        <v>Middle Age 34-54</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_xlfn.IFS(L149&gt;=55,"Senior 55+",L149&lt;35,"Adult 18-34",L149&gt;=35,"Middle Age 34-54" )</f>
        <v>Middle Age 34-54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_xlfn.IFS(L150&gt;=55,"Senior 55+",L150&lt;35,"Adult 18-34",L150&gt;=35,"Middle Age 34-54" )</f>
        <v>Senior 55+</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_xlfn.IFS(L151&gt;=55,"Senior 55+",L151&lt;35,"Adult 18-34",L151&gt;=35,"Middle Age 34-54" )</f>
        <v>Adult 18-34</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_xlfn.IFS(L152&gt;=55,"Senior 55+",L152&lt;35,"Adult 18-34",L152&gt;=35,"Middle Age 34-54" )</f>
        <v>Middle Age 34-54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_xlfn.IFS(L153&gt;=55,"Senior 55+",L153&lt;35,"Adult 18-34",L153&gt;=35,"Middle Age 34-54" )</f>
        <v>Middle Age 34-54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_xlfn.IFS(L154&gt;=55,"Senior 55+",L154&lt;35,"Adult 18-34",L154&gt;=35,"Middle Age 34-54" )</f>
        <v>Adult 18-34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_xlfn.IFS(L155&gt;=55,"Senior 55+",L155&lt;35,"Adult 18-34",L155&gt;=35,"Middle Age 34-54" )</f>
        <v>Middle Age 34-54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_xlfn.IFS(L156&gt;=55,"Senior 55+",L156&lt;35,"Adult 18-34",L156&gt;=35,"Middle Age 34-54" )</f>
        <v>Middle Age 34-54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_xlfn.IFS(L157&gt;=55,"Senior 55+",L157&lt;35,"Adult 18-34",L157&gt;=35,"Middle Age 34-54" )</f>
        <v>Middle Age 34-54</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_xlfn.IFS(L158&gt;=55,"Senior 55+",L158&lt;35,"Adult 18-34",L158&gt;=35,"Middle Age 34-54" )</f>
        <v>Senior 55+</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_xlfn.IFS(L159&gt;=55,"Senior 55+",L159&lt;35,"Adult 18-34",L159&gt;=35,"Middle Age 34-54" )</f>
        <v>Middle Age 34-54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_xlfn.IFS(L160&gt;=55,"Senior 55+",L160&lt;35,"Adult 18-34",L160&gt;=35,"Middle Age 34-54" )</f>
        <v>Middle Age 34-54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_xlfn.IFS(L161&gt;=55,"Senior 55+",L161&lt;35,"Adult 18-34",L161&gt;=35,"Middle Age 34-54" )</f>
        <v>Middle Age 34-54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_xlfn.IFS(L162&gt;=55,"Senior 55+",L162&lt;35,"Adult 18-34",L162&gt;=35,"Middle Age 34-54" )</f>
        <v>Middle Age 34-54</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_xlfn.IFS(L163&gt;=55,"Senior 55+",L163&lt;35,"Adult 18-34",L163&gt;=35,"Middle Age 34-54" )</f>
        <v>Middle Age 34-54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_xlfn.IFS(L164&gt;=55,"Senior 55+",L164&lt;35,"Adult 18-34",L164&gt;=35,"Middle Age 34-54" )</f>
        <v>Middle Age 34-54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_xlfn.IFS(L165&gt;=55,"Senior 55+",L165&lt;35,"Adult 18-34",L165&gt;=35,"Middle Age 34-54" )</f>
        <v>Middle Age 34-54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_xlfn.IFS(L166&gt;=55,"Senior 55+",L166&lt;35,"Adult 18-34",L166&gt;=35,"Middle Age 34-54" )</f>
        <v>Adult 18-34</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_xlfn.IFS(L167&gt;=55,"Senior 55+",L167&lt;35,"Adult 18-34",L167&gt;=35,"Middle Age 34-54" )</f>
        <v>Adult 18-34</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_xlfn.IFS(L168&gt;=55,"Senior 55+",L168&lt;35,"Adult 18-34",L168&gt;=35,"Middle Age 34-54" )</f>
        <v>Middle Age 34-54</v>
      </c>
      <c r="N168" t="s">
        <v>15</v>
      </c>
    </row>
    <row r="169" spans="1:14" x14ac:dyDescent="0.25">
      <c r="A169">
        <v>14233</v>
      </c>
      <c r="B169" t="s">
        <v>37</v>
      </c>
      <c r="C169" t="s">
        <v>39</v>
      </c>
      <c r="D169" s="3">
        <v>100000</v>
      </c>
      <c r="E169">
        <v>0</v>
      </c>
      <c r="F169" t="s">
        <v>27</v>
      </c>
      <c r="G169" t="s">
        <v>28</v>
      </c>
      <c r="H169" t="s">
        <v>15</v>
      </c>
      <c r="I169">
        <v>3</v>
      </c>
      <c r="J169" t="s">
        <v>47</v>
      </c>
      <c r="K169" t="s">
        <v>24</v>
      </c>
      <c r="L169">
        <v>35</v>
      </c>
      <c r="M169" t="str" cm="1">
        <f t="array" ref="M169">_xlfn.IFS(L169&gt;=55,"Senior 55+",L169&lt;35,"Adult 18-34",L169&gt;=35,"Middle Age 34-54" )</f>
        <v>Middle Age 34-54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_xlfn.IFS(L170&gt;=55,"Senior 55+",L170&lt;35,"Adult 18-34",L170&gt;=35,"Middle Age 34-54" )</f>
        <v>Middle Age 34-54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_xlfn.IFS(L171&gt;=55,"Senior 55+",L171&lt;35,"Adult 18-34",L171&gt;=35,"Middle Age 34-54" )</f>
        <v>Middle Age 34-54</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_xlfn.IFS(L172&gt;=55,"Senior 55+",L172&lt;35,"Adult 18-34",L172&gt;=35,"Middle Age 34-54" )</f>
        <v>Senior 55+</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_xlfn.IFS(L173&gt;=55,"Senior 55+",L173&lt;35,"Adult 18-34",L173&gt;=35,"Middle Age 34-54" )</f>
        <v>Senior 55+</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_xlfn.IFS(L174&gt;=55,"Senior 55+",L174&lt;35,"Adult 18-34",L174&gt;=35,"Middle Age 34-54" )</f>
        <v>Adult 18-34</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_xlfn.IFS(L175&gt;=55,"Senior 55+",L175&lt;35,"Adult 18-34",L175&gt;=35,"Middle Age 34-54" )</f>
        <v>Adult 18-34</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_xlfn.IFS(L176&gt;=55,"Senior 55+",L176&lt;35,"Adult 18-34",L176&gt;=35,"Middle Age 34-54" )</f>
        <v>Middle Age 34-54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_xlfn.IFS(L177&gt;=55,"Senior 55+",L177&lt;35,"Adult 18-34",L177&gt;=35,"Middle Age 34-54" )</f>
        <v>Middle Age 34-54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_xlfn.IFS(L178&gt;=55,"Senior 55+",L178&lt;35,"Adult 18-34",L178&gt;=35,"Middle Age 34-54" )</f>
        <v>Adult 18-34</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_xlfn.IFS(L179&gt;=55,"Senior 55+",L179&lt;35,"Adult 18-34",L179&gt;=35,"Middle Age 34-54" )</f>
        <v>Middle Age 34-54</v>
      </c>
      <c r="N179" t="s">
        <v>18</v>
      </c>
    </row>
    <row r="180" spans="1:14" x14ac:dyDescent="0.25">
      <c r="A180">
        <v>14191</v>
      </c>
      <c r="B180" t="s">
        <v>36</v>
      </c>
      <c r="C180" t="s">
        <v>39</v>
      </c>
      <c r="D180" s="3">
        <v>160000</v>
      </c>
      <c r="E180">
        <v>4</v>
      </c>
      <c r="F180" t="s">
        <v>19</v>
      </c>
      <c r="G180" t="s">
        <v>21</v>
      </c>
      <c r="H180" t="s">
        <v>18</v>
      </c>
      <c r="I180">
        <v>2</v>
      </c>
      <c r="J180" t="s">
        <v>47</v>
      </c>
      <c r="K180" t="s">
        <v>17</v>
      </c>
      <c r="L180">
        <v>55</v>
      </c>
      <c r="M180" t="str" cm="1">
        <f t="array" ref="M180">_xlfn.IFS(L180&gt;=55,"Senior 55+",L180&lt;35,"Adult 18-34",L180&gt;=35,"Middle Age 34-54" )</f>
        <v>Senior 55+</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_xlfn.IFS(L181&gt;=55,"Senior 55+",L181&lt;35,"Adult 18-34",L181&gt;=35,"Middle Age 34-54" )</f>
        <v>Middle Age 34-54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_xlfn.IFS(L182&gt;=55,"Senior 55+",L182&lt;35,"Adult 18-34",L182&gt;=35,"Middle Age 34-54" )</f>
        <v>Middle Age 34-54</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_xlfn.IFS(L183&gt;=55,"Senior 55+",L183&lt;35,"Adult 18-34",L183&gt;=35,"Middle Age 34-54" )</f>
        <v>Senior 55+</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_xlfn.IFS(L184&gt;=55,"Senior 55+",L184&lt;35,"Adult 18-34",L184&gt;=35,"Middle Age 34-54" )</f>
        <v>Middle Age 34-54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_xlfn.IFS(L185&gt;=55,"Senior 55+",L185&lt;35,"Adult 18-34",L185&gt;=35,"Middle Age 34-54" )</f>
        <v>Senior 55+</v>
      </c>
      <c r="N185" t="s">
        <v>15</v>
      </c>
    </row>
    <row r="186" spans="1:14" x14ac:dyDescent="0.25">
      <c r="A186">
        <v>28918</v>
      </c>
      <c r="B186" t="s">
        <v>36</v>
      </c>
      <c r="C186" t="s">
        <v>38</v>
      </c>
      <c r="D186" s="3">
        <v>130000</v>
      </c>
      <c r="E186">
        <v>4</v>
      </c>
      <c r="F186" t="s">
        <v>27</v>
      </c>
      <c r="G186" t="s">
        <v>28</v>
      </c>
      <c r="H186" t="s">
        <v>18</v>
      </c>
      <c r="I186">
        <v>4</v>
      </c>
      <c r="J186" t="s">
        <v>47</v>
      </c>
      <c r="K186" t="s">
        <v>17</v>
      </c>
      <c r="L186">
        <v>58</v>
      </c>
      <c r="M186" t="str" cm="1">
        <f t="array" ref="M186">_xlfn.IFS(L186&gt;=55,"Senior 55+",L186&lt;35,"Adult 18-34",L186&gt;=35,"Middle Age 34-54" )</f>
        <v>Senior 55+</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_xlfn.IFS(L187&gt;=55,"Senior 55+",L187&lt;35,"Adult 18-34",L187&gt;=35,"Middle Age 34-54" )</f>
        <v>Middle Age 34-54</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_xlfn.IFS(L188&gt;=55,"Senior 55+",L188&lt;35,"Adult 18-34",L188&gt;=35,"Middle Age 34-54" )</f>
        <v>Senior 55+</v>
      </c>
      <c r="N188" t="s">
        <v>15</v>
      </c>
    </row>
    <row r="189" spans="1:14" x14ac:dyDescent="0.25">
      <c r="A189">
        <v>18151</v>
      </c>
      <c r="B189" t="s">
        <v>37</v>
      </c>
      <c r="C189" t="s">
        <v>39</v>
      </c>
      <c r="D189" s="3">
        <v>80000</v>
      </c>
      <c r="E189">
        <v>5</v>
      </c>
      <c r="F189" t="s">
        <v>19</v>
      </c>
      <c r="G189" t="s">
        <v>21</v>
      </c>
      <c r="H189" t="s">
        <v>18</v>
      </c>
      <c r="I189">
        <v>2</v>
      </c>
      <c r="J189" t="s">
        <v>47</v>
      </c>
      <c r="K189" t="s">
        <v>17</v>
      </c>
      <c r="L189">
        <v>59</v>
      </c>
      <c r="M189" t="str" cm="1">
        <f t="array" ref="M189">_xlfn.IFS(L189&gt;=55,"Senior 55+",L189&lt;35,"Adult 18-34",L189&gt;=35,"Middle Age 34-54" )</f>
        <v>Senior 55+</v>
      </c>
      <c r="N189" t="s">
        <v>18</v>
      </c>
    </row>
    <row r="190" spans="1:14" x14ac:dyDescent="0.25">
      <c r="A190">
        <v>20606</v>
      </c>
      <c r="B190" t="s">
        <v>36</v>
      </c>
      <c r="C190" t="s">
        <v>38</v>
      </c>
      <c r="D190" s="3">
        <v>70000</v>
      </c>
      <c r="E190">
        <v>0</v>
      </c>
      <c r="F190" t="s">
        <v>13</v>
      </c>
      <c r="G190" t="s">
        <v>21</v>
      </c>
      <c r="H190" t="s">
        <v>15</v>
      </c>
      <c r="I190">
        <v>4</v>
      </c>
      <c r="J190" t="s">
        <v>47</v>
      </c>
      <c r="K190" t="s">
        <v>24</v>
      </c>
      <c r="L190">
        <v>32</v>
      </c>
      <c r="M190" t="str" cm="1">
        <f t="array" ref="M190">_xlfn.IFS(L190&gt;=55,"Senior 55+",L190&lt;35,"Adult 18-34",L190&gt;=35,"Middle Age 34-54" )</f>
        <v>Adult 18-34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_xlfn.IFS(L191&gt;=55,"Senior 55+",L191&lt;35,"Adult 18-34",L191&gt;=35,"Middle Age 34-54" )</f>
        <v>Middle Age 34-54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_xlfn.IFS(L192&gt;=55,"Senior 55+",L192&lt;35,"Adult 18-34",L192&gt;=35,"Middle Age 34-54" )</f>
        <v>Senior 55+</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_xlfn.IFS(L193&gt;=55,"Senior 55+",L193&lt;35,"Adult 18-34",L193&gt;=35,"Middle Age 34-54" )</f>
        <v>Middle Age 34-54</v>
      </c>
      <c r="N193" t="s">
        <v>15</v>
      </c>
    </row>
    <row r="194" spans="1:14" x14ac:dyDescent="0.25">
      <c r="A194">
        <v>15682</v>
      </c>
      <c r="B194" t="s">
        <v>37</v>
      </c>
      <c r="C194" t="s">
        <v>38</v>
      </c>
      <c r="D194" s="3">
        <v>80000</v>
      </c>
      <c r="E194">
        <v>5</v>
      </c>
      <c r="F194" t="s">
        <v>13</v>
      </c>
      <c r="G194" t="s">
        <v>28</v>
      </c>
      <c r="H194" t="s">
        <v>15</v>
      </c>
      <c r="I194">
        <v>2</v>
      </c>
      <c r="J194" t="s">
        <v>47</v>
      </c>
      <c r="K194" t="s">
        <v>17</v>
      </c>
      <c r="L194">
        <v>62</v>
      </c>
      <c r="M194" t="str" cm="1">
        <f t="array" ref="M194">_xlfn.IFS(L194&gt;=55,"Senior 55+",L194&lt;35,"Adult 18-34",L194&gt;=35,"Middle Age 34-54" )</f>
        <v>Senior 55+</v>
      </c>
      <c r="N194" t="s">
        <v>18</v>
      </c>
    </row>
    <row r="195" spans="1:14" x14ac:dyDescent="0.25">
      <c r="A195">
        <v>26032</v>
      </c>
      <c r="B195" t="s">
        <v>36</v>
      </c>
      <c r="C195" t="s">
        <v>38</v>
      </c>
      <c r="D195" s="3">
        <v>70000</v>
      </c>
      <c r="E195">
        <v>5</v>
      </c>
      <c r="F195" t="s">
        <v>13</v>
      </c>
      <c r="G195" t="s">
        <v>21</v>
      </c>
      <c r="H195" t="s">
        <v>15</v>
      </c>
      <c r="I195">
        <v>4</v>
      </c>
      <c r="J195" t="s">
        <v>47</v>
      </c>
      <c r="K195" t="s">
        <v>24</v>
      </c>
      <c r="L195">
        <v>41</v>
      </c>
      <c r="M195" t="str" cm="1">
        <f t="array" ref="M195">_xlfn.IFS(L195&gt;=55,"Senior 55+",L195&lt;35,"Adult 18-34",L195&gt;=35,"Middle Age 34-54" )</f>
        <v>Middle Age 34-54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_xlfn.IFS(L196&gt;=55,"Senior 55+",L196&lt;35,"Adult 18-34",L196&gt;=35,"Middle Age 34-54" )</f>
        <v>Adult 18-34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_xlfn.IFS(L197&gt;=55,"Senior 55+",L197&lt;35,"Adult 18-34",L197&gt;=35,"Middle Age 34-54" )</f>
        <v>Adult 18-34</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_xlfn.IFS(L198&gt;=55,"Senior 55+",L198&lt;35,"Adult 18-34",L198&gt;=35,"Middle Age 34-54" )</f>
        <v>Middle Age 34-54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_xlfn.IFS(L199&gt;=55,"Senior 55+",L199&lt;35,"Adult 18-34",L199&gt;=35,"Middle Age 34-54" )</f>
        <v>Senior 55+</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_xlfn.IFS(L200&gt;=55,"Senior 55+",L200&lt;35,"Adult 18-34",L200&gt;=35,"Middle Age 34-54" )</f>
        <v>Middle Age 34-54</v>
      </c>
      <c r="N200" t="s">
        <v>15</v>
      </c>
    </row>
    <row r="201" spans="1:14" x14ac:dyDescent="0.25">
      <c r="A201">
        <v>11453</v>
      </c>
      <c r="B201" t="s">
        <v>37</v>
      </c>
      <c r="C201" t="s">
        <v>39</v>
      </c>
      <c r="D201" s="3">
        <v>80000</v>
      </c>
      <c r="E201">
        <v>0</v>
      </c>
      <c r="F201" t="s">
        <v>13</v>
      </c>
      <c r="G201" t="s">
        <v>21</v>
      </c>
      <c r="H201" t="s">
        <v>18</v>
      </c>
      <c r="I201">
        <v>3</v>
      </c>
      <c r="J201" t="s">
        <v>47</v>
      </c>
      <c r="K201" t="s">
        <v>24</v>
      </c>
      <c r="L201">
        <v>33</v>
      </c>
      <c r="M201" t="str" cm="1">
        <f t="array" ref="M201">_xlfn.IFS(L201&gt;=55,"Senior 55+",L201&lt;35,"Adult 18-34",L201&gt;=35,"Middle Age 34-54" )</f>
        <v>Adult 18-34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_xlfn.IFS(L202&gt;=55,"Senior 55+",L202&lt;35,"Adult 18-34",L202&gt;=35,"Middle Age 34-54" )</f>
        <v>Adult 18-34</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_xlfn.IFS(L203&gt;=55,"Senior 55+",L203&lt;35,"Adult 18-34",L203&gt;=35,"Middle Age 34-54" )</f>
        <v>Adult 18-34</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_xlfn.IFS(L204&gt;=55,"Senior 55+",L204&lt;35,"Adult 18-34",L204&gt;=35,"Middle Age 34-54" )</f>
        <v>Adult 18-34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_xlfn.IFS(L205&gt;=55,"Senior 55+",L205&lt;35,"Adult 18-34",L205&gt;=35,"Middle Age 34-54" )</f>
        <v>Middle Age 34-54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_xlfn.IFS(L206&gt;=55,"Senior 55+",L206&lt;35,"Adult 18-34",L206&gt;=35,"Middle Age 34-54" )</f>
        <v>Middle Age 34-54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_xlfn.IFS(L207&gt;=55,"Senior 55+",L207&lt;35,"Adult 18-34",L207&gt;=35,"Middle Age 34-54" )</f>
        <v>Middle Age 34-54</v>
      </c>
      <c r="N207" t="s">
        <v>15</v>
      </c>
    </row>
    <row r="208" spans="1:14" x14ac:dyDescent="0.25">
      <c r="A208">
        <v>11415</v>
      </c>
      <c r="B208" t="s">
        <v>37</v>
      </c>
      <c r="C208" t="s">
        <v>39</v>
      </c>
      <c r="D208" s="3">
        <v>90000</v>
      </c>
      <c r="E208">
        <v>5</v>
      </c>
      <c r="F208" t="s">
        <v>19</v>
      </c>
      <c r="G208" t="s">
        <v>21</v>
      </c>
      <c r="H208" t="s">
        <v>18</v>
      </c>
      <c r="I208">
        <v>2</v>
      </c>
      <c r="J208" t="s">
        <v>47</v>
      </c>
      <c r="K208" t="s">
        <v>17</v>
      </c>
      <c r="L208">
        <v>62</v>
      </c>
      <c r="M208" t="str" cm="1">
        <f t="array" ref="M208">_xlfn.IFS(L208&gt;=55,"Senior 55+",L208&lt;35,"Adult 18-34",L208&gt;=35,"Middle Age 34-54" )</f>
        <v>Senior 55+</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_xlfn.IFS(L209&gt;=55,"Senior 55+",L209&lt;35,"Adult 18-34",L209&gt;=35,"Middle Age 34-54" )</f>
        <v>Adult 18-34</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_xlfn.IFS(L210&gt;=55,"Senior 55+",L210&lt;35,"Adult 18-34",L210&gt;=35,"Middle Age 34-54" )</f>
        <v>Middle Age 34-54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_xlfn.IFS(L211&gt;=55,"Senior 55+",L211&lt;35,"Adult 18-34",L211&gt;=35,"Middle Age 34-54" )</f>
        <v>Middle Age 34-54</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_xlfn.IFS(L212&gt;=55,"Senior 55+",L212&lt;35,"Adult 18-34",L212&gt;=35,"Middle Age 34-54" )</f>
        <v>Middle Age 34-54</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_xlfn.IFS(L213&gt;=55,"Senior 55+",L213&lt;35,"Adult 18-34",L213&gt;=35,"Middle Age 34-54" )</f>
        <v>Middle Age 34-54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_xlfn.IFS(L214&gt;=55,"Senior 55+",L214&lt;35,"Adult 18-34",L214&gt;=35,"Middle Age 34-54" )</f>
        <v>Adult 18-34</v>
      </c>
      <c r="N214" t="s">
        <v>18</v>
      </c>
    </row>
    <row r="215" spans="1:14" x14ac:dyDescent="0.25">
      <c r="A215">
        <v>11451</v>
      </c>
      <c r="B215" t="s">
        <v>37</v>
      </c>
      <c r="C215" t="s">
        <v>39</v>
      </c>
      <c r="D215" s="3">
        <v>70000</v>
      </c>
      <c r="E215">
        <v>0</v>
      </c>
      <c r="F215" t="s">
        <v>13</v>
      </c>
      <c r="G215" t="s">
        <v>21</v>
      </c>
      <c r="H215" t="s">
        <v>18</v>
      </c>
      <c r="I215">
        <v>4</v>
      </c>
      <c r="J215" t="s">
        <v>47</v>
      </c>
      <c r="K215" t="s">
        <v>24</v>
      </c>
      <c r="L215">
        <v>31</v>
      </c>
      <c r="M215" t="str" cm="1">
        <f t="array" ref="M215">_xlfn.IFS(L215&gt;=55,"Senior 55+",L215&lt;35,"Adult 18-34",L215&gt;=35,"Middle Age 34-54" )</f>
        <v>Adult 18-34</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_xlfn.IFS(L216&gt;=55,"Senior 55+",L216&lt;35,"Adult 18-34",L216&gt;=35,"Middle Age 34-54" )</f>
        <v>Senior 55+</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_xlfn.IFS(L217&gt;=55,"Senior 55+",L217&lt;35,"Adult 18-34",L217&gt;=35,"Middle Age 34-54" )</f>
        <v>Middle Age 34-54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_xlfn.IFS(L218&gt;=55,"Senior 55+",L218&lt;35,"Adult 18-34",L218&gt;=35,"Middle Age 34-54" )</f>
        <v>Middle Age 34-54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_xlfn.IFS(L219&gt;=55,"Senior 55+",L219&lt;35,"Adult 18-34",L219&gt;=35,"Middle Age 34-54" )</f>
        <v>Adult 18-34</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_xlfn.IFS(L220&gt;=55,"Senior 55+",L220&lt;35,"Adult 18-34",L220&gt;=35,"Middle Age 34-54" )</f>
        <v>Middle Age 34-54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_xlfn.IFS(L221&gt;=55,"Senior 55+",L221&lt;35,"Adult 18-34",L221&gt;=35,"Middle Age 34-54" )</f>
        <v>Adult 18-34</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_xlfn.IFS(L222&gt;=55,"Senior 55+",L222&lt;35,"Adult 18-34",L222&gt;=35,"Middle Age 34-54" )</f>
        <v>Middle Age 34-54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_xlfn.IFS(L223&gt;=55,"Senior 55+",L223&lt;35,"Adult 18-34",L223&gt;=35,"Middle Age 34-54" )</f>
        <v>Middle Age 34-54</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_xlfn.IFS(L224&gt;=55,"Senior 55+",L224&lt;35,"Adult 18-34",L224&gt;=35,"Middle Age 34-54" )</f>
        <v>Middle Age 34-54</v>
      </c>
      <c r="N224" t="s">
        <v>18</v>
      </c>
    </row>
    <row r="225" spans="1:14" x14ac:dyDescent="0.25">
      <c r="A225">
        <v>18711</v>
      </c>
      <c r="B225" t="s">
        <v>37</v>
      </c>
      <c r="C225" t="s">
        <v>38</v>
      </c>
      <c r="D225" s="3">
        <v>70000</v>
      </c>
      <c r="E225">
        <v>5</v>
      </c>
      <c r="F225" t="s">
        <v>13</v>
      </c>
      <c r="G225" t="s">
        <v>21</v>
      </c>
      <c r="H225" t="s">
        <v>15</v>
      </c>
      <c r="I225">
        <v>4</v>
      </c>
      <c r="J225" t="s">
        <v>47</v>
      </c>
      <c r="K225" t="s">
        <v>24</v>
      </c>
      <c r="L225">
        <v>39</v>
      </c>
      <c r="M225" t="str" cm="1">
        <f t="array" ref="M225">_xlfn.IFS(L225&gt;=55,"Senior 55+",L225&lt;35,"Adult 18-34",L225&gt;=35,"Middle Age 34-54" )</f>
        <v>Middle Age 34-54</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_xlfn.IFS(L226&gt;=55,"Senior 55+",L226&lt;35,"Adult 18-34",L226&gt;=35,"Middle Age 34-54" )</f>
        <v>Senior 55+</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_xlfn.IFS(L227&gt;=55,"Senior 55+",L227&lt;35,"Adult 18-34",L227&gt;=35,"Middle Age 34-54" )</f>
        <v>Middle Age 34-54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_xlfn.IFS(L228&gt;=55,"Senior 55+",L228&lt;35,"Adult 18-34",L228&gt;=35,"Middle Age 34-54" )</f>
        <v>Middle Age 34-54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_xlfn.IFS(L229&gt;=55,"Senior 55+",L229&lt;35,"Adult 18-34",L229&gt;=35,"Middle Age 34-54" )</f>
        <v>Middle Age 34-54</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_xlfn.IFS(L230&gt;=55,"Senior 55+",L230&lt;35,"Adult 18-34",L230&gt;=35,"Middle Age 34-54" )</f>
        <v>Middle Age 34-54</v>
      </c>
      <c r="N230" t="s">
        <v>18</v>
      </c>
    </row>
    <row r="231" spans="1:14" x14ac:dyDescent="0.25">
      <c r="A231">
        <v>28915</v>
      </c>
      <c r="B231" t="s">
        <v>37</v>
      </c>
      <c r="C231" t="s">
        <v>39</v>
      </c>
      <c r="D231" s="3">
        <v>80000</v>
      </c>
      <c r="E231">
        <v>5</v>
      </c>
      <c r="F231" t="s">
        <v>27</v>
      </c>
      <c r="G231" t="s">
        <v>28</v>
      </c>
      <c r="H231" t="s">
        <v>15</v>
      </c>
      <c r="I231">
        <v>3</v>
      </c>
      <c r="J231" t="s">
        <v>47</v>
      </c>
      <c r="K231" t="s">
        <v>17</v>
      </c>
      <c r="L231">
        <v>57</v>
      </c>
      <c r="M231" t="str" cm="1">
        <f t="array" ref="M231">_xlfn.IFS(L231&gt;=55,"Senior 55+",L231&lt;35,"Adult 18-34",L231&gt;=35,"Middle Age 34-54" )</f>
        <v>Senior 55+</v>
      </c>
      <c r="N231" t="s">
        <v>18</v>
      </c>
    </row>
    <row r="232" spans="1:14" x14ac:dyDescent="0.25">
      <c r="A232">
        <v>22830</v>
      </c>
      <c r="B232" t="s">
        <v>36</v>
      </c>
      <c r="C232" t="s">
        <v>39</v>
      </c>
      <c r="D232" s="3">
        <v>120000</v>
      </c>
      <c r="E232">
        <v>4</v>
      </c>
      <c r="F232" t="s">
        <v>19</v>
      </c>
      <c r="G232" t="s">
        <v>28</v>
      </c>
      <c r="H232" t="s">
        <v>15</v>
      </c>
      <c r="I232">
        <v>3</v>
      </c>
      <c r="J232" t="s">
        <v>47</v>
      </c>
      <c r="K232" t="s">
        <v>17</v>
      </c>
      <c r="L232">
        <v>56</v>
      </c>
      <c r="M232" t="str" cm="1">
        <f t="array" ref="M232">_xlfn.IFS(L232&gt;=55,"Senior 55+",L232&lt;35,"Adult 18-34",L232&gt;=35,"Middle Age 34-54" )</f>
        <v>Senior 55+</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_xlfn.IFS(L233&gt;=55,"Senior 55+",L233&lt;35,"Adult 18-34",L233&gt;=35,"Middle Age 34-54" )</f>
        <v>Middle Age 34-54</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_xlfn.IFS(L234&gt;=55,"Senior 55+",L234&lt;35,"Adult 18-34",L234&gt;=35,"Middle Age 34-54" )</f>
        <v>Middle Age 34-54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_xlfn.IFS(L235&gt;=55,"Senior 55+",L235&lt;35,"Adult 18-34",L235&gt;=35,"Middle Age 34-54" )</f>
        <v>Adult 18-34</v>
      </c>
      <c r="N235" t="s">
        <v>15</v>
      </c>
    </row>
    <row r="236" spans="1:14" x14ac:dyDescent="0.25">
      <c r="A236">
        <v>24611</v>
      </c>
      <c r="B236" t="s">
        <v>37</v>
      </c>
      <c r="C236" t="s">
        <v>39</v>
      </c>
      <c r="D236" s="3">
        <v>90000</v>
      </c>
      <c r="E236">
        <v>0</v>
      </c>
      <c r="F236" t="s">
        <v>13</v>
      </c>
      <c r="G236" t="s">
        <v>21</v>
      </c>
      <c r="H236" t="s">
        <v>18</v>
      </c>
      <c r="I236">
        <v>4</v>
      </c>
      <c r="J236" t="s">
        <v>47</v>
      </c>
      <c r="K236" t="s">
        <v>24</v>
      </c>
      <c r="L236">
        <v>35</v>
      </c>
      <c r="M236" t="str" cm="1">
        <f t="array" ref="M236">_xlfn.IFS(L236&gt;=55,"Senior 55+",L236&lt;35,"Adult 18-34",L236&gt;=35,"Middle Age 34-54" )</f>
        <v>Middle Age 34-54</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_xlfn.IFS(L237&gt;=55,"Senior 55+",L237&lt;35,"Adult 18-34",L237&gt;=35,"Middle Age 34-54" )</f>
        <v>Senior 55+</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_xlfn.IFS(L238&gt;=55,"Senior 55+",L238&lt;35,"Adult 18-34",L238&gt;=35,"Middle Age 34-54" )</f>
        <v>Middle Age 34-54</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_xlfn.IFS(L239&gt;=55,"Senior 55+",L239&lt;35,"Adult 18-34",L239&gt;=35,"Middle Age 34-54" )</f>
        <v>Adult 18-34</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_xlfn.IFS(L240&gt;=55,"Senior 55+",L240&lt;35,"Adult 18-34",L240&gt;=35,"Middle Age 34-54" )</f>
        <v>Middle Age 34-54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_xlfn.IFS(L241&gt;=55,"Senior 55+",L241&lt;35,"Adult 18-34",L241&gt;=35,"Middle Age 34-54" )</f>
        <v>Adult 18-34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_xlfn.IFS(L242&gt;=55,"Senior 55+",L242&lt;35,"Adult 18-34",L242&gt;=35,"Middle Age 34-54" )</f>
        <v>Middle Age 34-54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_xlfn.IFS(L243&gt;=55,"Senior 55+",L243&lt;35,"Adult 18-34",L243&gt;=35,"Middle Age 34-54" )</f>
        <v>Adult 18-34</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_xlfn.IFS(L244&gt;=55,"Senior 55+",L244&lt;35,"Adult 18-34",L244&gt;=35,"Middle Age 34-54" )</f>
        <v>Middle Age 34-54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_xlfn.IFS(L245&gt;=55,"Senior 55+",L245&lt;35,"Adult 18-34",L245&gt;=35,"Middle Age 34-54" )</f>
        <v>Adult 18-34</v>
      </c>
      <c r="N245" t="s">
        <v>18</v>
      </c>
    </row>
    <row r="246" spans="1:14" x14ac:dyDescent="0.25">
      <c r="A246">
        <v>19057</v>
      </c>
      <c r="B246" t="s">
        <v>36</v>
      </c>
      <c r="C246" t="s">
        <v>38</v>
      </c>
      <c r="D246" s="3">
        <v>120000</v>
      </c>
      <c r="E246">
        <v>3</v>
      </c>
      <c r="F246" t="s">
        <v>13</v>
      </c>
      <c r="G246" t="s">
        <v>28</v>
      </c>
      <c r="H246" t="s">
        <v>18</v>
      </c>
      <c r="I246">
        <v>2</v>
      </c>
      <c r="J246" t="s">
        <v>47</v>
      </c>
      <c r="K246" t="s">
        <v>17</v>
      </c>
      <c r="L246">
        <v>52</v>
      </c>
      <c r="M246" t="str" cm="1">
        <f t="array" ref="M246">_xlfn.IFS(L246&gt;=55,"Senior 55+",L246&lt;35,"Adult 18-34",L246&gt;=35,"Middle Age 34-54" )</f>
        <v>Middle Age 34-54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_xlfn.IFS(L247&gt;=55,"Senior 55+",L247&lt;35,"Adult 18-34",L247&gt;=35,"Middle Age 34-54" )</f>
        <v>Middle Age 34-54</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_xlfn.IFS(L248&gt;=55,"Senior 55+",L248&lt;35,"Adult 18-34",L248&gt;=35,"Middle Age 34-54" )</f>
        <v>Middle Age 34-54</v>
      </c>
      <c r="N248" t="s">
        <v>15</v>
      </c>
    </row>
    <row r="249" spans="1:14" x14ac:dyDescent="0.25">
      <c r="A249">
        <v>21568</v>
      </c>
      <c r="B249" t="s">
        <v>36</v>
      </c>
      <c r="C249" t="s">
        <v>38</v>
      </c>
      <c r="D249" s="3">
        <v>100000</v>
      </c>
      <c r="E249">
        <v>0</v>
      </c>
      <c r="F249" t="s">
        <v>27</v>
      </c>
      <c r="G249" t="s">
        <v>28</v>
      </c>
      <c r="H249" t="s">
        <v>15</v>
      </c>
      <c r="I249">
        <v>4</v>
      </c>
      <c r="J249" t="s">
        <v>47</v>
      </c>
      <c r="K249" t="s">
        <v>24</v>
      </c>
      <c r="L249">
        <v>34</v>
      </c>
      <c r="M249" t="str" cm="1">
        <f t="array" ref="M249">_xlfn.IFS(L249&gt;=55,"Senior 55+",L249&lt;35,"Adult 18-34",L249&gt;=35,"Middle Age 34-54" )</f>
        <v>Adult 18-34</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_xlfn.IFS(L250&gt;=55,"Senior 55+",L250&lt;35,"Adult 18-34",L250&gt;=35,"Middle Age 34-54" )</f>
        <v>Senior 55+</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_xlfn.IFS(L251&gt;=55,"Senior 55+",L251&lt;35,"Adult 18-34",L251&gt;=35,"Middle Age 34-54" )</f>
        <v>Middle Age 34-54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_xlfn.IFS(L252&gt;=55,"Senior 55+",L252&lt;35,"Adult 18-34",L252&gt;=35,"Middle Age 34-54" )</f>
        <v>Senior 55+</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_xlfn.IFS(L253&gt;=55,"Senior 55+",L253&lt;35,"Adult 18-34",L253&gt;=35,"Middle Age 34-54" )</f>
        <v>Senior 55+</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_xlfn.IFS(L254&gt;=55,"Senior 55+",L254&lt;35,"Adult 18-34",L254&gt;=35,"Middle Age 34-54" )</f>
        <v>Adult 18-34</v>
      </c>
      <c r="N254" t="s">
        <v>18</v>
      </c>
    </row>
    <row r="255" spans="1:14" x14ac:dyDescent="0.25">
      <c r="A255">
        <v>20598</v>
      </c>
      <c r="B255" t="s">
        <v>36</v>
      </c>
      <c r="C255" t="s">
        <v>39</v>
      </c>
      <c r="D255" s="3">
        <v>100000</v>
      </c>
      <c r="E255">
        <v>3</v>
      </c>
      <c r="F255" t="s">
        <v>29</v>
      </c>
      <c r="G255" t="s">
        <v>21</v>
      </c>
      <c r="H255" t="s">
        <v>15</v>
      </c>
      <c r="I255">
        <v>0</v>
      </c>
      <c r="J255" t="s">
        <v>47</v>
      </c>
      <c r="K255" t="s">
        <v>17</v>
      </c>
      <c r="L255">
        <v>59</v>
      </c>
      <c r="M255" t="str" cm="1">
        <f t="array" ref="M255">_xlfn.IFS(L255&gt;=55,"Senior 55+",L255&lt;35,"Adult 18-34",L255&gt;=35,"Middle Age 34-54" )</f>
        <v>Senior 55+</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_xlfn.IFS(L256&gt;=55,"Senior 55+",L256&lt;35,"Adult 18-34",L256&gt;=35,"Middle Age 34-54" )</f>
        <v>Senior 55+</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_xlfn.IFS(L257&gt;=55,"Senior 55+",L257&lt;35,"Adult 18-34",L257&gt;=35,"Middle Age 34-54" )</f>
        <v>Middle Age 34-54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_xlfn.IFS(L258&gt;=55,"Senior 55+",L258&lt;35,"Adult 18-34",L258&gt;=35,"Middle Age 34-54" )</f>
        <v>Middle Age 34-54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_xlfn.IFS(L259&gt;=55,"Senior 55+",L259&lt;35,"Adult 18-34",L259&gt;=35,"Middle Age 34-54" )</f>
        <v>Middle Age 34-54</v>
      </c>
      <c r="N259" t="s">
        <v>15</v>
      </c>
    </row>
    <row r="260" spans="1:14" x14ac:dyDescent="0.25">
      <c r="A260">
        <v>14193</v>
      </c>
      <c r="B260" t="s">
        <v>37</v>
      </c>
      <c r="C260" t="s">
        <v>38</v>
      </c>
      <c r="D260" s="3">
        <v>100000</v>
      </c>
      <c r="E260">
        <v>3</v>
      </c>
      <c r="F260" t="s">
        <v>19</v>
      </c>
      <c r="G260" t="s">
        <v>28</v>
      </c>
      <c r="H260" t="s">
        <v>15</v>
      </c>
      <c r="I260">
        <v>4</v>
      </c>
      <c r="J260" t="s">
        <v>47</v>
      </c>
      <c r="K260" t="s">
        <v>17</v>
      </c>
      <c r="L260">
        <v>56</v>
      </c>
      <c r="M260" t="str" cm="1">
        <f t="array" ref="M260">_xlfn.IFS(L260&gt;=55,"Senior 55+",L260&lt;35,"Adult 18-34",L260&gt;=35,"Middle Age 34-54" )</f>
        <v>Senior 55+</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_xlfn.IFS(L261&gt;=55,"Senior 55+",L261&lt;35,"Adult 18-34",L261&gt;=35,"Middle Age 34-54" )</f>
        <v>Middle Age 34-54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_xlfn.IFS(L262&gt;=55,"Senior 55+",L262&lt;35,"Adult 18-34",L262&gt;=35,"Middle Age 34-54" )</f>
        <v>Middle Age 34-54</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_xlfn.IFS(L263&gt;=55,"Senior 55+",L263&lt;35,"Adult 18-34",L263&gt;=35,"Middle Age 34-54" )</f>
        <v>Adult 18-34</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_xlfn.IFS(L264&gt;=55,"Senior 55+",L264&lt;35,"Adult 18-34",L264&gt;=35,"Middle Age 34-54" )</f>
        <v>Middle Age 34-54</v>
      </c>
      <c r="N264" t="s">
        <v>18</v>
      </c>
    </row>
    <row r="265" spans="1:14" x14ac:dyDescent="0.25">
      <c r="A265">
        <v>23419</v>
      </c>
      <c r="B265" t="s">
        <v>37</v>
      </c>
      <c r="C265" t="s">
        <v>38</v>
      </c>
      <c r="D265" s="3">
        <v>70000</v>
      </c>
      <c r="E265">
        <v>5</v>
      </c>
      <c r="F265" t="s">
        <v>13</v>
      </c>
      <c r="G265" t="s">
        <v>21</v>
      </c>
      <c r="H265" t="s">
        <v>15</v>
      </c>
      <c r="I265">
        <v>3</v>
      </c>
      <c r="J265" t="s">
        <v>47</v>
      </c>
      <c r="K265" t="s">
        <v>24</v>
      </c>
      <c r="L265">
        <v>39</v>
      </c>
      <c r="M265" t="str" cm="1">
        <f t="array" ref="M265">_xlfn.IFS(L265&gt;=55,"Senior 55+",L265&lt;35,"Adult 18-34",L265&gt;=35,"Middle Age 34-54" )</f>
        <v>Middle Age 34-54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_xlfn.IFS(L266&gt;=55,"Senior 55+",L266&lt;35,"Adult 18-34",L266&gt;=35,"Middle Age 34-54" )</f>
        <v>Middle Age 34-54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_xlfn.IFS(L267&gt;=55,"Senior 55+",L267&lt;35,"Adult 18-34",L267&gt;=35,"Middle Age 34-54" )</f>
        <v>Middle Age 34-54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_xlfn.IFS(L268&gt;=55,"Senior 55+",L268&lt;35,"Adult 18-34",L268&gt;=35,"Middle Age 34-54" )</f>
        <v>Adult 18-34</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_xlfn.IFS(L269&gt;=55,"Senior 55+",L269&lt;35,"Adult 18-34",L269&gt;=35,"Middle Age 34-54" )</f>
        <v>Middle Age 34-54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_xlfn.IFS(L270&gt;=55,"Senior 55+",L270&lt;35,"Adult 18-34",L270&gt;=35,"Middle Age 34-54" )</f>
        <v>Middle Age 34-54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_xlfn.IFS(L271&gt;=55,"Senior 55+",L271&lt;35,"Adult 18-34",L271&gt;=35,"Middle Age 34-54" )</f>
        <v>Middle Age 34-54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_xlfn.IFS(L272&gt;=55,"Senior 55+",L272&lt;35,"Adult 18-34",L272&gt;=35,"Middle Age 34-54" )</f>
        <v>Middle Age 34-54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_xlfn.IFS(L273&gt;=55,"Senior 55+",L273&lt;35,"Adult 18-34",L273&gt;=35,"Middle Age 34-54" )</f>
        <v>Adult 18-34</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_xlfn.IFS(L274&gt;=55,"Senior 55+",L274&lt;35,"Adult 18-34",L274&gt;=35,"Middle Age 34-54" )</f>
        <v>Middle Age 34-54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_xlfn.IFS(L275&gt;=55,"Senior 55+",L275&lt;35,"Adult 18-34",L275&gt;=35,"Middle Age 34-54" )</f>
        <v>Adult 18-34</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_xlfn.IFS(L276&gt;=55,"Senior 55+",L276&lt;35,"Adult 18-34",L276&gt;=35,"Middle Age 34-54" )</f>
        <v>Middle Age 34-54</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_xlfn.IFS(L277&gt;=55,"Senior 55+",L277&lt;35,"Adult 18-34",L277&gt;=35,"Middle Age 34-54" )</f>
        <v>Middle Age 34-54</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_xlfn.IFS(L278&gt;=55,"Senior 55+",L278&lt;35,"Adult 18-34",L278&gt;=35,"Middle Age 34-54" )</f>
        <v>Middle Age 34-54</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_xlfn.IFS(L279&gt;=55,"Senior 55+",L279&lt;35,"Adult 18-34",L279&gt;=35,"Middle Age 34-54" )</f>
        <v>Middle Age 34-54</v>
      </c>
      <c r="N279" t="s">
        <v>15</v>
      </c>
    </row>
    <row r="280" spans="1:14" x14ac:dyDescent="0.25">
      <c r="A280">
        <v>20625</v>
      </c>
      <c r="B280" t="s">
        <v>36</v>
      </c>
      <c r="C280" t="s">
        <v>39</v>
      </c>
      <c r="D280" s="3">
        <v>100000</v>
      </c>
      <c r="E280">
        <v>0</v>
      </c>
      <c r="F280" t="s">
        <v>27</v>
      </c>
      <c r="G280" t="s">
        <v>28</v>
      </c>
      <c r="H280" t="s">
        <v>15</v>
      </c>
      <c r="I280">
        <v>3</v>
      </c>
      <c r="J280" t="s">
        <v>47</v>
      </c>
      <c r="K280" t="s">
        <v>24</v>
      </c>
      <c r="L280">
        <v>35</v>
      </c>
      <c r="M280" t="str" cm="1">
        <f t="array" ref="M280">_xlfn.IFS(L280&gt;=55,"Senior 55+",L280&lt;35,"Adult 18-34",L280&gt;=35,"Middle Age 34-54" )</f>
        <v>Middle Age 34-54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_xlfn.IFS(L281&gt;=55,"Senior 55+",L281&lt;35,"Adult 18-34",L281&gt;=35,"Middle Age 34-54" )</f>
        <v>Middle Age 34-54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_xlfn.IFS(L282&gt;=55,"Senior 55+",L282&lt;35,"Adult 18-34",L282&gt;=35,"Middle Age 34-54" )</f>
        <v>Middle Age 34-54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_xlfn.IFS(L283&gt;=55,"Senior 55+",L283&lt;35,"Adult 18-34",L283&gt;=35,"Middle Age 34-54" )</f>
        <v>Middle Age 34-54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_xlfn.IFS(L284&gt;=55,"Senior 55+",L284&lt;35,"Adult 18-34",L284&gt;=35,"Middle Age 34-54" )</f>
        <v>Adult 18-34</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_xlfn.IFS(L285&gt;=55,"Senior 55+",L285&lt;35,"Adult 18-34",L285&gt;=35,"Middle Age 34-54" )</f>
        <v>Middle Age 34-54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_xlfn.IFS(L286&gt;=55,"Senior 55+",L286&lt;35,"Adult 18-34",L286&gt;=35,"Middle Age 34-54" )</f>
        <v>Middle Age 34-54</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_xlfn.IFS(L287&gt;=55,"Senior 55+",L287&lt;35,"Adult 18-34",L287&gt;=35,"Middle Age 34-54" )</f>
        <v>Middle Age 34-54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_xlfn.IFS(L288&gt;=55,"Senior 55+",L288&lt;35,"Adult 18-34",L288&gt;=35,"Middle Age 34-54" )</f>
        <v>Middle Age 34-54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_xlfn.IFS(L289&gt;=55,"Senior 55+",L289&lt;35,"Adult 18-34",L289&gt;=35,"Middle Age 34-54" )</f>
        <v>Middle Age 34-54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_xlfn.IFS(L290&gt;=55,"Senior 55+",L290&lt;35,"Adult 18-34",L290&gt;=35,"Middle Age 34-54" )</f>
        <v>Middle Age 34-54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_xlfn.IFS(L291&gt;=55,"Senior 55+",L291&lt;35,"Adult 18-34",L291&gt;=35,"Middle Age 34-54" )</f>
        <v>Middle Age 34-54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_xlfn.IFS(L292&gt;=55,"Senior 55+",L292&lt;35,"Adult 18-34",L292&gt;=35,"Middle Age 34-54" )</f>
        <v>Middle Age 34-54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_xlfn.IFS(L293&gt;=55,"Senior 55+",L293&lt;35,"Adult 18-34",L293&gt;=35,"Middle Age 34-54" )</f>
        <v>Middle Age 34-54</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_xlfn.IFS(L294&gt;=55,"Senior 55+",L294&lt;35,"Adult 18-34",L294&gt;=35,"Middle Age 34-54" )</f>
        <v>Middle Age 34-54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_xlfn.IFS(L295&gt;=55,"Senior 55+",L295&lt;35,"Adult 18-34",L295&gt;=35,"Middle Age 34-54" )</f>
        <v>Middle Age 34-54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_xlfn.IFS(L296&gt;=55,"Senior 55+",L296&lt;35,"Adult 18-34",L296&gt;=35,"Middle Age 34-54" )</f>
        <v>Middle Age 34-54</v>
      </c>
      <c r="N296" t="s">
        <v>15</v>
      </c>
    </row>
    <row r="297" spans="1:14" x14ac:dyDescent="0.25">
      <c r="A297">
        <v>21557</v>
      </c>
      <c r="B297" t="s">
        <v>37</v>
      </c>
      <c r="C297" t="s">
        <v>38</v>
      </c>
      <c r="D297" s="3">
        <v>110000</v>
      </c>
      <c r="E297">
        <v>0</v>
      </c>
      <c r="F297" t="s">
        <v>19</v>
      </c>
      <c r="G297" t="s">
        <v>28</v>
      </c>
      <c r="H297" t="s">
        <v>15</v>
      </c>
      <c r="I297">
        <v>3</v>
      </c>
      <c r="J297" t="s">
        <v>47</v>
      </c>
      <c r="K297" t="s">
        <v>24</v>
      </c>
      <c r="L297">
        <v>32</v>
      </c>
      <c r="M297" t="str" cm="1">
        <f t="array" ref="M297">_xlfn.IFS(L297&gt;=55,"Senior 55+",L297&lt;35,"Adult 18-34",L297&gt;=35,"Middle Age 34-54" )</f>
        <v>Adult 18-34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_xlfn.IFS(L298&gt;=55,"Senior 55+",L298&lt;35,"Adult 18-34",L298&gt;=35,"Middle Age 34-54" )</f>
        <v>Middle Age 34-54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_xlfn.IFS(L299&gt;=55,"Senior 55+",L299&lt;35,"Adult 18-34",L299&gt;=35,"Middle Age 34-54" )</f>
        <v>Middle Age 34-54</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_xlfn.IFS(L300&gt;=55,"Senior 55+",L300&lt;35,"Adult 18-34",L300&gt;=35,"Middle Age 34-54" )</f>
        <v>Middle Age 34-54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_xlfn.IFS(L301&gt;=55,"Senior 55+",L301&lt;35,"Adult 18-34",L301&gt;=35,"Middle Age 34-54" )</f>
        <v>Senior 55+</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_xlfn.IFS(L302&gt;=55,"Senior 55+",L302&lt;35,"Adult 18-34",L302&gt;=35,"Middle Age 34-54" )</f>
        <v>Senior 55+</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_xlfn.IFS(L303&gt;=55,"Senior 55+",L303&lt;35,"Adult 18-34",L303&gt;=35,"Middle Age 34-54" )</f>
        <v>Adult 18-34</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_xlfn.IFS(L304&gt;=55,"Senior 55+",L304&lt;35,"Adult 18-34",L304&gt;=35,"Middle Age 34-54" )</f>
        <v>Senior 55+</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_xlfn.IFS(L305&gt;=55,"Senior 55+",L305&lt;35,"Adult 18-34",L305&gt;=35,"Middle Age 34-54" )</f>
        <v>Middle Age 34-54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_xlfn.IFS(L306&gt;=55,"Senior 55+",L306&lt;35,"Adult 18-34",L306&gt;=35,"Middle Age 34-54" )</f>
        <v>Middle Age 34-54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_xlfn.IFS(L307&gt;=55,"Senior 55+",L307&lt;35,"Adult 18-34",L307&gt;=35,"Middle Age 34-54" )</f>
        <v>Senior 55+</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_xlfn.IFS(L308&gt;=55,"Senior 55+",L308&lt;35,"Adult 18-34",L308&gt;=35,"Middle Age 34-54" )</f>
        <v>Middle Age 34-54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_xlfn.IFS(L309&gt;=55,"Senior 55+",L309&lt;35,"Adult 18-34",L309&gt;=35,"Middle Age 34-54" )</f>
        <v>Senior 55+</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_xlfn.IFS(L310&gt;=55,"Senior 55+",L310&lt;35,"Adult 18-34",L310&gt;=35,"Middle Age 34-54" )</f>
        <v>Middle Age 34-54</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_xlfn.IFS(L311&gt;=55,"Senior 55+",L311&lt;35,"Adult 18-34",L311&gt;=35,"Middle Age 34-54" )</f>
        <v>Middle Age 34-54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_xlfn.IFS(L312&gt;=55,"Senior 55+",L312&lt;35,"Adult 18-34",L312&gt;=35,"Middle Age 34-54" )</f>
        <v>Middle Age 34-54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_xlfn.IFS(L313&gt;=55,"Senior 55+",L313&lt;35,"Adult 18-34",L313&gt;=35,"Middle Age 34-54" )</f>
        <v>Middle Age 34-54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_xlfn.IFS(L314&gt;=55,"Senior 55+",L314&lt;35,"Adult 18-34",L314&gt;=35,"Middle Age 34-54" )</f>
        <v>Senior 55+</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_xlfn.IFS(L315&gt;=55,"Senior 55+",L315&lt;35,"Adult 18-34",L315&gt;=35,"Middle Age 34-54" )</f>
        <v>Middle Age 34-54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_xlfn.IFS(L316&gt;=55,"Senior 55+",L316&lt;35,"Adult 18-34",L316&gt;=35,"Middle Age 34-54" )</f>
        <v>Middle Age 34-54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_xlfn.IFS(L317&gt;=55,"Senior 55+",L317&lt;35,"Adult 18-34",L317&gt;=35,"Middle Age 34-54" )</f>
        <v>Middle Age 34-54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_xlfn.IFS(L318&gt;=55,"Senior 55+",L318&lt;35,"Adult 18-34",L318&gt;=35,"Middle Age 34-54" )</f>
        <v>Senior 55+</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_xlfn.IFS(L319&gt;=55,"Senior 55+",L319&lt;35,"Adult 18-34",L319&gt;=35,"Middle Age 34-54" )</f>
        <v>Middle Age 34-54</v>
      </c>
      <c r="N319" t="s">
        <v>15</v>
      </c>
    </row>
    <row r="320" spans="1:14" x14ac:dyDescent="0.25">
      <c r="A320">
        <v>19066</v>
      </c>
      <c r="B320" t="s">
        <v>36</v>
      </c>
      <c r="C320" t="s">
        <v>39</v>
      </c>
      <c r="D320" s="3">
        <v>130000</v>
      </c>
      <c r="E320">
        <v>4</v>
      </c>
      <c r="F320" t="s">
        <v>19</v>
      </c>
      <c r="G320" t="s">
        <v>21</v>
      </c>
      <c r="H320" t="s">
        <v>18</v>
      </c>
      <c r="I320">
        <v>3</v>
      </c>
      <c r="J320" t="s">
        <v>47</v>
      </c>
      <c r="K320" t="s">
        <v>17</v>
      </c>
      <c r="L320">
        <v>54</v>
      </c>
      <c r="M320" t="str" cm="1">
        <f t="array" ref="M320">_xlfn.IFS(L320&gt;=55,"Senior 55+",L320&lt;35,"Adult 18-34",L320&gt;=35,"Middle Age 34-54" )</f>
        <v>Middle Age 34-54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_xlfn.IFS(L321&gt;=55,"Senior 55+",L321&lt;35,"Adult 18-34",L321&gt;=35,"Middle Age 34-54" )</f>
        <v>Middle Age 34-54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_xlfn.IFS(L322&gt;=55,"Senior 55+",L322&lt;35,"Adult 18-34",L322&gt;=35,"Middle Age 34-54" )</f>
        <v>Middle Age 34-54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_xlfn.IFS(L323&gt;=55,"Senior 55+",L323&lt;35,"Adult 18-34",L323&gt;=35,"Middle Age 34-54" )</f>
        <v>Middle Age 34-54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_xlfn.IFS(L324&gt;=55,"Senior 55+",L324&lt;35,"Adult 18-34",L324&gt;=35,"Middle Age 34-54" )</f>
        <v>Middle Age 34-54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_xlfn.IFS(L325&gt;=55,"Senior 55+",L325&lt;35,"Adult 18-34",L325&gt;=35,"Middle Age 34-54" )</f>
        <v>Middle Age 34-54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_xlfn.IFS(L326&gt;=55,"Senior 55+",L326&lt;35,"Adult 18-34",L326&gt;=35,"Middle Age 34-54" )</f>
        <v>Middle Age 34-54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_xlfn.IFS(L327&gt;=55,"Senior 55+",L327&lt;35,"Adult 18-34",L327&gt;=35,"Middle Age 34-54" )</f>
        <v>Middle Age 34-54</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_xlfn.IFS(L328&gt;=55,"Senior 55+",L328&lt;35,"Adult 18-34",L328&gt;=35,"Middle Age 34-54" )</f>
        <v>Adult 18-34</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_xlfn.IFS(L329&gt;=55,"Senior 55+",L329&lt;35,"Adult 18-34",L329&gt;=35,"Middle Age 34-54" )</f>
        <v>Middle Age 34-54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_xlfn.IFS(L330&gt;=55,"Senior 55+",L330&lt;35,"Adult 18-34",L330&gt;=35,"Middle Age 34-54" )</f>
        <v>Middle Age 34-54</v>
      </c>
      <c r="N330" t="s">
        <v>18</v>
      </c>
    </row>
    <row r="331" spans="1:14" x14ac:dyDescent="0.25">
      <c r="A331">
        <v>12663</v>
      </c>
      <c r="B331" t="s">
        <v>36</v>
      </c>
      <c r="C331" t="s">
        <v>38</v>
      </c>
      <c r="D331" s="3">
        <v>90000</v>
      </c>
      <c r="E331">
        <v>5</v>
      </c>
      <c r="F331" t="s">
        <v>29</v>
      </c>
      <c r="G331" t="s">
        <v>14</v>
      </c>
      <c r="H331" t="s">
        <v>15</v>
      </c>
      <c r="I331">
        <v>2</v>
      </c>
      <c r="J331" t="s">
        <v>47</v>
      </c>
      <c r="K331" t="s">
        <v>17</v>
      </c>
      <c r="L331">
        <v>59</v>
      </c>
      <c r="M331" t="str" cm="1">
        <f t="array" ref="M331">_xlfn.IFS(L331&gt;=55,"Senior 55+",L331&lt;35,"Adult 18-34",L331&gt;=35,"Middle Age 34-54" )</f>
        <v>Senior 55+</v>
      </c>
      <c r="N331" t="s">
        <v>18</v>
      </c>
    </row>
    <row r="332" spans="1:14" x14ac:dyDescent="0.25">
      <c r="A332">
        <v>24898</v>
      </c>
      <c r="B332" t="s">
        <v>37</v>
      </c>
      <c r="C332" t="s">
        <v>38</v>
      </c>
      <c r="D332" s="3">
        <v>80000</v>
      </c>
      <c r="E332">
        <v>0</v>
      </c>
      <c r="F332" t="s">
        <v>13</v>
      </c>
      <c r="G332" t="s">
        <v>21</v>
      </c>
      <c r="H332" t="s">
        <v>15</v>
      </c>
      <c r="I332">
        <v>3</v>
      </c>
      <c r="J332" t="s">
        <v>47</v>
      </c>
      <c r="K332" t="s">
        <v>24</v>
      </c>
      <c r="L332">
        <v>32</v>
      </c>
      <c r="M332" t="str" cm="1">
        <f t="array" ref="M332">_xlfn.IFS(L332&gt;=55,"Senior 55+",L332&lt;35,"Adult 18-34",L332&gt;=35,"Middle Age 34-54" )</f>
        <v>Adult 18-34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_xlfn.IFS(L333&gt;=55,"Senior 55+",L333&lt;35,"Adult 18-34",L333&gt;=35,"Middle Age 34-54" )</f>
        <v>Adult 18-34</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_xlfn.IFS(L334&gt;=55,"Senior 55+",L334&lt;35,"Adult 18-34",L334&gt;=35,"Middle Age 34-54" )</f>
        <v>Middle Age 34-54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_xlfn.IFS(L335&gt;=55,"Senior 55+",L335&lt;35,"Adult 18-34",L335&gt;=35,"Middle Age 34-54" )</f>
        <v>Middle Age 34-54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_xlfn.IFS(L336&gt;=55,"Senior 55+",L336&lt;35,"Adult 18-34",L336&gt;=35,"Middle Age 34-54" )</f>
        <v>Middle Age 34-54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_xlfn.IFS(L337&gt;=55,"Senior 55+",L337&lt;35,"Adult 18-34",L337&gt;=35,"Middle Age 34-54" )</f>
        <v>Middle Age 34-54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_xlfn.IFS(L338&gt;=55,"Senior 55+",L338&lt;35,"Adult 18-34",L338&gt;=35,"Middle Age 34-54" )</f>
        <v>Adult 18-34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_xlfn.IFS(L339&gt;=55,"Senior 55+",L339&lt;35,"Adult 18-34",L339&gt;=35,"Middle Age 34-54" )</f>
        <v>Adult 18-34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_xlfn.IFS(L340&gt;=55,"Senior 55+",L340&lt;35,"Adult 18-34",L340&gt;=35,"Middle Age 34-54" )</f>
        <v>Middle Age 34-54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_xlfn.IFS(L341&gt;=55,"Senior 55+",L341&lt;35,"Adult 18-34",L341&gt;=35,"Middle Age 34-54" )</f>
        <v>Senior 55+</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_xlfn.IFS(L342&gt;=55,"Senior 55+",L342&lt;35,"Adult 18-34",L342&gt;=35,"Middle Age 34-54" )</f>
        <v>Adult 18-34</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_xlfn.IFS(L343&gt;=55,"Senior 55+",L343&lt;35,"Adult 18-34",L343&gt;=35,"Middle Age 34-54" )</f>
        <v>Adult 18-34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_xlfn.IFS(L344&gt;=55,"Senior 55+",L344&lt;35,"Adult 18-34",L344&gt;=35,"Middle Age 34-54" )</f>
        <v>Middle Age 34-54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_xlfn.IFS(L345&gt;=55,"Senior 55+",L345&lt;35,"Adult 18-34",L345&gt;=35,"Middle Age 34-54" )</f>
        <v>Adult 18-34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_xlfn.IFS(L346&gt;=55,"Senior 55+",L346&lt;35,"Adult 18-34",L346&gt;=35,"Middle Age 34-54" )</f>
        <v>Adult 18-34</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_xlfn.IFS(L347&gt;=55,"Senior 55+",L347&lt;35,"Adult 18-34",L347&gt;=35,"Middle Age 34-54" )</f>
        <v>Middle Age 34-54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_xlfn.IFS(L348&gt;=55,"Senior 55+",L348&lt;35,"Adult 18-34",L348&gt;=35,"Middle Age 34-54" )</f>
        <v>Middle Age 34-54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_xlfn.IFS(L349&gt;=55,"Senior 55+",L349&lt;35,"Adult 18-34",L349&gt;=35,"Middle Age 34-54" )</f>
        <v>Middle Age 34-54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_xlfn.IFS(L350&gt;=55,"Senior 55+",L350&lt;35,"Adult 18-34",L350&gt;=35,"Middle Age 34-54" )</f>
        <v>Middle Age 34-54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_xlfn.IFS(L351&gt;=55,"Senior 55+",L351&lt;35,"Adult 18-34",L351&gt;=35,"Middle Age 34-54" )</f>
        <v>Adult 18-34</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_xlfn.IFS(L352&gt;=55,"Senior 55+",L352&lt;35,"Adult 18-34",L352&gt;=35,"Middle Age 34-54" )</f>
        <v>Adult 18-34</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_xlfn.IFS(L353&gt;=55,"Senior 55+",L353&lt;35,"Adult 18-34",L353&gt;=35,"Middle Age 34-54" )</f>
        <v>Middle Age 34-54</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_xlfn.IFS(L354&gt;=55,"Senior 55+",L354&lt;35,"Adult 18-34",L354&gt;=35,"Middle Age 34-54" )</f>
        <v>Middle Age 34-54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_xlfn.IFS(L355&gt;=55,"Senior 55+",L355&lt;35,"Adult 18-34",L355&gt;=35,"Middle Age 34-54" )</f>
        <v>Middle Age 34-54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_xlfn.IFS(L356&gt;=55,"Senior 55+",L356&lt;35,"Adult 18-34",L356&gt;=35,"Middle Age 34-54" )</f>
        <v>Middle Age 34-54</v>
      </c>
      <c r="N356" t="s">
        <v>18</v>
      </c>
    </row>
    <row r="357" spans="1:14" x14ac:dyDescent="0.25">
      <c r="A357">
        <v>17238</v>
      </c>
      <c r="B357" t="s">
        <v>37</v>
      </c>
      <c r="C357" t="s">
        <v>39</v>
      </c>
      <c r="D357" s="3">
        <v>80000</v>
      </c>
      <c r="E357">
        <v>0</v>
      </c>
      <c r="F357" t="s">
        <v>13</v>
      </c>
      <c r="G357" t="s">
        <v>21</v>
      </c>
      <c r="H357" t="s">
        <v>15</v>
      </c>
      <c r="I357">
        <v>3</v>
      </c>
      <c r="J357" t="s">
        <v>47</v>
      </c>
      <c r="K357" t="s">
        <v>24</v>
      </c>
      <c r="L357">
        <v>32</v>
      </c>
      <c r="M357" t="str" cm="1">
        <f t="array" ref="M357">_xlfn.IFS(L357&gt;=55,"Senior 55+",L357&lt;35,"Adult 18-34",L357&gt;=35,"Middle Age 34-54" )</f>
        <v>Adult 18-34</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_xlfn.IFS(L358&gt;=55,"Senior 55+",L358&lt;35,"Adult 18-34",L358&gt;=35,"Middle Age 34-54" )</f>
        <v>Middle Age 34-54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_xlfn.IFS(L359&gt;=55,"Senior 55+",L359&lt;35,"Adult 18-34",L359&gt;=35,"Middle Age 34-54" )</f>
        <v>Adult 18-34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_xlfn.IFS(L360&gt;=55,"Senior 55+",L360&lt;35,"Adult 18-34",L360&gt;=35,"Middle Age 34-54" )</f>
        <v>Senior 55+</v>
      </c>
      <c r="N360" t="s">
        <v>15</v>
      </c>
    </row>
    <row r="361" spans="1:14" x14ac:dyDescent="0.25">
      <c r="A361">
        <v>17230</v>
      </c>
      <c r="B361" t="s">
        <v>36</v>
      </c>
      <c r="C361" t="s">
        <v>39</v>
      </c>
      <c r="D361" s="3">
        <v>80000</v>
      </c>
      <c r="E361">
        <v>0</v>
      </c>
      <c r="F361" t="s">
        <v>13</v>
      </c>
      <c r="G361" t="s">
        <v>21</v>
      </c>
      <c r="H361" t="s">
        <v>15</v>
      </c>
      <c r="I361">
        <v>3</v>
      </c>
      <c r="J361" t="s">
        <v>47</v>
      </c>
      <c r="K361" t="s">
        <v>24</v>
      </c>
      <c r="L361">
        <v>30</v>
      </c>
      <c r="M361" t="str" cm="1">
        <f t="array" ref="M361">_xlfn.IFS(L361&gt;=55,"Senior 55+",L361&lt;35,"Adult 18-34",L361&gt;=35,"Middle Age 34-54" )</f>
        <v>Adult 18-34</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_xlfn.IFS(L362&gt;=55,"Senior 55+",L362&lt;35,"Adult 18-34",L362&gt;=35,"Middle Age 34-54" )</f>
        <v>Middle Age 34-54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_xlfn.IFS(L363&gt;=55,"Senior 55+",L363&lt;35,"Adult 18-34",L363&gt;=35,"Middle Age 34-54" )</f>
        <v>Adult 18-34</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_xlfn.IFS(L364&gt;=55,"Senior 55+",L364&lt;35,"Adult 18-34",L364&gt;=35,"Middle Age 34-54" )</f>
        <v>Adult 18-34</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_xlfn.IFS(L365&gt;=55,"Senior 55+",L365&lt;35,"Adult 18-34",L365&gt;=35,"Middle Age 34-54" )</f>
        <v>Senior 55+</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_xlfn.IFS(L366&gt;=55,"Senior 55+",L366&lt;35,"Adult 18-34",L366&gt;=35,"Middle Age 34-54" )</f>
        <v>Middle Age 34-54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_xlfn.IFS(L367&gt;=55,"Senior 55+",L367&lt;35,"Adult 18-34",L367&gt;=35,"Middle Age 34-54" )</f>
        <v>Middle Age 34-54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_xlfn.IFS(L368&gt;=55,"Senior 55+",L368&lt;35,"Adult 18-34",L368&gt;=35,"Middle Age 34-54" )</f>
        <v>Middle Age 34-54</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_xlfn.IFS(L369&gt;=55,"Senior 55+",L369&lt;35,"Adult 18-34",L369&gt;=35,"Middle Age 34-54" )</f>
        <v>Middle Age 34-54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_xlfn.IFS(L370&gt;=55,"Senior 55+",L370&lt;35,"Adult 18-34",L370&gt;=35,"Middle Age 34-54" )</f>
        <v>Senior 55+</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_xlfn.IFS(L371&gt;=55,"Senior 55+",L371&lt;35,"Adult 18-34",L371&gt;=35,"Middle Age 34-54" )</f>
        <v>Middle Age 34-54</v>
      </c>
      <c r="N371" t="s">
        <v>15</v>
      </c>
    </row>
    <row r="372" spans="1:14" x14ac:dyDescent="0.25">
      <c r="A372">
        <v>17324</v>
      </c>
      <c r="B372" t="s">
        <v>36</v>
      </c>
      <c r="C372" t="s">
        <v>38</v>
      </c>
      <c r="D372" s="3">
        <v>100000</v>
      </c>
      <c r="E372">
        <v>4</v>
      </c>
      <c r="F372" t="s">
        <v>13</v>
      </c>
      <c r="G372" t="s">
        <v>21</v>
      </c>
      <c r="H372" t="s">
        <v>15</v>
      </c>
      <c r="I372">
        <v>1</v>
      </c>
      <c r="J372" t="s">
        <v>47</v>
      </c>
      <c r="K372" t="s">
        <v>24</v>
      </c>
      <c r="L372">
        <v>46</v>
      </c>
      <c r="M372" t="str" cm="1">
        <f t="array" ref="M372">_xlfn.IFS(L372&gt;=55,"Senior 55+",L372&lt;35,"Adult 18-34",L372&gt;=35,"Middle Age 34-54" )</f>
        <v>Middle Age 34-54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_xlfn.IFS(L373&gt;=55,"Senior 55+",L373&lt;35,"Adult 18-34",L373&gt;=35,"Middle Age 34-54" )</f>
        <v>Middle Age 34-54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_xlfn.IFS(L374&gt;=55,"Senior 55+",L374&lt;35,"Adult 18-34",L374&gt;=35,"Middle Age 34-54" )</f>
        <v>Middle Age 34-54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_xlfn.IFS(L375&gt;=55,"Senior 55+",L375&lt;35,"Adult 18-34",L375&gt;=35,"Middle Age 34-54" )</f>
        <v>Adult 18-34</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_xlfn.IFS(L376&gt;=55,"Senior 55+",L376&lt;35,"Adult 18-34",L376&gt;=35,"Middle Age 34-54" )</f>
        <v>Middle Age 34-54</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_xlfn.IFS(L377&gt;=55,"Senior 55+",L377&lt;35,"Adult 18-34",L377&gt;=35,"Middle Age 34-54" )</f>
        <v>Senior 55+</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_xlfn.IFS(L378&gt;=55,"Senior 55+",L378&lt;35,"Adult 18-34",L378&gt;=35,"Middle Age 34-54" )</f>
        <v>Senior 55+</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_xlfn.IFS(L379&gt;=55,"Senior 55+",L379&lt;35,"Adult 18-34",L379&gt;=35,"Middle Age 34-54" )</f>
        <v>Middle Age 34-54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_xlfn.IFS(L380&gt;=55,"Senior 55+",L380&lt;35,"Adult 18-34",L380&gt;=35,"Middle Age 34-54" )</f>
        <v>Senior 55+</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_xlfn.IFS(L381&gt;=55,"Senior 55+",L381&lt;35,"Adult 18-34",L381&gt;=35,"Middle Age 34-54" )</f>
        <v>Middle Age 34-54</v>
      </c>
      <c r="N381" t="s">
        <v>18</v>
      </c>
    </row>
    <row r="382" spans="1:14" x14ac:dyDescent="0.25">
      <c r="A382">
        <v>13620</v>
      </c>
      <c r="B382" t="s">
        <v>37</v>
      </c>
      <c r="C382" t="s">
        <v>39</v>
      </c>
      <c r="D382" s="3">
        <v>70000</v>
      </c>
      <c r="E382">
        <v>0</v>
      </c>
      <c r="F382" t="s">
        <v>13</v>
      </c>
      <c r="G382" t="s">
        <v>21</v>
      </c>
      <c r="H382" t="s">
        <v>18</v>
      </c>
      <c r="I382">
        <v>3</v>
      </c>
      <c r="J382" t="s">
        <v>47</v>
      </c>
      <c r="K382" t="s">
        <v>24</v>
      </c>
      <c r="L382">
        <v>30</v>
      </c>
      <c r="M382" t="str" cm="1">
        <f t="array" ref="M382">_xlfn.IFS(L382&gt;=55,"Senior 55+",L382&lt;35,"Adult 18-34",L382&gt;=35,"Middle Age 34-54" )</f>
        <v>Adult 18-34</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_xlfn.IFS(L383&gt;=55,"Senior 55+",L383&lt;35,"Adult 18-34",L383&gt;=35,"Middle Age 34-54" )</f>
        <v>Senior 55+</v>
      </c>
      <c r="N383" t="s">
        <v>18</v>
      </c>
    </row>
    <row r="384" spans="1:14" x14ac:dyDescent="0.25">
      <c r="A384">
        <v>13586</v>
      </c>
      <c r="B384" t="s">
        <v>36</v>
      </c>
      <c r="C384" t="s">
        <v>39</v>
      </c>
      <c r="D384" s="3">
        <v>80000</v>
      </c>
      <c r="E384">
        <v>4</v>
      </c>
      <c r="F384" t="s">
        <v>19</v>
      </c>
      <c r="G384" t="s">
        <v>21</v>
      </c>
      <c r="H384" t="s">
        <v>15</v>
      </c>
      <c r="I384">
        <v>2</v>
      </c>
      <c r="J384" t="s">
        <v>47</v>
      </c>
      <c r="K384" t="s">
        <v>17</v>
      </c>
      <c r="L384">
        <v>53</v>
      </c>
      <c r="M384" t="str" cm="1">
        <f t="array" ref="M384">_xlfn.IFS(L384&gt;=55,"Senior 55+",L384&lt;35,"Adult 18-34",L384&gt;=35,"Middle Age 34-54" )</f>
        <v>Middle Age 34-54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_xlfn.IFS(L385&gt;=55,"Senior 55+",L385&lt;35,"Adult 18-34",L385&gt;=35,"Middle Age 34-54" )</f>
        <v>Middle Age 34-54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_xlfn.IFS(L386&gt;=55,"Senior 55+",L386&lt;35,"Adult 18-34",L386&gt;=35,"Middle Age 34-54" )</f>
        <v>Adult 18-34</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_xlfn.IFS(L387&gt;=55,"Senior 55+",L387&lt;35,"Adult 18-34",L387&gt;=35,"Middle Age 34-54" )</f>
        <v>Middle Age 34-54</v>
      </c>
      <c r="N387" t="s">
        <v>18</v>
      </c>
    </row>
    <row r="388" spans="1:14" x14ac:dyDescent="0.25">
      <c r="A388">
        <v>28957</v>
      </c>
      <c r="B388" t="s">
        <v>37</v>
      </c>
      <c r="C388" t="s">
        <v>38</v>
      </c>
      <c r="D388" s="3">
        <v>120000</v>
      </c>
      <c r="E388">
        <v>0</v>
      </c>
      <c r="F388" t="s">
        <v>29</v>
      </c>
      <c r="G388" t="s">
        <v>21</v>
      </c>
      <c r="H388" t="s">
        <v>15</v>
      </c>
      <c r="I388">
        <v>4</v>
      </c>
      <c r="J388" t="s">
        <v>47</v>
      </c>
      <c r="K388" t="s">
        <v>24</v>
      </c>
      <c r="L388">
        <v>34</v>
      </c>
      <c r="M388" t="str" cm="1">
        <f t="array" ref="M388">_xlfn.IFS(L388&gt;=55,"Senior 55+",L388&lt;35,"Adult 18-34",L388&gt;=35,"Middle Age 34-54" )</f>
        <v>Adult 18-34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_xlfn.IFS(L389&gt;=55,"Senior 55+",L389&lt;35,"Adult 18-34",L389&gt;=35,"Middle Age 34-54" )</f>
        <v>Adult 18-34</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_xlfn.IFS(L390&gt;=55,"Senior 55+",L390&lt;35,"Adult 18-34",L390&gt;=35,"Middle Age 34-54" )</f>
        <v>Senior 55+</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_xlfn.IFS(L391&gt;=55,"Senior 55+",L391&lt;35,"Adult 18-34",L391&gt;=35,"Middle Age 34-54" )</f>
        <v>Middle Age 34-54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_xlfn.IFS(L392&gt;=55,"Senior 55+",L392&lt;35,"Adult 18-34",L392&gt;=35,"Middle Age 34-54" )</f>
        <v>Middle Age 34-54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_xlfn.IFS(L393&gt;=55,"Senior 55+",L393&lt;35,"Adult 18-34",L393&gt;=35,"Middle Age 34-54" )</f>
        <v>Middle Age 34-54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_xlfn.IFS(L394&gt;=55,"Senior 55+",L394&lt;35,"Adult 18-34",L394&gt;=35,"Middle Age 34-54" )</f>
        <v>Middle Age 34-54</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_xlfn.IFS(L395&gt;=55,"Senior 55+",L395&lt;35,"Adult 18-34",L395&gt;=35,"Middle Age 34-54" )</f>
        <v>Adult 18-34</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_xlfn.IFS(L396&gt;=55,"Senior 55+",L396&lt;35,"Adult 18-34",L396&gt;=35,"Middle Age 34-54" )</f>
        <v>Middle Age 34-54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_xlfn.IFS(L397&gt;=55,"Senior 55+",L397&lt;35,"Adult 18-34",L397&gt;=35,"Middle Age 34-54" )</f>
        <v>Middle Age 34-54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_xlfn.IFS(L398&gt;=55,"Senior 55+",L398&lt;35,"Adult 18-34",L398&gt;=35,"Middle Age 34-54" )</f>
        <v>Middle Age 34-54</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_xlfn.IFS(L399&gt;=55,"Senior 55+",L399&lt;35,"Adult 18-34",L399&gt;=35,"Middle Age 34-54" )</f>
        <v>Senior 55+</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_xlfn.IFS(L400&gt;=55,"Senior 55+",L400&lt;35,"Adult 18-34",L400&gt;=35,"Middle Age 34-54" )</f>
        <v>Middle Age 34-54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_xlfn.IFS(L401&gt;=55,"Senior 55+",L401&lt;35,"Adult 18-34",L401&gt;=35,"Middle Age 34-54" )</f>
        <v>Middle Age 34-54</v>
      </c>
      <c r="N401" t="s">
        <v>15</v>
      </c>
    </row>
    <row r="402" spans="1:14" x14ac:dyDescent="0.25">
      <c r="A402">
        <v>25792</v>
      </c>
      <c r="B402" t="s">
        <v>37</v>
      </c>
      <c r="C402" t="s">
        <v>38</v>
      </c>
      <c r="D402" s="3">
        <v>110000</v>
      </c>
      <c r="E402">
        <v>3</v>
      </c>
      <c r="F402" t="s">
        <v>13</v>
      </c>
      <c r="G402" t="s">
        <v>28</v>
      </c>
      <c r="H402" t="s">
        <v>15</v>
      </c>
      <c r="I402">
        <v>4</v>
      </c>
      <c r="J402" t="s">
        <v>47</v>
      </c>
      <c r="K402" t="s">
        <v>17</v>
      </c>
      <c r="L402">
        <v>53</v>
      </c>
      <c r="M402" t="str" cm="1">
        <f t="array" ref="M402">_xlfn.IFS(L402&gt;=55,"Senior 55+",L402&lt;35,"Adult 18-34",L402&gt;=35,"Middle Age 34-54" )</f>
        <v>Middle Age 34-54</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_xlfn.IFS(L403&gt;=55,"Senior 55+",L403&lt;35,"Adult 18-34",L403&gt;=35,"Middle Age 34-54" )</f>
        <v>Senior 55+</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_xlfn.IFS(L404&gt;=55,"Senior 55+",L404&lt;35,"Adult 18-34",L404&gt;=35,"Middle Age 34-54" )</f>
        <v>Middle Age 34-54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_xlfn.IFS(L405&gt;=55,"Senior 55+",L405&lt;35,"Adult 18-34",L405&gt;=35,"Middle Age 34-54" )</f>
        <v>Middle Age 34-54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_xlfn.IFS(L406&gt;=55,"Senior 55+",L406&lt;35,"Adult 18-34",L406&gt;=35,"Middle Age 34-54" )</f>
        <v>Middle Age 34-54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_xlfn.IFS(L407&gt;=55,"Senior 55+",L407&lt;35,"Adult 18-34",L407&gt;=35,"Middle Age 34-54" )</f>
        <v>Middle Age 34-54</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_xlfn.IFS(L408&gt;=55,"Senior 55+",L408&lt;35,"Adult 18-34",L408&gt;=35,"Middle Age 34-54" )</f>
        <v>Middle Age 34-54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_xlfn.IFS(L409&gt;=55,"Senior 55+",L409&lt;35,"Adult 18-34",L409&gt;=35,"Middle Age 34-54" )</f>
        <v>Middle Age 34-54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_xlfn.IFS(L410&gt;=55,"Senior 55+",L410&lt;35,"Adult 18-34",L410&gt;=35,"Middle Age 34-54" )</f>
        <v>Adult 18-34</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_xlfn.IFS(L411&gt;=55,"Senior 55+",L411&lt;35,"Adult 18-34",L411&gt;=35,"Middle Age 34-54" )</f>
        <v>Middle Age 34-54</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_xlfn.IFS(L412&gt;=55,"Senior 55+",L412&lt;35,"Adult 18-34",L412&gt;=35,"Middle Age 34-54" )</f>
        <v>Middle Age 34-54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_xlfn.IFS(L413&gt;=55,"Senior 55+",L413&lt;35,"Adult 18-34",L413&gt;=35,"Middle Age 34-54" )</f>
        <v>Middle Age 34-54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_xlfn.IFS(L414&gt;=55,"Senior 55+",L414&lt;35,"Adult 18-34",L414&gt;=35,"Middle Age 34-54" )</f>
        <v>Adult 18-34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_xlfn.IFS(L415&gt;=55,"Senior 55+",L415&lt;35,"Adult 18-34",L415&gt;=35,"Middle Age 34-54" )</f>
        <v>Senior 55+</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_xlfn.IFS(L416&gt;=55,"Senior 55+",L416&lt;35,"Adult 18-34",L416&gt;=35,"Middle Age 34-54" )</f>
        <v>Middle Age 34-54</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_xlfn.IFS(L417&gt;=55,"Senior 55+",L417&lt;35,"Adult 18-34",L417&gt;=35,"Middle Age 34-54" )</f>
        <v>Middle Age 34-54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_xlfn.IFS(L418&gt;=55,"Senior 55+",L418&lt;35,"Adult 18-34",L418&gt;=35,"Middle Age 34-54" )</f>
        <v>Middle Age 34-54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_xlfn.IFS(L419&gt;=55,"Senior 55+",L419&lt;35,"Adult 18-34",L419&gt;=35,"Middle Age 34-54" )</f>
        <v>Senior 55+</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_xlfn.IFS(L420&gt;=55,"Senior 55+",L420&lt;35,"Adult 18-34",L420&gt;=35,"Middle Age 34-54" )</f>
        <v>Middle Age 34-54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_xlfn.IFS(L421&gt;=55,"Senior 55+",L421&lt;35,"Adult 18-34",L421&gt;=35,"Middle Age 34-54" )</f>
        <v>Middle Age 34-54</v>
      </c>
      <c r="N421" t="s">
        <v>15</v>
      </c>
    </row>
    <row r="422" spans="1:14" x14ac:dyDescent="0.25">
      <c r="A422">
        <v>18153</v>
      </c>
      <c r="B422" t="s">
        <v>36</v>
      </c>
      <c r="C422" t="s">
        <v>38</v>
      </c>
      <c r="D422" s="3">
        <v>100000</v>
      </c>
      <c r="E422">
        <v>2</v>
      </c>
      <c r="F422" t="s">
        <v>13</v>
      </c>
      <c r="G422" t="s">
        <v>28</v>
      </c>
      <c r="H422" t="s">
        <v>15</v>
      </c>
      <c r="I422">
        <v>4</v>
      </c>
      <c r="J422" t="s">
        <v>47</v>
      </c>
      <c r="K422" t="s">
        <v>17</v>
      </c>
      <c r="L422">
        <v>59</v>
      </c>
      <c r="M422" t="str" cm="1">
        <f t="array" ref="M422">_xlfn.IFS(L422&gt;=55,"Senior 55+",L422&lt;35,"Adult 18-34",L422&gt;=35,"Middle Age 34-54" )</f>
        <v>Senior 55+</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_xlfn.IFS(L423&gt;=55,"Senior 55+",L423&lt;35,"Adult 18-34",L423&gt;=35,"Middle Age 34-54" )</f>
        <v>Middle Age 34-54</v>
      </c>
      <c r="N423" t="s">
        <v>18</v>
      </c>
    </row>
    <row r="424" spans="1:14" x14ac:dyDescent="0.25">
      <c r="A424">
        <v>24901</v>
      </c>
      <c r="B424" t="s">
        <v>37</v>
      </c>
      <c r="C424" t="s">
        <v>39</v>
      </c>
      <c r="D424" s="3">
        <v>110000</v>
      </c>
      <c r="E424">
        <v>0</v>
      </c>
      <c r="F424" t="s">
        <v>19</v>
      </c>
      <c r="G424" t="s">
        <v>28</v>
      </c>
      <c r="H424" t="s">
        <v>18</v>
      </c>
      <c r="I424">
        <v>3</v>
      </c>
      <c r="J424" t="s">
        <v>47</v>
      </c>
      <c r="K424" t="s">
        <v>24</v>
      </c>
      <c r="L424">
        <v>32</v>
      </c>
      <c r="M424" t="str" cm="1">
        <f t="array" ref="M424">_xlfn.IFS(L424&gt;=55,"Senior 55+",L424&lt;35,"Adult 18-34",L424&gt;=35,"Middle Age 34-54" )</f>
        <v>Adult 18-34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_xlfn.IFS(L425&gt;=55,"Senior 55+",L425&lt;35,"Adult 18-34",L425&gt;=35,"Middle Age 34-54" )</f>
        <v>Adult 18-34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_xlfn.IFS(L426&gt;=55,"Senior 55+",L426&lt;35,"Adult 18-34",L426&gt;=35,"Middle Age 34-54" )</f>
        <v>Middle Age 34-54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_xlfn.IFS(L427&gt;=55,"Senior 55+",L427&lt;35,"Adult 18-34",L427&gt;=35,"Middle Age 34-54" )</f>
        <v>Senior 55+</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_xlfn.IFS(L428&gt;=55,"Senior 55+",L428&lt;35,"Adult 18-34",L428&gt;=35,"Middle Age 34-54" )</f>
        <v>Adult 18-34</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_xlfn.IFS(L429&gt;=55,"Senior 55+",L429&lt;35,"Adult 18-34",L429&gt;=35,"Middle Age 34-54" )</f>
        <v>Middle Age 34-54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_xlfn.IFS(L430&gt;=55,"Senior 55+",L430&lt;35,"Adult 18-34",L430&gt;=35,"Middle Age 34-54" )</f>
        <v>Middle Age 34-54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_xlfn.IFS(L431&gt;=55,"Senior 55+",L431&lt;35,"Adult 18-34",L431&gt;=35,"Middle Age 34-54" )</f>
        <v>Adult 18-34</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_xlfn.IFS(L432&gt;=55,"Senior 55+",L432&lt;35,"Adult 18-34",L432&gt;=35,"Middle Age 34-54" )</f>
        <v>Senior 55+</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_xlfn.IFS(L433&gt;=55,"Senior 55+",L433&lt;35,"Adult 18-34",L433&gt;=35,"Middle Age 34-54" )</f>
        <v>Adult 18-34</v>
      </c>
      <c r="N433" t="s">
        <v>15</v>
      </c>
    </row>
    <row r="434" spans="1:14" x14ac:dyDescent="0.25">
      <c r="A434">
        <v>21891</v>
      </c>
      <c r="B434" t="s">
        <v>36</v>
      </c>
      <c r="C434" t="s">
        <v>38</v>
      </c>
      <c r="D434" s="3">
        <v>110000</v>
      </c>
      <c r="E434">
        <v>0</v>
      </c>
      <c r="F434" t="s">
        <v>27</v>
      </c>
      <c r="G434" t="s">
        <v>28</v>
      </c>
      <c r="H434" t="s">
        <v>15</v>
      </c>
      <c r="I434">
        <v>3</v>
      </c>
      <c r="J434" t="s">
        <v>47</v>
      </c>
      <c r="K434" t="s">
        <v>24</v>
      </c>
      <c r="L434">
        <v>34</v>
      </c>
      <c r="M434" t="str" cm="1">
        <f t="array" ref="M434">_xlfn.IFS(L434&gt;=55,"Senior 55+",L434&lt;35,"Adult 18-34",L434&gt;=35,"Middle Age 34-54" )</f>
        <v>Adult 18-34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_xlfn.IFS(L435&gt;=55,"Senior 55+",L435&lt;35,"Adult 18-34",L435&gt;=35,"Middle Age 34-54" )</f>
        <v>Adult 18-34</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_xlfn.IFS(L436&gt;=55,"Senior 55+",L436&lt;35,"Adult 18-34",L436&gt;=35,"Middle Age 34-54" )</f>
        <v>Middle Age 34-54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_xlfn.IFS(L437&gt;=55,"Senior 55+",L437&lt;35,"Adult 18-34",L437&gt;=35,"Middle Age 34-54" )</f>
        <v>Senior 55+</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_xlfn.IFS(L438&gt;=55,"Senior 55+",L438&lt;35,"Adult 18-34",L438&gt;=35,"Middle Age 34-54" )</f>
        <v>Middle Age 34-54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_xlfn.IFS(L439&gt;=55,"Senior 55+",L439&lt;35,"Adult 18-34",L439&gt;=35,"Middle Age 34-54" )</f>
        <v>Adult 18-34</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_xlfn.IFS(L440&gt;=55,"Senior 55+",L440&lt;35,"Adult 18-34",L440&gt;=35,"Middle Age 34-54" )</f>
        <v>Middle Age 34-54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_xlfn.IFS(L441&gt;=55,"Senior 55+",L441&lt;35,"Adult 18-34",L441&gt;=35,"Middle Age 34-54" )</f>
        <v>Middle Age 34-54</v>
      </c>
      <c r="N441" t="s">
        <v>18</v>
      </c>
    </row>
    <row r="442" spans="1:14" x14ac:dyDescent="0.25">
      <c r="A442">
        <v>21561</v>
      </c>
      <c r="B442" t="s">
        <v>37</v>
      </c>
      <c r="C442" t="s">
        <v>39</v>
      </c>
      <c r="D442" s="3">
        <v>90000</v>
      </c>
      <c r="E442">
        <v>0</v>
      </c>
      <c r="F442" t="s">
        <v>13</v>
      </c>
      <c r="G442" t="s">
        <v>21</v>
      </c>
      <c r="H442" t="s">
        <v>18</v>
      </c>
      <c r="I442">
        <v>3</v>
      </c>
      <c r="J442" t="s">
        <v>47</v>
      </c>
      <c r="K442" t="s">
        <v>24</v>
      </c>
      <c r="L442">
        <v>34</v>
      </c>
      <c r="M442" t="str" cm="1">
        <f t="array" ref="M442">_xlfn.IFS(L442&gt;=55,"Senior 55+",L442&lt;35,"Adult 18-34",L442&gt;=35,"Middle Age 34-54" )</f>
        <v>Adult 18-34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_xlfn.IFS(L443&gt;=55,"Senior 55+",L443&lt;35,"Adult 18-34",L443&gt;=35,"Middle Age 34-54" )</f>
        <v>Middle Age 34-54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_xlfn.IFS(L444&gt;=55,"Senior 55+",L444&lt;35,"Adult 18-34",L444&gt;=35,"Middle Age 34-54" )</f>
        <v>Middle Age 34-54</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_xlfn.IFS(L445&gt;=55,"Senior 55+",L445&lt;35,"Adult 18-34",L445&gt;=35,"Middle Age 34-54" )</f>
        <v>Middle Age 34-54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_xlfn.IFS(L446&gt;=55,"Senior 55+",L446&lt;35,"Adult 18-34",L446&gt;=35,"Middle Age 34-54" )</f>
        <v>Adult 18-34</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_xlfn.IFS(L447&gt;=55,"Senior 55+",L447&lt;35,"Adult 18-34",L447&gt;=35,"Middle Age 34-54" )</f>
        <v>Adult 18-34</v>
      </c>
      <c r="N447" t="s">
        <v>15</v>
      </c>
    </row>
    <row r="448" spans="1:14" x14ac:dyDescent="0.25">
      <c r="A448">
        <v>14278</v>
      </c>
      <c r="B448" t="s">
        <v>36</v>
      </c>
      <c r="C448" t="s">
        <v>38</v>
      </c>
      <c r="D448" s="3">
        <v>130000</v>
      </c>
      <c r="E448">
        <v>0</v>
      </c>
      <c r="F448" t="s">
        <v>31</v>
      </c>
      <c r="G448" t="s">
        <v>28</v>
      </c>
      <c r="H448" t="s">
        <v>15</v>
      </c>
      <c r="I448">
        <v>1</v>
      </c>
      <c r="J448" t="s">
        <v>47</v>
      </c>
      <c r="K448" t="s">
        <v>24</v>
      </c>
      <c r="L448">
        <v>48</v>
      </c>
      <c r="M448" t="str" cm="1">
        <f t="array" ref="M448">_xlfn.IFS(L448&gt;=55,"Senior 55+",L448&lt;35,"Adult 18-34",L448&gt;=35,"Middle Age 34-54" )</f>
        <v>Middle Age 34-54</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_xlfn.IFS(L449&gt;=55,"Senior 55+",L449&lt;35,"Adult 18-34",L449&gt;=35,"Middle Age 34-54" )</f>
        <v>Adult 18-34</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_xlfn.IFS(L450&gt;=55,"Senior 55+",L450&lt;35,"Adult 18-34",L450&gt;=35,"Middle Age 34-54" )</f>
        <v>Middle Age 34-54</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_xlfn.IFS(L451&gt;=55,"Senior 55+",L451&lt;35,"Adult 18-34",L451&gt;=35,"Middle Age 34-54" )</f>
        <v>Middle Age 34-54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_xlfn.IFS(L452&gt;=55,"Senior 55+",L452&lt;35,"Adult 18-34",L452&gt;=35,"Middle Age 34-54" )</f>
        <v>Middle Age 34-54</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_xlfn.IFS(L453&gt;=55,"Senior 55+",L453&lt;35,"Adult 18-34",L453&gt;=35,"Middle Age 34-54" )</f>
        <v>Middle Age 34-54</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_xlfn.IFS(L454&gt;=55,"Senior 55+",L454&lt;35,"Adult 18-34",L454&gt;=35,"Middle Age 34-54" )</f>
        <v>Senior 55+</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_xlfn.IFS(L455&gt;=55,"Senior 55+",L455&lt;35,"Adult 18-34",L455&gt;=35,"Middle Age 34-54" )</f>
        <v>Middle Age 34-54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_xlfn.IFS(L456&gt;=55,"Senior 55+",L456&lt;35,"Adult 18-34",L456&gt;=35,"Middle Age 34-54" )</f>
        <v>Adult 18-34</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_xlfn.IFS(L457&gt;=55,"Senior 55+",L457&lt;35,"Adult 18-34",L457&gt;=35,"Middle Age 34-54" )</f>
        <v>Middle Age 34-54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_xlfn.IFS(L458&gt;=55,"Senior 55+",L458&lt;35,"Adult 18-34",L458&gt;=35,"Middle Age 34-54" )</f>
        <v>Middle Age 34-54</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_xlfn.IFS(L459&gt;=55,"Senior 55+",L459&lt;35,"Adult 18-34",L459&gt;=35,"Middle Age 34-54" )</f>
        <v>Senior 55+</v>
      </c>
      <c r="N459" t="s">
        <v>18</v>
      </c>
    </row>
    <row r="460" spans="1:14" x14ac:dyDescent="0.25">
      <c r="A460">
        <v>21560</v>
      </c>
      <c r="B460" t="s">
        <v>36</v>
      </c>
      <c r="C460" t="s">
        <v>39</v>
      </c>
      <c r="D460" s="3">
        <v>120000</v>
      </c>
      <c r="E460">
        <v>0</v>
      </c>
      <c r="F460" t="s">
        <v>29</v>
      </c>
      <c r="G460" t="s">
        <v>21</v>
      </c>
      <c r="H460" t="s">
        <v>15</v>
      </c>
      <c r="I460">
        <v>4</v>
      </c>
      <c r="J460" t="s">
        <v>47</v>
      </c>
      <c r="K460" t="s">
        <v>24</v>
      </c>
      <c r="L460">
        <v>32</v>
      </c>
      <c r="M460" t="str" cm="1">
        <f t="array" ref="M460">_xlfn.IFS(L460&gt;=55,"Senior 55+",L460&lt;35,"Adult 18-34",L460&gt;=35,"Middle Age 34-54" )</f>
        <v>Adult 18-34</v>
      </c>
      <c r="N460" t="s">
        <v>15</v>
      </c>
    </row>
    <row r="461" spans="1:14" x14ac:dyDescent="0.25">
      <c r="A461">
        <v>21554</v>
      </c>
      <c r="B461" t="s">
        <v>37</v>
      </c>
      <c r="C461" t="s">
        <v>38</v>
      </c>
      <c r="D461" s="3">
        <v>80000</v>
      </c>
      <c r="E461">
        <v>0</v>
      </c>
      <c r="F461" t="s">
        <v>13</v>
      </c>
      <c r="G461" t="s">
        <v>21</v>
      </c>
      <c r="H461" t="s">
        <v>18</v>
      </c>
      <c r="I461">
        <v>3</v>
      </c>
      <c r="J461" t="s">
        <v>47</v>
      </c>
      <c r="K461" t="s">
        <v>24</v>
      </c>
      <c r="L461">
        <v>33</v>
      </c>
      <c r="M461" t="str" cm="1">
        <f t="array" ref="M461">_xlfn.IFS(L461&gt;=55,"Senior 55+",L461&lt;35,"Adult 18-34",L461&gt;=35,"Middle Age 34-54" )</f>
        <v>Adult 18-34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_xlfn.IFS(L462&gt;=55,"Senior 55+",L462&lt;35,"Adult 18-34",L462&gt;=35,"Middle Age 34-54" )</f>
        <v>Adult 18-34</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_xlfn.IFS(L463&gt;=55,"Senior 55+",L463&lt;35,"Adult 18-34",L463&gt;=35,"Middle Age 34-54" )</f>
        <v>Middle Age 34-54</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_xlfn.IFS(L464&gt;=55,"Senior 55+",L464&lt;35,"Adult 18-34",L464&gt;=35,"Middle Age 34-54" )</f>
        <v>Middle Age 34-54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_xlfn.IFS(L465&gt;=55,"Senior 55+",L465&lt;35,"Adult 18-34",L465&gt;=35,"Middle Age 34-54" )</f>
        <v>Middle Age 34-54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_xlfn.IFS(L466&gt;=55,"Senior 55+",L466&lt;35,"Adult 18-34",L466&gt;=35,"Middle Age 34-54" )</f>
        <v>Middle Age 34-54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_xlfn.IFS(L467&gt;=55,"Senior 55+",L467&lt;35,"Adult 18-34",L467&gt;=35,"Middle Age 34-54" )</f>
        <v>Senior 55+</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_xlfn.IFS(L468&gt;=55,"Senior 55+",L468&lt;35,"Adult 18-34",L468&gt;=35,"Middle Age 34-54" )</f>
        <v>Middle Age 34-54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_xlfn.IFS(L469&gt;=55,"Senior 55+",L469&lt;35,"Adult 18-34",L469&gt;=35,"Middle Age 34-54" )</f>
        <v>Middle Age 34-54</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_xlfn.IFS(L470&gt;=55,"Senior 55+",L470&lt;35,"Adult 18-34",L470&gt;=35,"Middle Age 34-54" )</f>
        <v>Middle Age 34-54</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_xlfn.IFS(L471&gt;=55,"Senior 55+",L471&lt;35,"Adult 18-34",L471&gt;=35,"Middle Age 34-54" )</f>
        <v>Senior 55+</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_xlfn.IFS(L472&gt;=55,"Senior 55+",L472&lt;35,"Adult 18-34",L472&gt;=35,"Middle Age 34-54" )</f>
        <v>Adult 18-34</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_xlfn.IFS(L473&gt;=55,"Senior 55+",L473&lt;35,"Adult 18-34",L473&gt;=35,"Middle Age 34-54" )</f>
        <v>Middle Age 34-54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_xlfn.IFS(L474&gt;=55,"Senior 55+",L474&lt;35,"Adult 18-34",L474&gt;=35,"Middle Age 34-54" )</f>
        <v>Middle Age 34-54</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_xlfn.IFS(L475&gt;=55,"Senior 55+",L475&lt;35,"Adult 18-34",L475&gt;=35,"Middle Age 34-54" )</f>
        <v>Middle Age 34-54</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_xlfn.IFS(L476&gt;=55,"Senior 55+",L476&lt;35,"Adult 18-34",L476&gt;=35,"Middle Age 34-54" )</f>
        <v>Middle Age 34-54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_xlfn.IFS(L477&gt;=55,"Senior 55+",L477&lt;35,"Adult 18-34",L477&gt;=35,"Middle Age 34-54" )</f>
        <v>Senior 55+</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_xlfn.IFS(L478&gt;=55,"Senior 55+",L478&lt;35,"Adult 18-34",L478&gt;=35,"Middle Age 34-54" )</f>
        <v>Middle Age 34-54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_xlfn.IFS(L479&gt;=55,"Senior 55+",L479&lt;35,"Adult 18-34",L479&gt;=35,"Middle Age 34-54" )</f>
        <v>Middle Age 34-54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_xlfn.IFS(L480&gt;=55,"Senior 55+",L480&lt;35,"Adult 18-34",L480&gt;=35,"Middle Age 34-54" )</f>
        <v>Middle Age 34-54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_xlfn.IFS(L481&gt;=55,"Senior 55+",L481&lt;35,"Adult 18-34",L481&gt;=35,"Middle Age 34-54" )</f>
        <v>Adult 18-34</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_xlfn.IFS(L482&gt;=55,"Senior 55+",L482&lt;35,"Adult 18-34",L482&gt;=35,"Middle Age 34-54" )</f>
        <v>Middle Age 34-54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_xlfn.IFS(L483&gt;=55,"Senior 55+",L483&lt;35,"Adult 18-34",L483&gt;=35,"Middle Age 34-54" )</f>
        <v>Adult 18-34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_xlfn.IFS(L484&gt;=55,"Senior 55+",L484&lt;35,"Adult 18-34",L484&gt;=35,"Middle Age 34-54" )</f>
        <v>Middle Age 34-54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_xlfn.IFS(L485&gt;=55,"Senior 55+",L485&lt;35,"Adult 18-34",L485&gt;=35,"Middle Age 34-54" )</f>
        <v>Senior 55+</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_xlfn.IFS(L486&gt;=55,"Senior 55+",L486&lt;35,"Adult 18-34",L486&gt;=35,"Middle Age 34-54" )</f>
        <v>Adult 18-34</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_xlfn.IFS(L487&gt;=55,"Senior 55+",L487&lt;35,"Adult 18-34",L487&gt;=35,"Middle Age 34-54" )</f>
        <v>Middle Age 34-54</v>
      </c>
      <c r="N487" t="s">
        <v>18</v>
      </c>
    </row>
    <row r="488" spans="1:14" x14ac:dyDescent="0.25">
      <c r="A488">
        <v>26415</v>
      </c>
      <c r="B488" t="s">
        <v>36</v>
      </c>
      <c r="C488" t="s">
        <v>38</v>
      </c>
      <c r="D488" s="3">
        <v>90000</v>
      </c>
      <c r="E488">
        <v>4</v>
      </c>
      <c r="F488" t="s">
        <v>29</v>
      </c>
      <c r="G488" t="s">
        <v>14</v>
      </c>
      <c r="H488" t="s">
        <v>15</v>
      </c>
      <c r="I488">
        <v>4</v>
      </c>
      <c r="J488" t="s">
        <v>47</v>
      </c>
      <c r="K488" t="s">
        <v>17</v>
      </c>
      <c r="L488">
        <v>58</v>
      </c>
      <c r="M488" t="str" cm="1">
        <f t="array" ref="M488">_xlfn.IFS(L488&gt;=55,"Senior 55+",L488&lt;35,"Adult 18-34",L488&gt;=35,"Middle Age 34-54" )</f>
        <v>Senior 55+</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_xlfn.IFS(L489&gt;=55,"Senior 55+",L489&lt;35,"Adult 18-34",L489&gt;=35,"Middle Age 34-54" )</f>
        <v>Middle Age 34-54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_xlfn.IFS(L490&gt;=55,"Senior 55+",L490&lt;35,"Adult 18-34",L490&gt;=35,"Middle Age 34-54" )</f>
        <v>Adult 18-34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_xlfn.IFS(L491&gt;=55,"Senior 55+",L491&lt;35,"Adult 18-34",L491&gt;=35,"Middle Age 34-54" )</f>
        <v>Adult 18-34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_xlfn.IFS(L492&gt;=55,"Senior 55+",L492&lt;35,"Adult 18-34",L492&gt;=35,"Middle Age 34-54" )</f>
        <v>Middle Age 34-54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_xlfn.IFS(L493&gt;=55,"Senior 55+",L493&lt;35,"Adult 18-34",L493&gt;=35,"Middle Age 34-54" )</f>
        <v>Middle Age 34-54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_xlfn.IFS(L494&gt;=55,"Senior 55+",L494&lt;35,"Adult 18-34",L494&gt;=35,"Middle Age 34-54" )</f>
        <v>Adult 18-34</v>
      </c>
      <c r="N494" t="s">
        <v>15</v>
      </c>
    </row>
    <row r="495" spans="1:14" x14ac:dyDescent="0.25">
      <c r="A495">
        <v>23707</v>
      </c>
      <c r="B495" t="s">
        <v>37</v>
      </c>
      <c r="C495" t="s">
        <v>39</v>
      </c>
      <c r="D495" s="3">
        <v>70000</v>
      </c>
      <c r="E495">
        <v>5</v>
      </c>
      <c r="F495" t="s">
        <v>13</v>
      </c>
      <c r="G495" t="s">
        <v>28</v>
      </c>
      <c r="H495" t="s">
        <v>15</v>
      </c>
      <c r="I495">
        <v>3</v>
      </c>
      <c r="J495" t="s">
        <v>47</v>
      </c>
      <c r="K495" t="s">
        <v>32</v>
      </c>
      <c r="L495">
        <v>60</v>
      </c>
      <c r="M495" t="str" cm="1">
        <f t="array" ref="M495">_xlfn.IFS(L495&gt;=55,"Senior 55+",L495&lt;35,"Adult 18-34",L495&gt;=35,"Middle Age 34-54" )</f>
        <v>Senior 55+</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_xlfn.IFS(L496&gt;=55,"Senior 55+",L496&lt;35,"Adult 18-34",L496&gt;=35,"Middle Age 34-54" )</f>
        <v>Middle Age 34-54</v>
      </c>
      <c r="N496" t="s">
        <v>18</v>
      </c>
    </row>
    <row r="497" spans="1:14" x14ac:dyDescent="0.25">
      <c r="A497">
        <v>24981</v>
      </c>
      <c r="B497" t="s">
        <v>36</v>
      </c>
      <c r="C497" t="s">
        <v>39</v>
      </c>
      <c r="D497" s="3">
        <v>60000</v>
      </c>
      <c r="E497">
        <v>2</v>
      </c>
      <c r="F497" t="s">
        <v>19</v>
      </c>
      <c r="G497" t="s">
        <v>21</v>
      </c>
      <c r="H497" t="s">
        <v>15</v>
      </c>
      <c r="I497">
        <v>2</v>
      </c>
      <c r="J497" t="s">
        <v>47</v>
      </c>
      <c r="K497" t="s">
        <v>32</v>
      </c>
      <c r="L497">
        <v>56</v>
      </c>
      <c r="M497" t="str" cm="1">
        <f t="array" ref="M497">_xlfn.IFS(L497&gt;=55,"Senior 55+",L497&lt;35,"Adult 18-34",L497&gt;=35,"Middle Age 34-54" )</f>
        <v>Senior 55+</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_xlfn.IFS(L498&gt;=55,"Senior 55+",L498&lt;35,"Adult 18-34",L498&gt;=35,"Middle Age 34-54" )</f>
        <v>Middle Age 34-54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_xlfn.IFS(L499&gt;=55,"Senior 55+",L499&lt;35,"Adult 18-34",L499&gt;=35,"Middle Age 34-54" )</f>
        <v>Adult 18-34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_xlfn.IFS(L500&gt;=55,"Senior 55+",L500&lt;35,"Adult 18-34",L500&gt;=35,"Middle Age 34-54" )</f>
        <v>Middle Age 34-54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_xlfn.IFS(L501&gt;=55,"Senior 55+",L501&lt;35,"Adult 18-34",L501&gt;=35,"Middle Age 34-54" )</f>
        <v>Adult 18-34</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_xlfn.IFS(L502&gt;=55,"Senior 55+",L502&lt;35,"Adult 18-34",L502&gt;=35,"Middle Age 34-54" )</f>
        <v>Middle Age 34-54</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_xlfn.IFS(L503&gt;=55,"Senior 55+",L503&lt;35,"Adult 18-34",L503&gt;=35,"Middle Age 34-54" )</f>
        <v>Adult 18-34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_xlfn.IFS(L504&gt;=55,"Senior 55+",L504&lt;35,"Adult 18-34",L504&gt;=35,"Middle Age 34-54" )</f>
        <v>Adult 18-34</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_xlfn.IFS(L505&gt;=55,"Senior 55+",L505&lt;35,"Adult 18-34",L505&gt;=35,"Middle Age 34-54" )</f>
        <v>Middle Age 34-54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_xlfn.IFS(L506&gt;=55,"Senior 55+",L506&lt;35,"Adult 18-34",L506&gt;=35,"Middle Age 34-54" )</f>
        <v>Middle Age 34-54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_xlfn.IFS(L507&gt;=55,"Senior 55+",L507&lt;35,"Adult 18-34",L507&gt;=35,"Middle Age 34-54" )</f>
        <v>Middle Age 34-54</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_xlfn.IFS(L508&gt;=55,"Senior 55+",L508&lt;35,"Adult 18-34",L508&gt;=35,"Middle Age 34-54" )</f>
        <v>Middle Age 34-54</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_xlfn.IFS(L509&gt;=55,"Senior 55+",L509&lt;35,"Adult 18-34",L509&gt;=35,"Middle Age 34-54" )</f>
        <v>Middle Age 34-54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_xlfn.IFS(L510&gt;=55,"Senior 55+",L510&lt;35,"Adult 18-34",L510&gt;=35,"Middle Age 34-54" )</f>
        <v>Adult 18-34</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_xlfn.IFS(L511&gt;=55,"Senior 55+",L511&lt;35,"Adult 18-34",L511&gt;=35,"Middle Age 34-54" )</f>
        <v>Middle Age 34-54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_xlfn.IFS(L512&gt;=55,"Senior 55+",L512&lt;35,"Adult 18-34",L512&gt;=35,"Middle Age 34-54" )</f>
        <v>Middle Age 34-54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_xlfn.IFS(L513&gt;=55,"Senior 55+",L513&lt;35,"Adult 18-34",L513&gt;=35,"Middle Age 34-54" )</f>
        <v>Senior 55+</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_xlfn.IFS(L514&gt;=55,"Senior 55+",L514&lt;35,"Adult 18-34",L514&gt;=35,"Middle Age 34-54" )</f>
        <v>Middle Age 34-54</v>
      </c>
      <c r="N514" t="s">
        <v>15</v>
      </c>
    </row>
    <row r="515" spans="1:14" x14ac:dyDescent="0.25">
      <c r="A515">
        <v>13353</v>
      </c>
      <c r="B515" t="s">
        <v>37</v>
      </c>
      <c r="C515" t="s">
        <v>38</v>
      </c>
      <c r="D515" s="3">
        <v>60000</v>
      </c>
      <c r="E515">
        <v>4</v>
      </c>
      <c r="F515" t="s">
        <v>31</v>
      </c>
      <c r="G515" t="s">
        <v>28</v>
      </c>
      <c r="H515" t="s">
        <v>15</v>
      </c>
      <c r="I515">
        <v>2</v>
      </c>
      <c r="J515" t="s">
        <v>47</v>
      </c>
      <c r="K515" t="s">
        <v>32</v>
      </c>
      <c r="L515">
        <v>61</v>
      </c>
      <c r="M515" t="str" cm="1">
        <f t="array" ref="M515">_xlfn.IFS(L515&gt;=55,"Senior 55+",L515&lt;35,"Adult 18-34",L515&gt;=35,"Middle Age 34-54" )</f>
        <v>Senior 55+</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_xlfn.IFS(L516&gt;=55,"Senior 55+",L516&lt;35,"Adult 18-34",L516&gt;=35,"Middle Age 34-54" )</f>
        <v>Middle Age 34-54</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_xlfn.IFS(L517&gt;=55,"Senior 55+",L517&lt;35,"Adult 18-34",L517&gt;=35,"Middle Age 34-54" )</f>
        <v>Middle Age 34-54</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_xlfn.IFS(L518&gt;=55,"Senior 55+",L518&lt;35,"Adult 18-34",L518&gt;=35,"Middle Age 34-54" )</f>
        <v>Middle Age 34-54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_xlfn.IFS(L519&gt;=55,"Senior 55+",L519&lt;35,"Adult 18-34",L519&gt;=35,"Middle Age 34-54" )</f>
        <v>Middle Age 34-54</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_xlfn.IFS(L520&gt;=55,"Senior 55+",L520&lt;35,"Adult 18-34",L520&gt;=35,"Middle Age 34-54" )</f>
        <v>Adult 18-34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_xlfn.IFS(L521&gt;=55,"Senior 55+",L521&lt;35,"Adult 18-34",L521&gt;=35,"Middle Age 34-54" )</f>
        <v>Senior 55+</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_xlfn.IFS(L522&gt;=55,"Senior 55+",L522&lt;35,"Adult 18-34",L522&gt;=35,"Middle Age 34-54" )</f>
        <v>Middle Age 34-54</v>
      </c>
      <c r="N522" t="s">
        <v>18</v>
      </c>
    </row>
    <row r="523" spans="1:14" x14ac:dyDescent="0.25">
      <c r="A523">
        <v>18976</v>
      </c>
      <c r="B523" t="s">
        <v>37</v>
      </c>
      <c r="C523" t="s">
        <v>39</v>
      </c>
      <c r="D523" s="3">
        <v>40000</v>
      </c>
      <c r="E523">
        <v>4</v>
      </c>
      <c r="F523" t="s">
        <v>27</v>
      </c>
      <c r="G523" t="s">
        <v>21</v>
      </c>
      <c r="H523" t="s">
        <v>15</v>
      </c>
      <c r="I523">
        <v>2</v>
      </c>
      <c r="J523" t="s">
        <v>47</v>
      </c>
      <c r="K523" t="s">
        <v>32</v>
      </c>
      <c r="L523">
        <v>62</v>
      </c>
      <c r="M523" t="str" cm="1">
        <f t="array" ref="M523">_xlfn.IFS(L523&gt;=55,"Senior 55+",L523&lt;35,"Adult 18-34",L523&gt;=35,"Middle Age 34-54" )</f>
        <v>Senior 55+</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_xlfn.IFS(L524&gt;=55,"Senior 55+",L524&lt;35,"Adult 18-34",L524&gt;=35,"Middle Age 34-54" )</f>
        <v>Middle Age 34-54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_xlfn.IFS(L525&gt;=55,"Senior 55+",L525&lt;35,"Adult 18-34",L525&gt;=35,"Middle Age 34-54" )</f>
        <v>Middle Age 34-54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_xlfn.IFS(L526&gt;=55,"Senior 55+",L526&lt;35,"Adult 18-34",L526&gt;=35,"Middle Age 34-54" )</f>
        <v>Senior 55+</v>
      </c>
      <c r="N526" t="s">
        <v>18</v>
      </c>
    </row>
    <row r="527" spans="1:14" x14ac:dyDescent="0.25">
      <c r="A527">
        <v>16791</v>
      </c>
      <c r="B527" t="s">
        <v>37</v>
      </c>
      <c r="C527" t="s">
        <v>39</v>
      </c>
      <c r="D527" s="3">
        <v>60000</v>
      </c>
      <c r="E527">
        <v>5</v>
      </c>
      <c r="F527" t="s">
        <v>13</v>
      </c>
      <c r="G527" t="s">
        <v>28</v>
      </c>
      <c r="H527" t="s">
        <v>15</v>
      </c>
      <c r="I527">
        <v>3</v>
      </c>
      <c r="J527" t="s">
        <v>47</v>
      </c>
      <c r="K527" t="s">
        <v>32</v>
      </c>
      <c r="L527">
        <v>59</v>
      </c>
      <c r="M527" t="str" cm="1">
        <f t="array" ref="M527">_xlfn.IFS(L527&gt;=55,"Senior 55+",L527&lt;35,"Adult 18-34",L527&gt;=35,"Middle Age 34-54" )</f>
        <v>Senior 55+</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_xlfn.IFS(L528&gt;=55,"Senior 55+",L528&lt;35,"Adult 18-34",L528&gt;=35,"Middle Age 34-54" )</f>
        <v>Middle Age 34-54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_xlfn.IFS(L529&gt;=55,"Senior 55+",L529&lt;35,"Adult 18-34",L529&gt;=35,"Middle Age 34-54" )</f>
        <v>Middle Age 34-54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_xlfn.IFS(L530&gt;=55,"Senior 55+",L530&lt;35,"Adult 18-34",L530&gt;=35,"Middle Age 34-54" )</f>
        <v>Adult 18-34</v>
      </c>
      <c r="N530" t="s">
        <v>18</v>
      </c>
    </row>
    <row r="531" spans="1:14" x14ac:dyDescent="0.25">
      <c r="A531">
        <v>13233</v>
      </c>
      <c r="B531" t="s">
        <v>36</v>
      </c>
      <c r="C531" t="s">
        <v>39</v>
      </c>
      <c r="D531" s="3">
        <v>60000</v>
      </c>
      <c r="E531">
        <v>2</v>
      </c>
      <c r="F531" t="s">
        <v>19</v>
      </c>
      <c r="G531" t="s">
        <v>21</v>
      </c>
      <c r="H531" t="s">
        <v>15</v>
      </c>
      <c r="I531">
        <v>1</v>
      </c>
      <c r="J531" t="s">
        <v>47</v>
      </c>
      <c r="K531" t="s">
        <v>32</v>
      </c>
      <c r="L531">
        <v>57</v>
      </c>
      <c r="M531" t="str" cm="1">
        <f t="array" ref="M531">_xlfn.IFS(L531&gt;=55,"Senior 55+",L531&lt;35,"Adult 18-34",L531&gt;=35,"Middle Age 34-54" )</f>
        <v>Senior 55+</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_xlfn.IFS(L532&gt;=55,"Senior 55+",L532&lt;35,"Adult 18-34",L532&gt;=35,"Middle Age 34-54" )</f>
        <v>Adult 18-34</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_xlfn.IFS(L533&gt;=55,"Senior 55+",L533&lt;35,"Adult 18-34",L533&gt;=35,"Middle Age 34-54" )</f>
        <v>Adult 18-34</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_xlfn.IFS(L534&gt;=55,"Senior 55+",L534&lt;35,"Adult 18-34",L534&gt;=35,"Middle Age 34-54" )</f>
        <v>Middle Age 34-54</v>
      </c>
      <c r="N534" t="s">
        <v>15</v>
      </c>
    </row>
    <row r="535" spans="1:14" x14ac:dyDescent="0.25">
      <c r="A535">
        <v>24941</v>
      </c>
      <c r="B535" t="s">
        <v>36</v>
      </c>
      <c r="C535" t="s">
        <v>39</v>
      </c>
      <c r="D535" s="3">
        <v>60000</v>
      </c>
      <c r="E535">
        <v>3</v>
      </c>
      <c r="F535" t="s">
        <v>13</v>
      </c>
      <c r="G535" t="s">
        <v>28</v>
      </c>
      <c r="H535" t="s">
        <v>15</v>
      </c>
      <c r="I535">
        <v>2</v>
      </c>
      <c r="J535" t="s">
        <v>47</v>
      </c>
      <c r="K535" t="s">
        <v>32</v>
      </c>
      <c r="L535">
        <v>66</v>
      </c>
      <c r="M535" t="str" cm="1">
        <f t="array" ref="M535">_xlfn.IFS(L535&gt;=55,"Senior 55+",L535&lt;35,"Adult 18-34",L535&gt;=35,"Middle Age 34-54" )</f>
        <v>Senior 55+</v>
      </c>
      <c r="N535" t="s">
        <v>18</v>
      </c>
    </row>
    <row r="536" spans="1:14" x14ac:dyDescent="0.25">
      <c r="A536">
        <v>24637</v>
      </c>
      <c r="B536" t="s">
        <v>36</v>
      </c>
      <c r="C536" t="s">
        <v>39</v>
      </c>
      <c r="D536" s="3">
        <v>40000</v>
      </c>
      <c r="E536">
        <v>4</v>
      </c>
      <c r="F536" t="s">
        <v>27</v>
      </c>
      <c r="G536" t="s">
        <v>21</v>
      </c>
      <c r="H536" t="s">
        <v>15</v>
      </c>
      <c r="I536">
        <v>2</v>
      </c>
      <c r="J536" t="s">
        <v>47</v>
      </c>
      <c r="K536" t="s">
        <v>32</v>
      </c>
      <c r="L536">
        <v>64</v>
      </c>
      <c r="M536" t="str" cm="1">
        <f t="array" ref="M536">_xlfn.IFS(L536&gt;=55,"Senior 55+",L536&lt;35,"Adult 18-34",L536&gt;=35,"Middle Age 34-54" )</f>
        <v>Senior 55+</v>
      </c>
      <c r="N536" t="s">
        <v>18</v>
      </c>
    </row>
    <row r="537" spans="1:14" x14ac:dyDescent="0.25">
      <c r="A537">
        <v>23893</v>
      </c>
      <c r="B537" t="s">
        <v>36</v>
      </c>
      <c r="C537" t="s">
        <v>39</v>
      </c>
      <c r="D537" s="3">
        <v>50000</v>
      </c>
      <c r="E537">
        <v>3</v>
      </c>
      <c r="F537" t="s">
        <v>13</v>
      </c>
      <c r="G537" t="s">
        <v>14</v>
      </c>
      <c r="H537" t="s">
        <v>15</v>
      </c>
      <c r="I537">
        <v>3</v>
      </c>
      <c r="J537" t="s">
        <v>47</v>
      </c>
      <c r="K537" t="s">
        <v>32</v>
      </c>
      <c r="L537">
        <v>41</v>
      </c>
      <c r="M537" t="str" cm="1">
        <f t="array" ref="M537">_xlfn.IFS(L537&gt;=55,"Senior 55+",L537&lt;35,"Adult 18-34",L537&gt;=35,"Middle Age 34-54" )</f>
        <v>Middle Age 34-54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_xlfn.IFS(L538&gt;=55,"Senior 55+",L538&lt;35,"Adult 18-34",L538&gt;=35,"Middle Age 34-54" )</f>
        <v>Middle Age 34-54</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_xlfn.IFS(L539&gt;=55,"Senior 55+",L539&lt;35,"Adult 18-34",L539&gt;=35,"Middle Age 34-54" )</f>
        <v>Middle Age 34-54</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_xlfn.IFS(L540&gt;=55,"Senior 55+",L540&lt;35,"Adult 18-34",L540&gt;=35,"Middle Age 34-54" )</f>
        <v>Middle Age 34-54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_xlfn.IFS(L541&gt;=55,"Senior 55+",L541&lt;35,"Adult 18-34",L541&gt;=35,"Middle Age 34-54" )</f>
        <v>Middle Age 34-54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_xlfn.IFS(L542&gt;=55,"Senior 55+",L542&lt;35,"Adult 18-34",L542&gt;=35,"Middle Age 34-54" )</f>
        <v>Middle Age 34-54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_xlfn.IFS(L543&gt;=55,"Senior 55+",L543&lt;35,"Adult 18-34",L543&gt;=35,"Middle Age 34-54" )</f>
        <v>Adult 18-34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_xlfn.IFS(L544&gt;=55,"Senior 55+",L544&lt;35,"Adult 18-34",L544&gt;=35,"Middle Age 34-54" )</f>
        <v>Adult 18-34</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_xlfn.IFS(L545&gt;=55,"Senior 55+",L545&lt;35,"Adult 18-34",L545&gt;=35,"Middle Age 34-54" )</f>
        <v>Middle Age 34-54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_xlfn.IFS(L546&gt;=55,"Senior 55+",L546&lt;35,"Adult 18-34",L546&gt;=35,"Middle Age 34-54" )</f>
        <v>Middle Age 34-54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_xlfn.IFS(L547&gt;=55,"Senior 55+",L547&lt;35,"Adult 18-34",L547&gt;=35,"Middle Age 34-54" )</f>
        <v>Adult 18-34</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_xlfn.IFS(L548&gt;=55,"Senior 55+",L548&lt;35,"Adult 18-34",L548&gt;=35,"Middle Age 34-54" )</f>
        <v>Middle Age 34-54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_xlfn.IFS(L549&gt;=55,"Senior 55+",L549&lt;35,"Adult 18-34",L549&gt;=35,"Middle Age 34-54" )</f>
        <v>Senior 55+</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_xlfn.IFS(L550&gt;=55,"Senior 55+",L550&lt;35,"Adult 18-34",L550&gt;=35,"Middle Age 34-54" )</f>
        <v>Middle Age 34-54</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_xlfn.IFS(L551&gt;=55,"Senior 55+",L551&lt;35,"Adult 18-34",L551&gt;=35,"Middle Age 34-54" )</f>
        <v>Middle Age 34-54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_xlfn.IFS(L552&gt;=55,"Senior 55+",L552&lt;35,"Adult 18-34",L552&gt;=35,"Middle Age 34-54" )</f>
        <v>Middle Age 34-54</v>
      </c>
      <c r="N552" t="s">
        <v>15</v>
      </c>
    </row>
    <row r="553" spans="1:14" x14ac:dyDescent="0.25">
      <c r="A553">
        <v>27393</v>
      </c>
      <c r="B553" t="s">
        <v>36</v>
      </c>
      <c r="C553" t="s">
        <v>38</v>
      </c>
      <c r="D553" s="3">
        <v>50000</v>
      </c>
      <c r="E553">
        <v>4</v>
      </c>
      <c r="F553" t="s">
        <v>13</v>
      </c>
      <c r="G553" t="s">
        <v>28</v>
      </c>
      <c r="H553" t="s">
        <v>15</v>
      </c>
      <c r="I553">
        <v>2</v>
      </c>
      <c r="J553" t="s">
        <v>47</v>
      </c>
      <c r="K553" t="s">
        <v>32</v>
      </c>
      <c r="L553">
        <v>63</v>
      </c>
      <c r="M553" t="str" cm="1">
        <f t="array" ref="M553">_xlfn.IFS(L553&gt;=55,"Senior 55+",L553&lt;35,"Adult 18-34",L553&gt;=35,"Middle Age 34-54" )</f>
        <v>Senior 55+</v>
      </c>
      <c r="N553" t="s">
        <v>18</v>
      </c>
    </row>
    <row r="554" spans="1:14" x14ac:dyDescent="0.25">
      <c r="A554">
        <v>14417</v>
      </c>
      <c r="B554" t="s">
        <v>37</v>
      </c>
      <c r="C554" t="s">
        <v>39</v>
      </c>
      <c r="D554" s="3">
        <v>60000</v>
      </c>
      <c r="E554">
        <v>3</v>
      </c>
      <c r="F554" t="s">
        <v>27</v>
      </c>
      <c r="G554" t="s">
        <v>21</v>
      </c>
      <c r="H554" t="s">
        <v>15</v>
      </c>
      <c r="I554">
        <v>2</v>
      </c>
      <c r="J554" t="s">
        <v>47</v>
      </c>
      <c r="K554" t="s">
        <v>32</v>
      </c>
      <c r="L554">
        <v>54</v>
      </c>
      <c r="M554" t="str" cm="1">
        <f t="array" ref="M554">_xlfn.IFS(L554&gt;=55,"Senior 55+",L554&lt;35,"Adult 18-34",L554&gt;=35,"Middle Age 34-54" )</f>
        <v>Middle Age 34-54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_xlfn.IFS(L555&gt;=55,"Senior 55+",L555&lt;35,"Adult 18-34",L555&gt;=35,"Middle Age 34-54" )</f>
        <v>Senior 55+</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_xlfn.IFS(L556&gt;=55,"Senior 55+",L556&lt;35,"Adult 18-34",L556&gt;=35,"Middle Age 34-54" )</f>
        <v>Middle Age 34-54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_xlfn.IFS(L557&gt;=55,"Senior 55+",L557&lt;35,"Adult 18-34",L557&gt;=35,"Middle Age 34-54" )</f>
        <v>Middle Age 34-54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_xlfn.IFS(L558&gt;=55,"Senior 55+",L558&lt;35,"Adult 18-34",L558&gt;=35,"Middle Age 34-54" )</f>
        <v>Middle Age 34-54</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_xlfn.IFS(L559&gt;=55,"Senior 55+",L559&lt;35,"Adult 18-34",L559&gt;=35,"Middle Age 34-54" )</f>
        <v>Adult 18-34</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_xlfn.IFS(L560&gt;=55,"Senior 55+",L560&lt;35,"Adult 18-34",L560&gt;=35,"Middle Age 34-54" )</f>
        <v>Middle Age 34-54</v>
      </c>
      <c r="N560" t="s">
        <v>18</v>
      </c>
    </row>
    <row r="561" spans="1:14" x14ac:dyDescent="0.25">
      <c r="A561">
        <v>15895</v>
      </c>
      <c r="B561" t="s">
        <v>37</v>
      </c>
      <c r="C561" t="s">
        <v>38</v>
      </c>
      <c r="D561" s="3">
        <v>60000</v>
      </c>
      <c r="E561">
        <v>2</v>
      </c>
      <c r="F561" t="s">
        <v>13</v>
      </c>
      <c r="G561" t="s">
        <v>28</v>
      </c>
      <c r="H561" t="s">
        <v>15</v>
      </c>
      <c r="I561">
        <v>0</v>
      </c>
      <c r="J561" t="s">
        <v>47</v>
      </c>
      <c r="K561" t="s">
        <v>32</v>
      </c>
      <c r="L561">
        <v>58</v>
      </c>
      <c r="M561" t="str" cm="1">
        <f t="array" ref="M561">_xlfn.IFS(L561&gt;=55,"Senior 55+",L561&lt;35,"Adult 18-34",L561&gt;=35,"Middle Age 34-54" )</f>
        <v>Senior 55+</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_xlfn.IFS(L562&gt;=55,"Senior 55+",L562&lt;35,"Adult 18-34",L562&gt;=35,"Middle Age 34-54" )</f>
        <v>Middle Age 34-54</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_xlfn.IFS(L563&gt;=55,"Senior 55+",L563&lt;35,"Adult 18-34",L563&gt;=35,"Middle Age 34-54" )</f>
        <v>Middle Age 34-54</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_xlfn.IFS(L564&gt;=55,"Senior 55+",L564&lt;35,"Adult 18-34",L564&gt;=35,"Middle Age 34-54" )</f>
        <v>Adult 18-34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_xlfn.IFS(L565&gt;=55,"Senior 55+",L565&lt;35,"Adult 18-34",L565&gt;=35,"Middle Age 34-54" )</f>
        <v>Adult 18-34</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_xlfn.IFS(L566&gt;=55,"Senior 55+",L566&lt;35,"Adult 18-34",L566&gt;=35,"Middle Age 34-54" )</f>
        <v>Adult 18-34</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_xlfn.IFS(L567&gt;=55,"Senior 55+",L567&lt;35,"Adult 18-34",L567&gt;=35,"Middle Age 34-54" )</f>
        <v>Middle Age 34-54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_xlfn.IFS(L568&gt;=55,"Senior 55+",L568&lt;35,"Adult 18-34",L568&gt;=35,"Middle Age 34-54" )</f>
        <v>Senior 55+</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_xlfn.IFS(L569&gt;=55,"Senior 55+",L569&lt;35,"Adult 18-34",L569&gt;=35,"Middle Age 34-54" )</f>
        <v>Middle Age 34-54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_xlfn.IFS(L570&gt;=55,"Senior 55+",L570&lt;35,"Adult 18-34",L570&gt;=35,"Middle Age 34-54" )</f>
        <v>Middle Age 34-54</v>
      </c>
      <c r="N570" t="s">
        <v>15</v>
      </c>
    </row>
    <row r="571" spans="1:14" x14ac:dyDescent="0.25">
      <c r="A571">
        <v>26452</v>
      </c>
      <c r="B571" t="s">
        <v>37</v>
      </c>
      <c r="C571" t="s">
        <v>39</v>
      </c>
      <c r="D571" s="3">
        <v>50000</v>
      </c>
      <c r="E571">
        <v>3</v>
      </c>
      <c r="F571" t="s">
        <v>31</v>
      </c>
      <c r="G571" t="s">
        <v>28</v>
      </c>
      <c r="H571" t="s">
        <v>15</v>
      </c>
      <c r="I571">
        <v>2</v>
      </c>
      <c r="J571" t="s">
        <v>47</v>
      </c>
      <c r="K571" t="s">
        <v>32</v>
      </c>
      <c r="L571">
        <v>69</v>
      </c>
      <c r="M571" t="str" cm="1">
        <f t="array" ref="M571">_xlfn.IFS(L571&gt;=55,"Senior 55+",L571&lt;35,"Adult 18-34",L571&gt;=35,"Middle Age 34-54" )</f>
        <v>Senior 55+</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_xlfn.IFS(L572&gt;=55,"Senior 55+",L572&lt;35,"Adult 18-34",L572&gt;=35,"Middle Age 34-54" )</f>
        <v>Middle Age 34-54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_xlfn.IFS(L573&gt;=55,"Senior 55+",L573&lt;35,"Adult 18-34",L573&gt;=35,"Middle Age 34-54" )</f>
        <v>Senior 55+</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_xlfn.IFS(L574&gt;=55,"Senior 55+",L574&lt;35,"Adult 18-34",L574&gt;=35,"Middle Age 34-54" )</f>
        <v>Adult 18-34</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_xlfn.IFS(L575&gt;=55,"Senior 55+",L575&lt;35,"Adult 18-34",L575&gt;=35,"Middle Age 34-54" )</f>
        <v>Senior 55+</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_xlfn.IFS(L576&gt;=55,"Senior 55+",L576&lt;35,"Adult 18-34",L576&gt;=35,"Middle Age 34-54" )</f>
        <v>Adult 18-34</v>
      </c>
      <c r="N576" t="s">
        <v>15</v>
      </c>
    </row>
    <row r="577" spans="1:14" x14ac:dyDescent="0.25">
      <c r="A577">
        <v>13388</v>
      </c>
      <c r="B577" t="s">
        <v>37</v>
      </c>
      <c r="C577" t="s">
        <v>39</v>
      </c>
      <c r="D577" s="3">
        <v>60000</v>
      </c>
      <c r="E577">
        <v>2</v>
      </c>
      <c r="F577" t="s">
        <v>19</v>
      </c>
      <c r="G577" t="s">
        <v>21</v>
      </c>
      <c r="H577" t="s">
        <v>15</v>
      </c>
      <c r="I577">
        <v>1</v>
      </c>
      <c r="J577" t="s">
        <v>47</v>
      </c>
      <c r="K577" t="s">
        <v>32</v>
      </c>
      <c r="L577">
        <v>56</v>
      </c>
      <c r="M577" t="str" cm="1">
        <f t="array" ref="M577">_xlfn.IFS(L577&gt;=55,"Senior 55+",L577&lt;35,"Adult 18-34",L577&gt;=35,"Middle Age 34-54" )</f>
        <v>Senior 55+</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_xlfn.IFS(L578&gt;=55,"Senior 55+",L578&lt;35,"Adult 18-34",L578&gt;=35,"Middle Age 34-54" )</f>
        <v>Adult 18-34</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_xlfn.IFS(L579&gt;=55,"Senior 55+",L579&lt;35,"Adult 18-34",L579&gt;=35,"Middle Age 34-54" )</f>
        <v>Middle Age 34-54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_xlfn.IFS(L580&gt;=55,"Senior 55+",L580&lt;35,"Adult 18-34",L580&gt;=35,"Middle Age 34-54" )</f>
        <v>Senior 55+</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_xlfn.IFS(L581&gt;=55,"Senior 55+",L581&lt;35,"Adult 18-34",L581&gt;=35,"Middle Age 34-54" )</f>
        <v>Adult 18-34</v>
      </c>
      <c r="N581" t="s">
        <v>18</v>
      </c>
    </row>
    <row r="582" spans="1:14" x14ac:dyDescent="0.25">
      <c r="A582">
        <v>20380</v>
      </c>
      <c r="B582" t="s">
        <v>36</v>
      </c>
      <c r="C582" t="s">
        <v>38</v>
      </c>
      <c r="D582" s="3">
        <v>60000</v>
      </c>
      <c r="E582">
        <v>3</v>
      </c>
      <c r="F582" t="s">
        <v>31</v>
      </c>
      <c r="G582" t="s">
        <v>28</v>
      </c>
      <c r="H582" t="s">
        <v>15</v>
      </c>
      <c r="I582">
        <v>2</v>
      </c>
      <c r="J582" t="s">
        <v>47</v>
      </c>
      <c r="K582" t="s">
        <v>32</v>
      </c>
      <c r="L582">
        <v>69</v>
      </c>
      <c r="M582" t="str" cm="1">
        <f t="array" ref="M582">_xlfn.IFS(L582&gt;=55,"Senior 55+",L582&lt;35,"Adult 18-34",L582&gt;=35,"Middle Age 34-54" )</f>
        <v>Senior 55+</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_xlfn.IFS(L583&gt;=55,"Senior 55+",L583&lt;35,"Adult 18-34",L583&gt;=35,"Middle Age 34-54" )</f>
        <v>Adult 18-34</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_xlfn.IFS(L584&gt;=55,"Senior 55+",L584&lt;35,"Adult 18-34",L584&gt;=35,"Middle Age 34-54" )</f>
        <v>Middle Age 34-54</v>
      </c>
      <c r="N584" t="s">
        <v>18</v>
      </c>
    </row>
    <row r="585" spans="1:14" x14ac:dyDescent="0.25">
      <c r="A585">
        <v>24943</v>
      </c>
      <c r="B585" t="s">
        <v>36</v>
      </c>
      <c r="C585" t="s">
        <v>39</v>
      </c>
      <c r="D585" s="3">
        <v>60000</v>
      </c>
      <c r="E585">
        <v>3</v>
      </c>
      <c r="F585" t="s">
        <v>13</v>
      </c>
      <c r="G585" t="s">
        <v>28</v>
      </c>
      <c r="H585" t="s">
        <v>15</v>
      </c>
      <c r="I585">
        <v>2</v>
      </c>
      <c r="J585" t="s">
        <v>47</v>
      </c>
      <c r="K585" t="s">
        <v>32</v>
      </c>
      <c r="L585">
        <v>66</v>
      </c>
      <c r="M585" t="str" cm="1">
        <f t="array" ref="M585">_xlfn.IFS(L585&gt;=55,"Senior 55+",L585&lt;35,"Adult 18-34",L585&gt;=35,"Middle Age 34-54" )</f>
        <v>Senior 55+</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_xlfn.IFS(L586&gt;=55,"Senior 55+",L586&lt;35,"Adult 18-34",L586&gt;=35,"Middle Age 34-54" )</f>
        <v>Middle Age 34-54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_xlfn.IFS(L587&gt;=55,"Senior 55+",L587&lt;35,"Adult 18-34",L587&gt;=35,"Middle Age 34-54" )</f>
        <v>Middle Age 34-54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_xlfn.IFS(L588&gt;=55,"Senior 55+",L588&lt;35,"Adult 18-34",L588&gt;=35,"Middle Age 34-54" )</f>
        <v>Middle Age 34-54</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_xlfn.IFS(L589&gt;=55,"Senior 55+",L589&lt;35,"Adult 18-34",L589&gt;=35,"Middle Age 34-54" )</f>
        <v>Middle Age 34-54</v>
      </c>
      <c r="N589" t="s">
        <v>18</v>
      </c>
    </row>
    <row r="590" spans="1:14" x14ac:dyDescent="0.25">
      <c r="A590">
        <v>16871</v>
      </c>
      <c r="B590" t="s">
        <v>36</v>
      </c>
      <c r="C590" t="s">
        <v>38</v>
      </c>
      <c r="D590" s="3">
        <v>90000</v>
      </c>
      <c r="E590">
        <v>2</v>
      </c>
      <c r="F590" t="s">
        <v>27</v>
      </c>
      <c r="G590" t="s">
        <v>21</v>
      </c>
      <c r="H590" t="s">
        <v>15</v>
      </c>
      <c r="I590">
        <v>1</v>
      </c>
      <c r="J590" t="s">
        <v>47</v>
      </c>
      <c r="K590" t="s">
        <v>32</v>
      </c>
      <c r="L590">
        <v>51</v>
      </c>
      <c r="M590" t="str" cm="1">
        <f t="array" ref="M590">_xlfn.IFS(L590&gt;=55,"Senior 55+",L590&lt;35,"Adult 18-34",L590&gt;=35,"Middle Age 34-54" )</f>
        <v>Middle Age 34-54</v>
      </c>
      <c r="N590" t="s">
        <v>15</v>
      </c>
    </row>
    <row r="591" spans="1:14" x14ac:dyDescent="0.25">
      <c r="A591">
        <v>12100</v>
      </c>
      <c r="B591" t="s">
        <v>37</v>
      </c>
      <c r="C591" t="s">
        <v>39</v>
      </c>
      <c r="D591" s="3">
        <v>60000</v>
      </c>
      <c r="E591">
        <v>2</v>
      </c>
      <c r="F591" t="s">
        <v>13</v>
      </c>
      <c r="G591" t="s">
        <v>28</v>
      </c>
      <c r="H591" t="s">
        <v>15</v>
      </c>
      <c r="I591">
        <v>0</v>
      </c>
      <c r="J591" t="s">
        <v>47</v>
      </c>
      <c r="K591" t="s">
        <v>32</v>
      </c>
      <c r="L591">
        <v>57</v>
      </c>
      <c r="M591" t="str" cm="1">
        <f t="array" ref="M591">_xlfn.IFS(L591&gt;=55,"Senior 55+",L591&lt;35,"Adult 18-34",L591&gt;=35,"Middle Age 34-54" )</f>
        <v>Senior 55+</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_xlfn.IFS(L592&gt;=55,"Senior 55+",L592&lt;35,"Adult 18-34",L592&gt;=35,"Middle Age 34-54" )</f>
        <v>Middle Age 34-54</v>
      </c>
      <c r="N592" t="s">
        <v>15</v>
      </c>
    </row>
    <row r="593" spans="1:14" x14ac:dyDescent="0.25">
      <c r="A593">
        <v>18545</v>
      </c>
      <c r="B593" t="s">
        <v>36</v>
      </c>
      <c r="C593" t="s">
        <v>39</v>
      </c>
      <c r="D593" s="3">
        <v>40000</v>
      </c>
      <c r="E593">
        <v>4</v>
      </c>
      <c r="F593" t="s">
        <v>27</v>
      </c>
      <c r="G593" t="s">
        <v>21</v>
      </c>
      <c r="H593" t="s">
        <v>18</v>
      </c>
      <c r="I593">
        <v>2</v>
      </c>
      <c r="J593" t="s">
        <v>47</v>
      </c>
      <c r="K593" t="s">
        <v>32</v>
      </c>
      <c r="L593">
        <v>61</v>
      </c>
      <c r="M593" t="str" cm="1">
        <f t="array" ref="M593">_xlfn.IFS(L593&gt;=55,"Senior 55+",L593&lt;35,"Adult 18-34",L593&gt;=35,"Middle Age 34-54" )</f>
        <v>Senior 55+</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_xlfn.IFS(L594&gt;=55,"Senior 55+",L594&lt;35,"Adult 18-34",L594&gt;=35,"Middle Age 34-54" )</f>
        <v>Middle Age 34-54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_xlfn.IFS(L595&gt;=55,"Senior 55+",L595&lt;35,"Adult 18-34",L595&gt;=35,"Middle Age 34-54" )</f>
        <v>Middle Age 34-54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_xlfn.IFS(L596&gt;=55,"Senior 55+",L596&lt;35,"Adult 18-34",L596&gt;=35,"Middle Age 34-54" )</f>
        <v>Senior 55+</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_xlfn.IFS(L597&gt;=55,"Senior 55+",L597&lt;35,"Adult 18-34",L597&gt;=35,"Middle Age 34-54" )</f>
        <v>Senior 55+</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_xlfn.IFS(L598&gt;=55,"Senior 55+",L598&lt;35,"Adult 18-34",L598&gt;=35,"Middle Age 34-54" )</f>
        <v>Middle Age 34-54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_xlfn.IFS(L599&gt;=55,"Senior 55+",L599&lt;35,"Adult 18-34",L599&gt;=35,"Middle Age 34-54" )</f>
        <v>Senior 55+</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_xlfn.IFS(L600&gt;=55,"Senior 55+",L600&lt;35,"Adult 18-34",L600&gt;=35,"Middle Age 34-54" )</f>
        <v>Middle Age 34-54</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_xlfn.IFS(L601&gt;=55,"Senior 55+",L601&lt;35,"Adult 18-34",L601&gt;=35,"Middle Age 34-54" )</f>
        <v>Senior 55+</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_xlfn.IFS(L602&gt;=55,"Senior 55+",L602&lt;35,"Adult 18-34",L602&gt;=35,"Middle Age 34-54" )</f>
        <v>Middle Age 34-54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_xlfn.IFS(L603&gt;=55,"Senior 55+",L603&lt;35,"Adult 18-34",L603&gt;=35,"Middle Age 34-54" )</f>
        <v>Middle Age 34-54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_xlfn.IFS(L604&gt;=55,"Senior 55+",L604&lt;35,"Adult 18-34",L604&gt;=35,"Middle Age 34-54" )</f>
        <v>Middle Age 34-54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_xlfn.IFS(L605&gt;=55,"Senior 55+",L605&lt;35,"Adult 18-34",L605&gt;=35,"Middle Age 34-54" )</f>
        <v>Middle Age 34-54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_xlfn.IFS(L606&gt;=55,"Senior 55+",L606&lt;35,"Adult 18-34",L606&gt;=35,"Middle Age 34-54" )</f>
        <v>Adult 18-34</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_xlfn.IFS(L607&gt;=55,"Senior 55+",L607&lt;35,"Adult 18-34",L607&gt;=35,"Middle Age 34-54" )</f>
        <v>Middle Age 34-54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_xlfn.IFS(L608&gt;=55,"Senior 55+",L608&lt;35,"Adult 18-34",L608&gt;=35,"Middle Age 34-54" )</f>
        <v>Middle Age 34-54</v>
      </c>
      <c r="N608" t="s">
        <v>18</v>
      </c>
    </row>
    <row r="609" spans="1:14" x14ac:dyDescent="0.25">
      <c r="A609">
        <v>16145</v>
      </c>
      <c r="B609" t="s">
        <v>37</v>
      </c>
      <c r="C609" t="s">
        <v>38</v>
      </c>
      <c r="D609" s="3">
        <v>70000</v>
      </c>
      <c r="E609">
        <v>5</v>
      </c>
      <c r="F609" t="s">
        <v>31</v>
      </c>
      <c r="G609" t="s">
        <v>21</v>
      </c>
      <c r="H609" t="s">
        <v>15</v>
      </c>
      <c r="I609">
        <v>3</v>
      </c>
      <c r="J609" t="s">
        <v>47</v>
      </c>
      <c r="K609" t="s">
        <v>32</v>
      </c>
      <c r="L609">
        <v>46</v>
      </c>
      <c r="M609" t="str" cm="1">
        <f t="array" ref="M609">_xlfn.IFS(L609&gt;=55,"Senior 55+",L609&lt;35,"Adult 18-34",L609&gt;=35,"Middle Age 34-54" )</f>
        <v>Middle Age 34-54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_xlfn.IFS(L610&gt;=55,"Senior 55+",L610&lt;35,"Adult 18-34",L610&gt;=35,"Middle Age 34-54" )</f>
        <v>Middle Age 34-54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_xlfn.IFS(L611&gt;=55,"Senior 55+",L611&lt;35,"Adult 18-34",L611&gt;=35,"Middle Age 34-54" )</f>
        <v>Middle Age 34-54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_xlfn.IFS(L612&gt;=55,"Senior 55+",L612&lt;35,"Adult 18-34",L612&gt;=35,"Middle Age 34-54" )</f>
        <v>Middle Age 34-54</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_xlfn.IFS(L613&gt;=55,"Senior 55+",L613&lt;35,"Adult 18-34",L613&gt;=35,"Middle Age 34-54" )</f>
        <v>Adult 18-34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_xlfn.IFS(L614&gt;=55,"Senior 55+",L614&lt;35,"Adult 18-34",L614&gt;=35,"Middle Age 34-54" )</f>
        <v>Adult 18-34</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_xlfn.IFS(L615&gt;=55,"Senior 55+",L615&lt;35,"Adult 18-34",L615&gt;=35,"Middle Age 34-54" )</f>
        <v>Middle Age 34-54</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_xlfn.IFS(L616&gt;=55,"Senior 55+",L616&lt;35,"Adult 18-34",L616&gt;=35,"Middle Age 34-54" )</f>
        <v>Middle Age 34-54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_xlfn.IFS(L617&gt;=55,"Senior 55+",L617&lt;35,"Adult 18-34",L617&gt;=35,"Middle Age 34-54" )</f>
        <v>Middle Age 34-54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_xlfn.IFS(L618&gt;=55,"Senior 55+",L618&lt;35,"Adult 18-34",L618&gt;=35,"Middle Age 34-54" )</f>
        <v>Middle Age 34-54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_xlfn.IFS(L619&gt;=55,"Senior 55+",L619&lt;35,"Adult 18-34",L619&gt;=35,"Middle Age 34-54" )</f>
        <v>Middle Age 34-54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_xlfn.IFS(L620&gt;=55,"Senior 55+",L620&lt;35,"Adult 18-34",L620&gt;=35,"Middle Age 34-54" )</f>
        <v>Middle Age 34-54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_xlfn.IFS(L621&gt;=55,"Senior 55+",L621&lt;35,"Adult 18-34",L621&gt;=35,"Middle Age 34-54" )</f>
        <v>Adult 18-34</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_xlfn.IFS(L622&gt;=55,"Senior 55+",L622&lt;35,"Adult 18-34",L622&gt;=35,"Middle Age 34-54" )</f>
        <v>Middle Age 34-54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_xlfn.IFS(L623&gt;=55,"Senior 55+",L623&lt;35,"Adult 18-34",L623&gt;=35,"Middle Age 34-54" )</f>
        <v>Senior 55+</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_xlfn.IFS(L624&gt;=55,"Senior 55+",L624&lt;35,"Adult 18-34",L624&gt;=35,"Middle Age 34-54" )</f>
        <v>Middle Age 34-54</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_xlfn.IFS(L625&gt;=55,"Senior 55+",L625&lt;35,"Adult 18-34",L625&gt;=35,"Middle Age 34-54" )</f>
        <v>Senior 55+</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_xlfn.IFS(L626&gt;=55,"Senior 55+",L626&lt;35,"Adult 18-34",L626&gt;=35,"Middle Age 34-54" )</f>
        <v>Adult 18-34</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_xlfn.IFS(L627&gt;=55,"Senior 55+",L627&lt;35,"Adult 18-34",L627&gt;=35,"Middle Age 34-54" )</f>
        <v>Senior 55+</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_xlfn.IFS(L628&gt;=55,"Senior 55+",L628&lt;35,"Adult 18-34",L628&gt;=35,"Middle Age 34-54" )</f>
        <v>Adult 18-34</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_xlfn.IFS(L629&gt;=55,"Senior 55+",L629&lt;35,"Adult 18-34",L629&gt;=35,"Middle Age 34-54" )</f>
        <v>Senior 55+</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_xlfn.IFS(L630&gt;=55,"Senior 55+",L630&lt;35,"Adult 18-34",L630&gt;=35,"Middle Age 34-54" )</f>
        <v>Middle Age 34-54</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_xlfn.IFS(L631&gt;=55,"Senior 55+",L631&lt;35,"Adult 18-34",L631&gt;=35,"Middle Age 34-54" )</f>
        <v>Middle Age 34-54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_xlfn.IFS(L632&gt;=55,"Senior 55+",L632&lt;35,"Adult 18-34",L632&gt;=35,"Middle Age 34-54" )</f>
        <v>Adult 18-34</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_xlfn.IFS(L633&gt;=55,"Senior 55+",L633&lt;35,"Adult 18-34",L633&gt;=35,"Middle Age 34-54" )</f>
        <v>Middle Age 34-54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_xlfn.IFS(L634&gt;=55,"Senior 55+",L634&lt;35,"Adult 18-34",L634&gt;=35,"Middle Age 34-54" )</f>
        <v>Middle Age 34-54</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_xlfn.IFS(L635&gt;=55,"Senior 55+",L635&lt;35,"Adult 18-34",L635&gt;=35,"Middle Age 34-54" )</f>
        <v>Middle Age 34-54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_xlfn.IFS(L636&gt;=55,"Senior 55+",L636&lt;35,"Adult 18-34",L636&gt;=35,"Middle Age 34-54" )</f>
        <v>Senior 55+</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_xlfn.IFS(L637&gt;=55,"Senior 55+",L637&lt;35,"Adult 18-34",L637&gt;=35,"Middle Age 34-54" )</f>
        <v>Middle Age 34-54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_xlfn.IFS(L638&gt;=55,"Senior 55+",L638&lt;35,"Adult 18-34",L638&gt;=35,"Middle Age 34-54" )</f>
        <v>Middle Age 34-54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_xlfn.IFS(L639&gt;=55,"Senior 55+",L639&lt;35,"Adult 18-34",L639&gt;=35,"Middle Age 34-54" )</f>
        <v>Adult 18-34</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_xlfn.IFS(L640&gt;=55,"Senior 55+",L640&lt;35,"Adult 18-34",L640&gt;=35,"Middle Age 34-54" )</f>
        <v>Senior 55+</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_xlfn.IFS(L641&gt;=55,"Senior 55+",L641&lt;35,"Adult 18-34",L641&gt;=35,"Middle Age 34-54" )</f>
        <v>Senior 55+</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_xlfn.IFS(L642&gt;=55,"Senior 55+",L642&lt;35,"Adult 18-34",L642&gt;=35,"Middle Age 34-54" )</f>
        <v>Senior 55+</v>
      </c>
      <c r="N642" t="s">
        <v>15</v>
      </c>
    </row>
    <row r="643" spans="1:14" x14ac:dyDescent="0.25">
      <c r="A643">
        <v>21441</v>
      </c>
      <c r="B643" t="s">
        <v>36</v>
      </c>
      <c r="C643" t="s">
        <v>39</v>
      </c>
      <c r="D643" s="3">
        <v>50000</v>
      </c>
      <c r="E643">
        <v>4</v>
      </c>
      <c r="F643" t="s">
        <v>13</v>
      </c>
      <c r="G643" t="s">
        <v>28</v>
      </c>
      <c r="H643" t="s">
        <v>15</v>
      </c>
      <c r="I643">
        <v>2</v>
      </c>
      <c r="J643" t="s">
        <v>47</v>
      </c>
      <c r="K643" t="s">
        <v>32</v>
      </c>
      <c r="L643">
        <v>64</v>
      </c>
      <c r="M643" t="str" cm="1">
        <f t="array" ref="M643">_xlfn.IFS(L643&gt;=55,"Senior 55+",L643&lt;35,"Adult 18-34",L643&gt;=35,"Middle Age 34-54" )</f>
        <v>Senior 55+</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_xlfn.IFS(L644&gt;=55,"Senior 55+",L644&lt;35,"Adult 18-34",L644&gt;=35,"Middle Age 34-54" )</f>
        <v>Middle Age 34-54</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_xlfn.IFS(L645&gt;=55,"Senior 55+",L645&lt;35,"Adult 18-34",L645&gt;=35,"Middle Age 34-54" )</f>
        <v>Middle Age 34-54</v>
      </c>
      <c r="N645" t="s">
        <v>15</v>
      </c>
    </row>
    <row r="646" spans="1:14" x14ac:dyDescent="0.25">
      <c r="A646">
        <v>23368</v>
      </c>
      <c r="B646" t="s">
        <v>36</v>
      </c>
      <c r="C646" t="s">
        <v>38</v>
      </c>
      <c r="D646" s="3">
        <v>60000</v>
      </c>
      <c r="E646">
        <v>5</v>
      </c>
      <c r="F646" t="s">
        <v>13</v>
      </c>
      <c r="G646" t="s">
        <v>14</v>
      </c>
      <c r="H646" t="s">
        <v>15</v>
      </c>
      <c r="I646">
        <v>3</v>
      </c>
      <c r="J646" t="s">
        <v>47</v>
      </c>
      <c r="K646" t="s">
        <v>32</v>
      </c>
      <c r="L646">
        <v>41</v>
      </c>
      <c r="M646" t="str" cm="1">
        <f t="array" ref="M646">_xlfn.IFS(L646&gt;=55,"Senior 55+",L646&lt;35,"Adult 18-34",L646&gt;=35,"Middle Age 34-54" )</f>
        <v>Middle Age 34-54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_xlfn.IFS(L647&gt;=55,"Senior 55+",L647&lt;35,"Adult 18-34",L647&gt;=35,"Middle Age 34-54" )</f>
        <v>Middle Age 34-54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_xlfn.IFS(L648&gt;=55,"Senior 55+",L648&lt;35,"Adult 18-34",L648&gt;=35,"Middle Age 34-54" )</f>
        <v>Middle Age 34-54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_xlfn.IFS(L649&gt;=55,"Senior 55+",L649&lt;35,"Adult 18-34",L649&gt;=35,"Middle Age 34-54" )</f>
        <v>Adult 18-34</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_xlfn.IFS(L650&gt;=55,"Senior 55+",L650&lt;35,"Adult 18-34",L650&gt;=35,"Middle Age 34-54" )</f>
        <v>Senior 55+</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_xlfn.IFS(L651&gt;=55,"Senior 55+",L651&lt;35,"Adult 18-34",L651&gt;=35,"Middle Age 34-54" )</f>
        <v>Middle Age 34-54</v>
      </c>
      <c r="N651" t="s">
        <v>15</v>
      </c>
    </row>
    <row r="652" spans="1:14" x14ac:dyDescent="0.25">
      <c r="A652">
        <v>18435</v>
      </c>
      <c r="B652" t="s">
        <v>37</v>
      </c>
      <c r="C652" t="s">
        <v>38</v>
      </c>
      <c r="D652" s="3">
        <v>70000</v>
      </c>
      <c r="E652">
        <v>5</v>
      </c>
      <c r="F652" t="s">
        <v>31</v>
      </c>
      <c r="G652" t="s">
        <v>28</v>
      </c>
      <c r="H652" t="s">
        <v>15</v>
      </c>
      <c r="I652">
        <v>2</v>
      </c>
      <c r="J652" t="s">
        <v>47</v>
      </c>
      <c r="K652" t="s">
        <v>32</v>
      </c>
      <c r="L652">
        <v>67</v>
      </c>
      <c r="M652" t="str" cm="1">
        <f t="array" ref="M652">_xlfn.IFS(L652&gt;=55,"Senior 55+",L652&lt;35,"Adult 18-34",L652&gt;=35,"Middle Age 34-54" )</f>
        <v>Senior 55+</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_xlfn.IFS(L653&gt;=55,"Senior 55+",L653&lt;35,"Adult 18-34",L653&gt;=35,"Middle Age 34-54" )</f>
        <v>Adult 18-34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_xlfn.IFS(L654&gt;=55,"Senior 55+",L654&lt;35,"Adult 18-34",L654&gt;=35,"Middle Age 34-54" )</f>
        <v>Middle Age 34-54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_xlfn.IFS(L655&gt;=55,"Senior 55+",L655&lt;35,"Adult 18-34",L655&gt;=35,"Middle Age 34-54" )</f>
        <v>Adult 18-34</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_xlfn.IFS(L656&gt;=55,"Senior 55+",L656&lt;35,"Adult 18-34",L656&gt;=35,"Middle Age 34-54" )</f>
        <v>Adult 18-34</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_xlfn.IFS(L657&gt;=55,"Senior 55+",L657&lt;35,"Adult 18-34",L657&gt;=35,"Middle Age 34-54" )</f>
        <v>Adult 18-34</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_xlfn.IFS(L658&gt;=55,"Senior 55+",L658&lt;35,"Adult 18-34",L658&gt;=35,"Middle Age 34-54" )</f>
        <v>Middle Age 34-54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_xlfn.IFS(L659&gt;=55,"Senior 55+",L659&lt;35,"Adult 18-34",L659&gt;=35,"Middle Age 34-54" )</f>
        <v>Middle Age 34-54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_xlfn.IFS(L660&gt;=55,"Senior 55+",L660&lt;35,"Adult 18-34",L660&gt;=35,"Middle Age 34-54" )</f>
        <v>Middle Age 34-54</v>
      </c>
      <c r="N660" t="s">
        <v>15</v>
      </c>
    </row>
    <row r="661" spans="1:14" x14ac:dyDescent="0.25">
      <c r="A661">
        <v>24643</v>
      </c>
      <c r="B661" t="s">
        <v>37</v>
      </c>
      <c r="C661" t="s">
        <v>38</v>
      </c>
      <c r="D661" s="3">
        <v>60000</v>
      </c>
      <c r="E661">
        <v>4</v>
      </c>
      <c r="F661" t="s">
        <v>13</v>
      </c>
      <c r="G661" t="s">
        <v>28</v>
      </c>
      <c r="H661" t="s">
        <v>15</v>
      </c>
      <c r="I661">
        <v>2</v>
      </c>
      <c r="J661" t="s">
        <v>47</v>
      </c>
      <c r="K661" t="s">
        <v>32</v>
      </c>
      <c r="L661">
        <v>63</v>
      </c>
      <c r="M661" t="str" cm="1">
        <f t="array" ref="M661">_xlfn.IFS(L661&gt;=55,"Senior 55+",L661&lt;35,"Adult 18-34",L661&gt;=35,"Middle Age 34-54" )</f>
        <v>Senior 55+</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_xlfn.IFS(L662&gt;=55,"Senior 55+",L662&lt;35,"Adult 18-34",L662&gt;=35,"Middle Age 34-54" )</f>
        <v>Middle Age 34-54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_xlfn.IFS(L663&gt;=55,"Senior 55+",L663&lt;35,"Adult 18-34",L663&gt;=35,"Middle Age 34-54" )</f>
        <v>Adult 18-34</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_xlfn.IFS(L664&gt;=55,"Senior 55+",L664&lt;35,"Adult 18-34",L664&gt;=35,"Middle Age 34-54" )</f>
        <v>Middle Age 34-54</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_xlfn.IFS(L665&gt;=55,"Senior 55+",L665&lt;35,"Adult 18-34",L665&gt;=35,"Middle Age 34-54" )</f>
        <v>Middle Age 34-54</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_xlfn.IFS(L666&gt;=55,"Senior 55+",L666&lt;35,"Adult 18-34",L666&gt;=35,"Middle Age 34-54" )</f>
        <v>Middle Age 34-54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_xlfn.IFS(L667&gt;=55,"Senior 55+",L667&lt;35,"Adult 18-34",L667&gt;=35,"Middle Age 34-54" )</f>
        <v>Middle Age 34-54</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_xlfn.IFS(L668&gt;=55,"Senior 55+",L668&lt;35,"Adult 18-34",L668&gt;=35,"Middle Age 34-54" )</f>
        <v>Middle Age 34-54</v>
      </c>
      <c r="N668" t="s">
        <v>15</v>
      </c>
    </row>
    <row r="669" spans="1:14" x14ac:dyDescent="0.25">
      <c r="A669">
        <v>20505</v>
      </c>
      <c r="B669" t="s">
        <v>36</v>
      </c>
      <c r="C669" t="s">
        <v>38</v>
      </c>
      <c r="D669" s="3">
        <v>40000</v>
      </c>
      <c r="E669">
        <v>5</v>
      </c>
      <c r="F669" t="s">
        <v>27</v>
      </c>
      <c r="G669" t="s">
        <v>21</v>
      </c>
      <c r="H669" t="s">
        <v>18</v>
      </c>
      <c r="I669">
        <v>2</v>
      </c>
      <c r="J669" t="s">
        <v>47</v>
      </c>
      <c r="K669" t="s">
        <v>32</v>
      </c>
      <c r="L669">
        <v>61</v>
      </c>
      <c r="M669" t="str" cm="1">
        <f t="array" ref="M669">_xlfn.IFS(L669&gt;=55,"Senior 55+",L669&lt;35,"Adult 18-34",L669&gt;=35,"Middle Age 34-54" )</f>
        <v>Senior 55+</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_xlfn.IFS(L670&gt;=55,"Senior 55+",L670&lt;35,"Adult 18-34",L670&gt;=35,"Middle Age 34-54" )</f>
        <v>Middle Age 34-54</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_xlfn.IFS(L671&gt;=55,"Senior 55+",L671&lt;35,"Adult 18-34",L671&gt;=35,"Middle Age 34-54" )</f>
        <v>Middle Age 34-54</v>
      </c>
      <c r="N671" t="s">
        <v>18</v>
      </c>
    </row>
    <row r="672" spans="1:14" x14ac:dyDescent="0.25">
      <c r="A672">
        <v>21471</v>
      </c>
      <c r="B672" t="s">
        <v>36</v>
      </c>
      <c r="C672" t="s">
        <v>39</v>
      </c>
      <c r="D672" s="3">
        <v>70000</v>
      </c>
      <c r="E672">
        <v>2</v>
      </c>
      <c r="F672" t="s">
        <v>19</v>
      </c>
      <c r="G672" t="s">
        <v>21</v>
      </c>
      <c r="H672" t="s">
        <v>15</v>
      </c>
      <c r="I672">
        <v>1</v>
      </c>
      <c r="J672" t="s">
        <v>47</v>
      </c>
      <c r="K672" t="s">
        <v>32</v>
      </c>
      <c r="L672">
        <v>59</v>
      </c>
      <c r="M672" t="str" cm="1">
        <f t="array" ref="M672">_xlfn.IFS(L672&gt;=55,"Senior 55+",L672&lt;35,"Adult 18-34",L672&gt;=35,"Middle Age 34-54" )</f>
        <v>Senior 55+</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_xlfn.IFS(L673&gt;=55,"Senior 55+",L673&lt;35,"Adult 18-34",L673&gt;=35,"Middle Age 34-54" )</f>
        <v>Middle Age 34-54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_xlfn.IFS(L674&gt;=55,"Senior 55+",L674&lt;35,"Adult 18-34",L674&gt;=35,"Middle Age 34-54" )</f>
        <v>Adult 18-34</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_xlfn.IFS(L675&gt;=55,"Senior 55+",L675&lt;35,"Adult 18-34",L675&gt;=35,"Middle Age 34-54" )</f>
        <v>Middle Age 34-54</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_xlfn.IFS(L676&gt;=55,"Senior 55+",L676&lt;35,"Adult 18-34",L676&gt;=35,"Middle Age 34-54" )</f>
        <v>Middle Age 34-54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_xlfn.IFS(L677&gt;=55,"Senior 55+",L677&lt;35,"Adult 18-34",L677&gt;=35,"Middle Age 34-54" )</f>
        <v>Middle Age 34-54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_xlfn.IFS(L678&gt;=55,"Senior 55+",L678&lt;35,"Adult 18-34",L678&gt;=35,"Middle Age 34-54" )</f>
        <v>Middle Age 34-54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_xlfn.IFS(L679&gt;=55,"Senior 55+",L679&lt;35,"Adult 18-34",L679&gt;=35,"Middle Age 34-54" )</f>
        <v>Middle Age 34-54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_xlfn.IFS(L680&gt;=55,"Senior 55+",L680&lt;35,"Adult 18-34",L680&gt;=35,"Middle Age 34-54" )</f>
        <v>Senior 55+</v>
      </c>
      <c r="N680" t="s">
        <v>18</v>
      </c>
    </row>
    <row r="681" spans="1:14" x14ac:dyDescent="0.25">
      <c r="A681">
        <v>21770</v>
      </c>
      <c r="B681" t="s">
        <v>36</v>
      </c>
      <c r="C681" t="s">
        <v>39</v>
      </c>
      <c r="D681" s="3">
        <v>60000</v>
      </c>
      <c r="E681">
        <v>4</v>
      </c>
      <c r="F681" t="s">
        <v>13</v>
      </c>
      <c r="G681" t="s">
        <v>28</v>
      </c>
      <c r="H681" t="s">
        <v>15</v>
      </c>
      <c r="I681">
        <v>2</v>
      </c>
      <c r="J681" t="s">
        <v>47</v>
      </c>
      <c r="K681" t="s">
        <v>32</v>
      </c>
      <c r="L681">
        <v>60</v>
      </c>
      <c r="M681" t="str" cm="1">
        <f t="array" ref="M681">_xlfn.IFS(L681&gt;=55,"Senior 55+",L681&lt;35,"Adult 18-34",L681&gt;=35,"Middle Age 34-54" )</f>
        <v>Senior 55+</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_xlfn.IFS(L682&gt;=55,"Senior 55+",L682&lt;35,"Adult 18-34",L682&gt;=35,"Middle Age 34-54" )</f>
        <v>Adult 18-34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_xlfn.IFS(L683&gt;=55,"Senior 55+",L683&lt;35,"Adult 18-34",L683&gt;=35,"Middle Age 34-54" )</f>
        <v>Middle Age 34-54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_xlfn.IFS(L684&gt;=55,"Senior 55+",L684&lt;35,"Adult 18-34",L684&gt;=35,"Middle Age 34-54" )</f>
        <v>Middle Age 34-54</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_xlfn.IFS(L685&gt;=55,"Senior 55+",L685&lt;35,"Adult 18-34",L685&gt;=35,"Middle Age 34-54" )</f>
        <v>Middle Age 34-54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_xlfn.IFS(L686&gt;=55,"Senior 55+",L686&lt;35,"Adult 18-34",L686&gt;=35,"Middle Age 34-54" )</f>
        <v>Middle Age 34-54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_xlfn.IFS(L687&gt;=55,"Senior 55+",L687&lt;35,"Adult 18-34",L687&gt;=35,"Middle Age 34-54" )</f>
        <v>Middle Age 34-54</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_xlfn.IFS(L688&gt;=55,"Senior 55+",L688&lt;35,"Adult 18-34",L688&gt;=35,"Middle Age 34-54" )</f>
        <v>Middle Age 34-54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_xlfn.IFS(L689&gt;=55,"Senior 55+",L689&lt;35,"Adult 18-34",L689&gt;=35,"Middle Age 34-54" )</f>
        <v>Adult 18-34</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_xlfn.IFS(L690&gt;=55,"Senior 55+",L690&lt;35,"Adult 18-34",L690&gt;=35,"Middle Age 34-54" )</f>
        <v>Adult 18-34</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_xlfn.IFS(L691&gt;=55,"Senior 55+",L691&lt;35,"Adult 18-34",L691&gt;=35,"Middle Age 34-54" )</f>
        <v>Adult 18-34</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_xlfn.IFS(L692&gt;=55,"Senior 55+",L692&lt;35,"Adult 18-34",L692&gt;=35,"Middle Age 34-54" )</f>
        <v>Middle Age 34-54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_xlfn.IFS(L693&gt;=55,"Senior 55+",L693&lt;35,"Adult 18-34",L693&gt;=35,"Middle Age 34-54" )</f>
        <v>Adult 18-34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_xlfn.IFS(L694&gt;=55,"Senior 55+",L694&lt;35,"Adult 18-34",L694&gt;=35,"Middle Age 34-54" )</f>
        <v>Middle Age 34-54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_xlfn.IFS(L695&gt;=55,"Senior 55+",L695&lt;35,"Adult 18-34",L695&gt;=35,"Middle Age 34-54" )</f>
        <v>Middle Age 34-54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_xlfn.IFS(L696&gt;=55,"Senior 55+",L696&lt;35,"Adult 18-34",L696&gt;=35,"Middle Age 34-54" )</f>
        <v>Middle Age 34-54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_xlfn.IFS(L697&gt;=55,"Senior 55+",L697&lt;35,"Adult 18-34",L697&gt;=35,"Middle Age 34-54" )</f>
        <v>Middle Age 34-54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_xlfn.IFS(L698&gt;=55,"Senior 55+",L698&lt;35,"Adult 18-34",L698&gt;=35,"Middle Age 34-54" )</f>
        <v>Adult 18-34</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_xlfn.IFS(L699&gt;=55,"Senior 55+",L699&lt;35,"Adult 18-34",L699&gt;=35,"Middle Age 34-54" )</f>
        <v>Adult 18-34</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_xlfn.IFS(L700&gt;=55,"Senior 55+",L700&lt;35,"Adult 18-34",L700&gt;=35,"Middle Age 34-54" )</f>
        <v>Middle Age 34-54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_xlfn.IFS(L701&gt;=55,"Senior 55+",L701&lt;35,"Adult 18-34",L701&gt;=35,"Middle Age 34-54" )</f>
        <v>Middle Age 34-54</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_xlfn.IFS(L702&gt;=55,"Senior 55+",L702&lt;35,"Adult 18-34",L702&gt;=35,"Middle Age 34-54" )</f>
        <v>Senior 55+</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_xlfn.IFS(L703&gt;=55,"Senior 55+",L703&lt;35,"Adult 18-34",L703&gt;=35,"Middle Age 34-54" )</f>
        <v>Adult 18-34</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_xlfn.IFS(L704&gt;=55,"Senior 55+",L704&lt;35,"Adult 18-34",L704&gt;=35,"Middle Age 34-54" )</f>
        <v>Middle Age 34-54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_xlfn.IFS(L705&gt;=55,"Senior 55+",L705&lt;35,"Adult 18-34",L705&gt;=35,"Middle Age 34-54" )</f>
        <v>Adult 18-34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_xlfn.IFS(L706&gt;=55,"Senior 55+",L706&lt;35,"Adult 18-34",L706&gt;=35,"Middle Age 34-54" )</f>
        <v>Middle Age 34-54</v>
      </c>
      <c r="N706" t="s">
        <v>15</v>
      </c>
    </row>
    <row r="707" spans="1:14" x14ac:dyDescent="0.25">
      <c r="A707">
        <v>11199</v>
      </c>
      <c r="B707" t="s">
        <v>36</v>
      </c>
      <c r="C707" t="s">
        <v>38</v>
      </c>
      <c r="D707" s="3">
        <v>70000</v>
      </c>
      <c r="E707">
        <v>4</v>
      </c>
      <c r="F707" t="s">
        <v>13</v>
      </c>
      <c r="G707" t="s">
        <v>28</v>
      </c>
      <c r="H707" t="s">
        <v>15</v>
      </c>
      <c r="I707">
        <v>1</v>
      </c>
      <c r="J707" t="s">
        <v>47</v>
      </c>
      <c r="K707" t="s">
        <v>32</v>
      </c>
      <c r="L707">
        <v>59</v>
      </c>
      <c r="M707" t="str" cm="1">
        <f t="array" ref="M707">_xlfn.IFS(L707&gt;=55,"Senior 55+",L707&lt;35,"Adult 18-34",L707&gt;=35,"Middle Age 34-54" )</f>
        <v>Senior 55+</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_xlfn.IFS(L708&gt;=55,"Senior 55+",L708&lt;35,"Adult 18-34",L708&gt;=35,"Middle Age 34-54" )</f>
        <v>Adult 18-34</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_xlfn.IFS(L709&gt;=55,"Senior 55+",L709&lt;35,"Adult 18-34",L709&gt;=35,"Middle Age 34-54" )</f>
        <v>Middle Age 34-54</v>
      </c>
      <c r="N709" t="s">
        <v>15</v>
      </c>
    </row>
    <row r="710" spans="1:14" x14ac:dyDescent="0.25">
      <c r="A710">
        <v>18069</v>
      </c>
      <c r="B710" t="s">
        <v>36</v>
      </c>
      <c r="C710" t="s">
        <v>39</v>
      </c>
      <c r="D710" s="3">
        <v>70000</v>
      </c>
      <c r="E710">
        <v>5</v>
      </c>
      <c r="F710" t="s">
        <v>13</v>
      </c>
      <c r="G710" t="s">
        <v>28</v>
      </c>
      <c r="H710" t="s">
        <v>15</v>
      </c>
      <c r="I710">
        <v>4</v>
      </c>
      <c r="J710" t="s">
        <v>47</v>
      </c>
      <c r="K710" t="s">
        <v>32</v>
      </c>
      <c r="L710">
        <v>60</v>
      </c>
      <c r="M710" t="str" cm="1">
        <f t="array" ref="M710">_xlfn.IFS(L710&gt;=55,"Senior 55+",L710&lt;35,"Adult 18-34",L710&gt;=35,"Middle Age 34-54" )</f>
        <v>Senior 55+</v>
      </c>
      <c r="N710" t="s">
        <v>18</v>
      </c>
    </row>
    <row r="711" spans="1:14" x14ac:dyDescent="0.25">
      <c r="A711">
        <v>23712</v>
      </c>
      <c r="B711" t="s">
        <v>37</v>
      </c>
      <c r="C711" t="s">
        <v>38</v>
      </c>
      <c r="D711" s="3">
        <v>70000</v>
      </c>
      <c r="E711">
        <v>2</v>
      </c>
      <c r="F711" t="s">
        <v>13</v>
      </c>
      <c r="G711" t="s">
        <v>28</v>
      </c>
      <c r="H711" t="s">
        <v>15</v>
      </c>
      <c r="I711">
        <v>1</v>
      </c>
      <c r="J711" t="s">
        <v>47</v>
      </c>
      <c r="K711" t="s">
        <v>32</v>
      </c>
      <c r="L711">
        <v>59</v>
      </c>
      <c r="M711" t="str" cm="1">
        <f t="array" ref="M711">_xlfn.IFS(L711&gt;=55,"Senior 55+",L711&lt;35,"Adult 18-34",L711&gt;=35,"Middle Age 34-54" )</f>
        <v>Senior 55+</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_xlfn.IFS(L712&gt;=55,"Senior 55+",L712&lt;35,"Adult 18-34",L712&gt;=35,"Middle Age 34-54" )</f>
        <v>Adult 18-34</v>
      </c>
      <c r="N712" t="s">
        <v>15</v>
      </c>
    </row>
    <row r="713" spans="1:14" x14ac:dyDescent="0.25">
      <c r="A713">
        <v>20518</v>
      </c>
      <c r="B713" t="s">
        <v>36</v>
      </c>
      <c r="C713" t="s">
        <v>38</v>
      </c>
      <c r="D713" s="3">
        <v>70000</v>
      </c>
      <c r="E713">
        <v>2</v>
      </c>
      <c r="F713" t="s">
        <v>19</v>
      </c>
      <c r="G713" t="s">
        <v>21</v>
      </c>
      <c r="H713" t="s">
        <v>15</v>
      </c>
      <c r="I713">
        <v>1</v>
      </c>
      <c r="J713" t="s">
        <v>47</v>
      </c>
      <c r="K713" t="s">
        <v>32</v>
      </c>
      <c r="L713">
        <v>58</v>
      </c>
      <c r="M713" t="str" cm="1">
        <f t="array" ref="M713">_xlfn.IFS(L713&gt;=55,"Senior 55+",L713&lt;35,"Adult 18-34",L713&gt;=35,"Middle Age 34-54" )</f>
        <v>Senior 55+</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_xlfn.IFS(L714&gt;=55,"Senior 55+",L714&lt;35,"Adult 18-34",L714&gt;=35,"Middle Age 34-54" )</f>
        <v>Senior 55+</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_xlfn.IFS(L715&gt;=55,"Senior 55+",L715&lt;35,"Adult 18-34",L715&gt;=35,"Middle Age 34-54" )</f>
        <v>Middle Age 34-54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_xlfn.IFS(L716&gt;=55,"Senior 55+",L716&lt;35,"Adult 18-34",L716&gt;=35,"Middle Age 34-54" )</f>
        <v>Adult 18-34</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_xlfn.IFS(L717&gt;=55,"Senior 55+",L717&lt;35,"Adult 18-34",L717&gt;=35,"Middle Age 34-54" )</f>
        <v>Middle Age 34-54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_xlfn.IFS(L718&gt;=55,"Senior 55+",L718&lt;35,"Adult 18-34",L718&gt;=35,"Middle Age 34-54" )</f>
        <v>Middle Age 34-54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_xlfn.IFS(L719&gt;=55,"Senior 55+",L719&lt;35,"Adult 18-34",L719&gt;=35,"Middle Age 34-54" )</f>
        <v>Middle Age 34-54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_xlfn.IFS(L720&gt;=55,"Senior 55+",L720&lt;35,"Adult 18-34",L720&gt;=35,"Middle Age 34-54" )</f>
        <v>Middle Age 34-54</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_xlfn.IFS(L721&gt;=55,"Senior 55+",L721&lt;35,"Adult 18-34",L721&gt;=35,"Middle Age 34-54" )</f>
        <v>Middle Age 34-54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_xlfn.IFS(L722&gt;=55,"Senior 55+",L722&lt;35,"Adult 18-34",L722&gt;=35,"Middle Age 34-54" )</f>
        <v>Senior 55+</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_xlfn.IFS(L723&gt;=55,"Senior 55+",L723&lt;35,"Adult 18-34",L723&gt;=35,"Middle Age 34-54" )</f>
        <v>Middle Age 34-54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_xlfn.IFS(L724&gt;=55,"Senior 55+",L724&lt;35,"Adult 18-34",L724&gt;=35,"Middle Age 34-54" )</f>
        <v>Middle Age 34-54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_xlfn.IFS(L725&gt;=55,"Senior 55+",L725&lt;35,"Adult 18-34",L725&gt;=35,"Middle Age 34-54" )</f>
        <v>Middle Age 34-54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_xlfn.IFS(L726&gt;=55,"Senior 55+",L726&lt;35,"Adult 18-34",L726&gt;=35,"Middle Age 34-54" )</f>
        <v>Middle Age 34-54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_xlfn.IFS(L727&gt;=55,"Senior 55+",L727&lt;35,"Adult 18-34",L727&gt;=35,"Middle Age 34-54" )</f>
        <v>Middle Age 34-54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_xlfn.IFS(L728&gt;=55,"Senior 55+",L728&lt;35,"Adult 18-34",L728&gt;=35,"Middle Age 34-54" )</f>
        <v>Middle Age 34-54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_xlfn.IFS(L729&gt;=55,"Senior 55+",L729&lt;35,"Adult 18-34",L729&gt;=35,"Middle Age 34-54" )</f>
        <v>Middle Age 34-54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_xlfn.IFS(L730&gt;=55,"Senior 55+",L730&lt;35,"Adult 18-34",L730&gt;=35,"Middle Age 34-54" )</f>
        <v>Adult 18-34</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_xlfn.IFS(L731&gt;=55,"Senior 55+",L731&lt;35,"Adult 18-34",L731&gt;=35,"Middle Age 34-54" )</f>
        <v>Middle Age 34-54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_xlfn.IFS(L732&gt;=55,"Senior 55+",L732&lt;35,"Adult 18-34",L732&gt;=35,"Middle Age 34-54" )</f>
        <v>Middle Age 34-54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_xlfn.IFS(L733&gt;=55,"Senior 55+",L733&lt;35,"Adult 18-34",L733&gt;=35,"Middle Age 34-54" )</f>
        <v>Middle Age 34-54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_xlfn.IFS(L734&gt;=55,"Senior 55+",L734&lt;35,"Adult 18-34",L734&gt;=35,"Middle Age 34-54" )</f>
        <v>Middle Age 34-54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_xlfn.IFS(L735&gt;=55,"Senior 55+",L735&lt;35,"Adult 18-34",L735&gt;=35,"Middle Age 34-54" )</f>
        <v>Middle Age 34-54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_xlfn.IFS(L736&gt;=55,"Senior 55+",L736&lt;35,"Adult 18-34",L736&gt;=35,"Middle Age 34-54" )</f>
        <v>Middle Age 34-54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_xlfn.IFS(L737&gt;=55,"Senior 55+",L737&lt;35,"Adult 18-34",L737&gt;=35,"Middle Age 34-54" )</f>
        <v>Adult 18-34</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_xlfn.IFS(L738&gt;=55,"Senior 55+",L738&lt;35,"Adult 18-34",L738&gt;=35,"Middle Age 34-54" )</f>
        <v>Adult 18-34</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_xlfn.IFS(L739&gt;=55,"Senior 55+",L739&lt;35,"Adult 18-34",L739&gt;=35,"Middle Age 34-54" )</f>
        <v>Middle Age 34-54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_xlfn.IFS(L740&gt;=55,"Senior 55+",L740&lt;35,"Adult 18-34",L740&gt;=35,"Middle Age 34-54" )</f>
        <v>Middle Age 34-54</v>
      </c>
      <c r="N740" t="s">
        <v>15</v>
      </c>
    </row>
    <row r="741" spans="1:14" x14ac:dyDescent="0.25">
      <c r="A741">
        <v>11225</v>
      </c>
      <c r="B741" t="s">
        <v>36</v>
      </c>
      <c r="C741" t="s">
        <v>38</v>
      </c>
      <c r="D741" s="3">
        <v>60000</v>
      </c>
      <c r="E741">
        <v>2</v>
      </c>
      <c r="F741" t="s">
        <v>19</v>
      </c>
      <c r="G741" t="s">
        <v>21</v>
      </c>
      <c r="H741" t="s">
        <v>15</v>
      </c>
      <c r="I741">
        <v>1</v>
      </c>
      <c r="J741" t="s">
        <v>47</v>
      </c>
      <c r="K741" t="s">
        <v>32</v>
      </c>
      <c r="L741">
        <v>55</v>
      </c>
      <c r="M741" t="str" cm="1">
        <f t="array" ref="M741">_xlfn.IFS(L741&gt;=55,"Senior 55+",L741&lt;35,"Adult 18-34",L741&gt;=35,"Middle Age 34-54" )</f>
        <v>Senior 55+</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_xlfn.IFS(L742&gt;=55,"Senior 55+",L742&lt;35,"Adult 18-34",L742&gt;=35,"Middle Age 34-54" )</f>
        <v>Adult 18-34</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_xlfn.IFS(L743&gt;=55,"Senior 55+",L743&lt;35,"Adult 18-34",L743&gt;=35,"Middle Age 34-54" )</f>
        <v>Middle Age 34-54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_xlfn.IFS(L744&gt;=55,"Senior 55+",L744&lt;35,"Adult 18-34",L744&gt;=35,"Middle Age 34-54" )</f>
        <v>Adult 18-34</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_xlfn.IFS(L745&gt;=55,"Senior 55+",L745&lt;35,"Adult 18-34",L745&gt;=35,"Middle Age 34-54" )</f>
        <v>Middle Age 34-54</v>
      </c>
      <c r="N745" t="s">
        <v>18</v>
      </c>
    </row>
    <row r="746" spans="1:14" x14ac:dyDescent="0.25">
      <c r="A746">
        <v>20535</v>
      </c>
      <c r="B746" t="s">
        <v>36</v>
      </c>
      <c r="C746" t="s">
        <v>38</v>
      </c>
      <c r="D746" s="3">
        <v>70000</v>
      </c>
      <c r="E746">
        <v>4</v>
      </c>
      <c r="F746" t="s">
        <v>19</v>
      </c>
      <c r="G746" t="s">
        <v>21</v>
      </c>
      <c r="H746" t="s">
        <v>15</v>
      </c>
      <c r="I746">
        <v>1</v>
      </c>
      <c r="J746" t="s">
        <v>47</v>
      </c>
      <c r="K746" t="s">
        <v>32</v>
      </c>
      <c r="L746">
        <v>56</v>
      </c>
      <c r="M746" t="str" cm="1">
        <f t="array" ref="M746">_xlfn.IFS(L746&gt;=55,"Senior 55+",L746&lt;35,"Adult 18-34",L746&gt;=35,"Middle Age 34-54" )</f>
        <v>Senior 55+</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_xlfn.IFS(L747&gt;=55,"Senior 55+",L747&lt;35,"Adult 18-34",L747&gt;=35,"Middle Age 34-54" )</f>
        <v>Middle Age 34-54</v>
      </c>
      <c r="N747" t="s">
        <v>15</v>
      </c>
    </row>
    <row r="748" spans="1:14" x14ac:dyDescent="0.25">
      <c r="A748">
        <v>28043</v>
      </c>
      <c r="B748" t="s">
        <v>36</v>
      </c>
      <c r="C748" t="s">
        <v>38</v>
      </c>
      <c r="D748" s="3">
        <v>60000</v>
      </c>
      <c r="E748">
        <v>2</v>
      </c>
      <c r="F748" t="s">
        <v>13</v>
      </c>
      <c r="G748" t="s">
        <v>28</v>
      </c>
      <c r="H748" t="s">
        <v>15</v>
      </c>
      <c r="I748">
        <v>0</v>
      </c>
      <c r="J748" t="s">
        <v>47</v>
      </c>
      <c r="K748" t="s">
        <v>32</v>
      </c>
      <c r="L748">
        <v>56</v>
      </c>
      <c r="M748" t="str" cm="1">
        <f t="array" ref="M748">_xlfn.IFS(L748&gt;=55,"Senior 55+",L748&lt;35,"Adult 18-34",L748&gt;=35,"Middle Age 34-54" )</f>
        <v>Senior 55+</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_xlfn.IFS(L749&gt;=55,"Senior 55+",L749&lt;35,"Adult 18-34",L749&gt;=35,"Middle Age 34-54" )</f>
        <v>Middle Age 34-54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_xlfn.IFS(L750&gt;=55,"Senior 55+",L750&lt;35,"Adult 18-34",L750&gt;=35,"Middle Age 34-54" )</f>
        <v>Senior 55+</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_xlfn.IFS(L751&gt;=55,"Senior 55+",L751&lt;35,"Adult 18-34",L751&gt;=35,"Middle Age 34-54" )</f>
        <v>Senior 55+</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_xlfn.IFS(L752&gt;=55,"Senior 55+",L752&lt;35,"Adult 18-34",L752&gt;=35,"Middle Age 34-54" )</f>
        <v>Middle Age 34-54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_xlfn.IFS(L753&gt;=55,"Senior 55+",L753&lt;35,"Adult 18-34",L753&gt;=35,"Middle Age 34-54" )</f>
        <v>Middle Age 34-54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_xlfn.IFS(L754&gt;=55,"Senior 55+",L754&lt;35,"Adult 18-34",L754&gt;=35,"Middle Age 34-54" )</f>
        <v>Adult 18-34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_xlfn.IFS(L755&gt;=55,"Senior 55+",L755&lt;35,"Adult 18-34",L755&gt;=35,"Middle Age 34-54" )</f>
        <v>Adult 18-34</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_xlfn.IFS(L756&gt;=55,"Senior 55+",L756&lt;35,"Adult 18-34",L756&gt;=35,"Middle Age 34-54" )</f>
        <v>Senior 55+</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_xlfn.IFS(L757&gt;=55,"Senior 55+",L757&lt;35,"Adult 18-34",L757&gt;=35,"Middle Age 34-54" )</f>
        <v>Middle Age 34-54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_xlfn.IFS(L758&gt;=55,"Senior 55+",L758&lt;35,"Adult 18-34",L758&gt;=35,"Middle Age 34-54" )</f>
        <v>Middle Age 34-54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_xlfn.IFS(L759&gt;=55,"Senior 55+",L759&lt;35,"Adult 18-34",L759&gt;=35,"Middle Age 34-54" )</f>
        <v>Middle Age 34-54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_xlfn.IFS(L760&gt;=55,"Senior 55+",L760&lt;35,"Adult 18-34",L760&gt;=35,"Middle Age 34-54" )</f>
        <v>Middle Age 34-54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_xlfn.IFS(L761&gt;=55,"Senior 55+",L761&lt;35,"Adult 18-34",L761&gt;=35,"Middle Age 34-54" )</f>
        <v>Middle Age 34-54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_xlfn.IFS(L762&gt;=55,"Senior 55+",L762&lt;35,"Adult 18-34",L762&gt;=35,"Middle Age 34-54" )</f>
        <v>Middle Age 34-54</v>
      </c>
      <c r="N762" t="s">
        <v>18</v>
      </c>
    </row>
    <row r="763" spans="1:14" x14ac:dyDescent="0.25">
      <c r="A763">
        <v>13216</v>
      </c>
      <c r="B763" t="s">
        <v>36</v>
      </c>
      <c r="C763" t="s">
        <v>38</v>
      </c>
      <c r="D763" s="3">
        <v>60000</v>
      </c>
      <c r="E763">
        <v>5</v>
      </c>
      <c r="F763" t="s">
        <v>13</v>
      </c>
      <c r="G763" t="s">
        <v>28</v>
      </c>
      <c r="H763" t="s">
        <v>15</v>
      </c>
      <c r="I763">
        <v>3</v>
      </c>
      <c r="J763" t="s">
        <v>47</v>
      </c>
      <c r="K763" t="s">
        <v>32</v>
      </c>
      <c r="L763">
        <v>59</v>
      </c>
      <c r="M763" t="str" cm="1">
        <f t="array" ref="M763">_xlfn.IFS(L763&gt;=55,"Senior 55+",L763&lt;35,"Adult 18-34",L763&gt;=35,"Middle Age 34-54" )</f>
        <v>Senior 55+</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_xlfn.IFS(L764&gt;=55,"Senior 55+",L764&lt;35,"Adult 18-34",L764&gt;=35,"Middle Age 34-54" )</f>
        <v>Middle Age 34-54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_xlfn.IFS(L765&gt;=55,"Senior 55+",L765&lt;35,"Adult 18-34",L765&gt;=35,"Middle Age 34-54" )</f>
        <v>Adult 18-34</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_xlfn.IFS(L766&gt;=55,"Senior 55+",L766&lt;35,"Adult 18-34",L766&gt;=35,"Middle Age 34-54" )</f>
        <v>Adult 18-34</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_xlfn.IFS(L767&gt;=55,"Senior 55+",L767&lt;35,"Adult 18-34",L767&gt;=35,"Middle Age 34-54" )</f>
        <v>Adult 18-34</v>
      </c>
      <c r="N767" t="s">
        <v>15</v>
      </c>
    </row>
    <row r="768" spans="1:14" x14ac:dyDescent="0.25">
      <c r="A768">
        <v>14608</v>
      </c>
      <c r="B768" t="s">
        <v>36</v>
      </c>
      <c r="C768" t="s">
        <v>39</v>
      </c>
      <c r="D768" s="3">
        <v>50000</v>
      </c>
      <c r="E768">
        <v>4</v>
      </c>
      <c r="F768" t="s">
        <v>13</v>
      </c>
      <c r="G768" t="s">
        <v>14</v>
      </c>
      <c r="H768" t="s">
        <v>15</v>
      </c>
      <c r="I768">
        <v>3</v>
      </c>
      <c r="J768" t="s">
        <v>47</v>
      </c>
      <c r="K768" t="s">
        <v>32</v>
      </c>
      <c r="L768">
        <v>42</v>
      </c>
      <c r="M768" t="str" cm="1">
        <f t="array" ref="M768">_xlfn.IFS(L768&gt;=55,"Senior 55+",L768&lt;35,"Adult 18-34",L768&gt;=35,"Middle Age 34-54" )</f>
        <v>Middle Age 34-54</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_xlfn.IFS(L769&gt;=55,"Senior 55+",L769&lt;35,"Adult 18-34",L769&gt;=35,"Middle Age 34-54" )</f>
        <v>Senior 55+</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_xlfn.IFS(L770&gt;=55,"Senior 55+",L770&lt;35,"Adult 18-34",L770&gt;=35,"Middle Age 34-54" )</f>
        <v>Middle Age 34-54</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_xlfn.IFS(L771&gt;=55,"Senior 55+",L771&lt;35,"Adult 18-34",L771&gt;=35,"Middle Age 34-54" )</f>
        <v>Middle Age 34-54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_xlfn.IFS(L772&gt;=55,"Senior 55+",L772&lt;35,"Adult 18-34",L772&gt;=35,"Middle Age 34-54" )</f>
        <v>Senior 55+</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_xlfn.IFS(L773&gt;=55,"Senior 55+",L773&lt;35,"Adult 18-34",L773&gt;=35,"Middle Age 34-54" )</f>
        <v>Middle Age 34-54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_xlfn.IFS(L774&gt;=55,"Senior 55+",L774&lt;35,"Adult 18-34",L774&gt;=35,"Middle Age 34-54" )</f>
        <v>Middle Age 34-54</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_xlfn.IFS(L775&gt;=55,"Senior 55+",L775&lt;35,"Adult 18-34",L775&gt;=35,"Middle Age 34-54" )</f>
        <v>Adult 18-34</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_xlfn.IFS(L776&gt;=55,"Senior 55+",L776&lt;35,"Adult 18-34",L776&gt;=35,"Middle Age 34-54" )</f>
        <v>Middle Age 34-54</v>
      </c>
      <c r="N776" t="s">
        <v>15</v>
      </c>
    </row>
    <row r="777" spans="1:14" x14ac:dyDescent="0.25">
      <c r="A777">
        <v>29030</v>
      </c>
      <c r="B777" t="s">
        <v>36</v>
      </c>
      <c r="C777" t="s">
        <v>39</v>
      </c>
      <c r="D777" s="3">
        <v>70000</v>
      </c>
      <c r="E777">
        <v>2</v>
      </c>
      <c r="F777" t="s">
        <v>29</v>
      </c>
      <c r="G777" t="s">
        <v>14</v>
      </c>
      <c r="H777" t="s">
        <v>15</v>
      </c>
      <c r="I777">
        <v>2</v>
      </c>
      <c r="J777" t="s">
        <v>47</v>
      </c>
      <c r="K777" t="s">
        <v>32</v>
      </c>
      <c r="L777">
        <v>54</v>
      </c>
      <c r="M777" t="str" cm="1">
        <f t="array" ref="M777">_xlfn.IFS(L777&gt;=55,"Senior 55+",L777&lt;35,"Adult 18-34",L777&gt;=35,"Middle Age 34-54" )</f>
        <v>Middle Age 34-54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_xlfn.IFS(L778&gt;=55,"Senior 55+",L778&lt;35,"Adult 18-34",L778&gt;=35,"Middle Age 34-54" )</f>
        <v>Senior 55+</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_xlfn.IFS(L779&gt;=55,"Senior 55+",L779&lt;35,"Adult 18-34",L779&gt;=35,"Middle Age 34-54" )</f>
        <v>Adult 18-34</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_xlfn.IFS(L780&gt;=55,"Senior 55+",L780&lt;35,"Adult 18-34",L780&gt;=35,"Middle Age 34-54" )</f>
        <v>Middle Age 34-54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_xlfn.IFS(L781&gt;=55,"Senior 55+",L781&lt;35,"Adult 18-34",L781&gt;=35,"Middle Age 34-54" )</f>
        <v>Middle Age 34-54</v>
      </c>
      <c r="N781" t="s">
        <v>15</v>
      </c>
    </row>
    <row r="782" spans="1:14" x14ac:dyDescent="0.25">
      <c r="A782">
        <v>18105</v>
      </c>
      <c r="B782" t="s">
        <v>36</v>
      </c>
      <c r="C782" t="s">
        <v>38</v>
      </c>
      <c r="D782" s="3">
        <v>60000</v>
      </c>
      <c r="E782">
        <v>2</v>
      </c>
      <c r="F782" t="s">
        <v>19</v>
      </c>
      <c r="G782" t="s">
        <v>21</v>
      </c>
      <c r="H782" t="s">
        <v>15</v>
      </c>
      <c r="I782">
        <v>1</v>
      </c>
      <c r="J782" t="s">
        <v>47</v>
      </c>
      <c r="K782" t="s">
        <v>32</v>
      </c>
      <c r="L782">
        <v>55</v>
      </c>
      <c r="M782" t="str" cm="1">
        <f t="array" ref="M782">_xlfn.IFS(L782&gt;=55,"Senior 55+",L782&lt;35,"Adult 18-34",L782&gt;=35,"Middle Age 34-54" )</f>
        <v>Senior 55+</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_xlfn.IFS(L783&gt;=55,"Senior 55+",L783&lt;35,"Adult 18-34",L783&gt;=35,"Middle Age 34-54" )</f>
        <v>Middle Age 34-54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_xlfn.IFS(L784&gt;=55,"Senior 55+",L784&lt;35,"Adult 18-34",L784&gt;=35,"Middle Age 34-54" )</f>
        <v>Middle Age 34-54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_xlfn.IFS(L785&gt;=55,"Senior 55+",L785&lt;35,"Adult 18-34",L785&gt;=35,"Middle Age 34-54" )</f>
        <v>Middle Age 34-54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_xlfn.IFS(L786&gt;=55,"Senior 55+",L786&lt;35,"Adult 18-34",L786&gt;=35,"Middle Age 34-54" )</f>
        <v>Middle Age 34-54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_xlfn.IFS(L787&gt;=55,"Senior 55+",L787&lt;35,"Adult 18-34",L787&gt;=35,"Middle Age 34-54" )</f>
        <v>Adult 18-34</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_xlfn.IFS(L788&gt;=55,"Senior 55+",L788&lt;35,"Adult 18-34",L788&gt;=35,"Middle Age 34-54" )</f>
        <v>Middle Age 34-54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_xlfn.IFS(L789&gt;=55,"Senior 55+",L789&lt;35,"Adult 18-34",L789&gt;=35,"Middle Age 34-54" )</f>
        <v>Senior 55+</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_xlfn.IFS(L790&gt;=55,"Senior 55+",L790&lt;35,"Adult 18-34",L790&gt;=35,"Middle Age 34-54" )</f>
        <v>Middle Age 34-54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_xlfn.IFS(L791&gt;=55,"Senior 55+",L791&lt;35,"Adult 18-34",L791&gt;=35,"Middle Age 34-54" )</f>
        <v>Middle Age 34-54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_xlfn.IFS(L792&gt;=55,"Senior 55+",L792&lt;35,"Adult 18-34",L792&gt;=35,"Middle Age 34-54" )</f>
        <v>Middle Age 34-54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_xlfn.IFS(L793&gt;=55,"Senior 55+",L793&lt;35,"Adult 18-34",L793&gt;=35,"Middle Age 34-54" )</f>
        <v>Adult 18-34</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_xlfn.IFS(L794&gt;=55,"Senior 55+",L794&lt;35,"Adult 18-34",L794&gt;=35,"Middle Age 34-54" )</f>
        <v>Middle Age 34-54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_xlfn.IFS(L795&gt;=55,"Senior 55+",L795&lt;35,"Adult 18-34",L795&gt;=35,"Middle Age 34-54" )</f>
        <v>Middle Age 34-54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_xlfn.IFS(L796&gt;=55,"Senior 55+",L796&lt;35,"Adult 18-34",L796&gt;=35,"Middle Age 34-54" )</f>
        <v>Senior 55+</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_xlfn.IFS(L797&gt;=55,"Senior 55+",L797&lt;35,"Adult 18-34",L797&gt;=35,"Middle Age 34-54" )</f>
        <v>Middle Age 34-54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_xlfn.IFS(L798&gt;=55,"Senior 55+",L798&lt;35,"Adult 18-34",L798&gt;=35,"Middle Age 34-54" )</f>
        <v>Senior 55+</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_xlfn.IFS(L799&gt;=55,"Senior 55+",L799&lt;35,"Adult 18-34",L799&gt;=35,"Middle Age 34-54" )</f>
        <v>Adult 18-34</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_xlfn.IFS(L800&gt;=55,"Senior 55+",L800&lt;35,"Adult 18-34",L800&gt;=35,"Middle Age 34-54" )</f>
        <v>Adult 18-34</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_xlfn.IFS(L801&gt;=55,"Senior 55+",L801&lt;35,"Adult 18-34",L801&gt;=35,"Middle Age 34-54" )</f>
        <v>Adult 18-34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_xlfn.IFS(L802&gt;=55,"Senior 55+",L802&lt;35,"Adult 18-34",L802&gt;=35,"Middle Age 34-54" )</f>
        <v>Middle Age 34-54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_xlfn.IFS(L803&gt;=55,"Senior 55+",L803&lt;35,"Adult 18-34",L803&gt;=35,"Middle Age 34-54" )</f>
        <v>Senior 55+</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_xlfn.IFS(L804&gt;=55,"Senior 55+",L804&lt;35,"Adult 18-34",L804&gt;=35,"Middle Age 34-54" )</f>
        <v>Adult 18-34</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_xlfn.IFS(L805&gt;=55,"Senior 55+",L805&lt;35,"Adult 18-34",L805&gt;=35,"Middle Age 34-54" )</f>
        <v>Adult 18-34</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_xlfn.IFS(L806&gt;=55,"Senior 55+",L806&lt;35,"Adult 18-34",L806&gt;=35,"Middle Age 34-54" )</f>
        <v>Adult 18-34</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_xlfn.IFS(L807&gt;=55,"Senior 55+",L807&lt;35,"Adult 18-34",L807&gt;=35,"Middle Age 34-54" )</f>
        <v>Adult 18-34</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_xlfn.IFS(L808&gt;=55,"Senior 55+",L808&lt;35,"Adult 18-34",L808&gt;=35,"Middle Age 34-54" )</f>
        <v>Middle Age 34-54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_xlfn.IFS(L809&gt;=55,"Senior 55+",L809&lt;35,"Adult 18-34",L809&gt;=35,"Middle Age 34-54" )</f>
        <v>Adult 18-34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_xlfn.IFS(L810&gt;=55,"Senior 55+",L810&lt;35,"Adult 18-34",L810&gt;=35,"Middle Age 34-54" )</f>
        <v>Middle Age 34-54</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_xlfn.IFS(L811&gt;=55,"Senior 55+",L811&lt;35,"Adult 18-34",L811&gt;=35,"Middle Age 34-54" )</f>
        <v>Senior 55+</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_xlfn.IFS(L812&gt;=55,"Senior 55+",L812&lt;35,"Adult 18-34",L812&gt;=35,"Middle Age 34-54" )</f>
        <v>Middle Age 34-54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_xlfn.IFS(L813&gt;=55,"Senior 55+",L813&lt;35,"Adult 18-34",L813&gt;=35,"Middle Age 34-54" )</f>
        <v>Adult 18-34</v>
      </c>
      <c r="N813" t="s">
        <v>18</v>
      </c>
    </row>
    <row r="814" spans="1:14" x14ac:dyDescent="0.25">
      <c r="A814">
        <v>15749</v>
      </c>
      <c r="B814" t="s">
        <v>37</v>
      </c>
      <c r="C814" t="s">
        <v>38</v>
      </c>
      <c r="D814" s="3">
        <v>70000</v>
      </c>
      <c r="E814">
        <v>4</v>
      </c>
      <c r="F814" t="s">
        <v>13</v>
      </c>
      <c r="G814" t="s">
        <v>28</v>
      </c>
      <c r="H814" t="s">
        <v>15</v>
      </c>
      <c r="I814">
        <v>2</v>
      </c>
      <c r="J814" t="s">
        <v>47</v>
      </c>
      <c r="K814" t="s">
        <v>32</v>
      </c>
      <c r="L814">
        <v>61</v>
      </c>
      <c r="M814" t="str" cm="1">
        <f t="array" ref="M814">_xlfn.IFS(L814&gt;=55,"Senior 55+",L814&lt;35,"Adult 18-34",L814&gt;=35,"Middle Age 34-54" )</f>
        <v>Senior 55+</v>
      </c>
      <c r="N814" t="s">
        <v>18</v>
      </c>
    </row>
    <row r="815" spans="1:14" x14ac:dyDescent="0.25">
      <c r="A815">
        <v>25899</v>
      </c>
      <c r="B815" t="s">
        <v>36</v>
      </c>
      <c r="C815" t="s">
        <v>38</v>
      </c>
      <c r="D815" s="3">
        <v>70000</v>
      </c>
      <c r="E815">
        <v>2</v>
      </c>
      <c r="F815" t="s">
        <v>27</v>
      </c>
      <c r="G815" t="s">
        <v>21</v>
      </c>
      <c r="H815" t="s">
        <v>15</v>
      </c>
      <c r="I815">
        <v>2</v>
      </c>
      <c r="J815" t="s">
        <v>47</v>
      </c>
      <c r="K815" t="s">
        <v>32</v>
      </c>
      <c r="L815">
        <v>53</v>
      </c>
      <c r="M815" t="str" cm="1">
        <f t="array" ref="M815">_xlfn.IFS(L815&gt;=55,"Senior 55+",L815&lt;35,"Adult 18-34",L815&gt;=35,"Middle Age 34-54" )</f>
        <v>Middle Age 34-54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_xlfn.IFS(L816&gt;=55,"Senior 55+",L816&lt;35,"Adult 18-34",L816&gt;=35,"Middle Age 34-54" )</f>
        <v>Senior 55+</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_xlfn.IFS(L817&gt;=55,"Senior 55+",L817&lt;35,"Adult 18-34",L817&gt;=35,"Middle Age 34-54" )</f>
        <v>Adult 18-34</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_xlfn.IFS(L818&gt;=55,"Senior 55+",L818&lt;35,"Adult 18-34",L818&gt;=35,"Middle Age 34-54" )</f>
        <v>Middle Age 34-54</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_xlfn.IFS(L819&gt;=55,"Senior 55+",L819&lt;35,"Adult 18-34",L819&gt;=35,"Middle Age 34-54" )</f>
        <v>Middle Age 34-54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_xlfn.IFS(L820&gt;=55,"Senior 55+",L820&lt;35,"Adult 18-34",L820&gt;=35,"Middle Age 34-54" )</f>
        <v>Adult 18-34</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_xlfn.IFS(L821&gt;=55,"Senior 55+",L821&lt;35,"Adult 18-34",L821&gt;=35,"Middle Age 34-54" )</f>
        <v>Adult 18-34</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_xlfn.IFS(L822&gt;=55,"Senior 55+",L822&lt;35,"Adult 18-34",L822&gt;=35,"Middle Age 34-54" )</f>
        <v>Middle Age 34-54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_xlfn.IFS(L823&gt;=55,"Senior 55+",L823&lt;35,"Adult 18-34",L823&gt;=35,"Middle Age 34-54" )</f>
        <v>Adult 18-34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_xlfn.IFS(L824&gt;=55,"Senior 55+",L824&lt;35,"Adult 18-34",L824&gt;=35,"Middle Age 34-54" )</f>
        <v>Adult 18-34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_xlfn.IFS(L825&gt;=55,"Senior 55+",L825&lt;35,"Adult 18-34",L825&gt;=35,"Middle Age 34-54" )</f>
        <v>Middle Age 34-54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_xlfn.IFS(L826&gt;=55,"Senior 55+",L826&lt;35,"Adult 18-34",L826&gt;=35,"Middle Age 34-54" )</f>
        <v>Middle Age 34-54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_xlfn.IFS(L827&gt;=55,"Senior 55+",L827&lt;35,"Adult 18-34",L827&gt;=35,"Middle Age 34-54" )</f>
        <v>Middle Age 34-54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_xlfn.IFS(L828&gt;=55,"Senior 55+",L828&lt;35,"Adult 18-34",L828&gt;=35,"Middle Age 34-54" )</f>
        <v>Middle Age 34-54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_xlfn.IFS(L829&gt;=55,"Senior 55+",L829&lt;35,"Adult 18-34",L829&gt;=35,"Middle Age 34-54" )</f>
        <v>Middle Age 34-54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_xlfn.IFS(L830&gt;=55,"Senior 55+",L830&lt;35,"Adult 18-34",L830&gt;=35,"Middle Age 34-54" )</f>
        <v>Adult 18-34</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_xlfn.IFS(L831&gt;=55,"Senior 55+",L831&lt;35,"Adult 18-34",L831&gt;=35,"Middle Age 34-54" )</f>
        <v>Senior 55+</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_xlfn.IFS(L832&gt;=55,"Senior 55+",L832&lt;35,"Adult 18-34",L832&gt;=35,"Middle Age 34-54" )</f>
        <v>Middle Age 34-54</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_xlfn.IFS(L833&gt;=55,"Senior 55+",L833&lt;35,"Adult 18-34",L833&gt;=35,"Middle Age 34-54" )</f>
        <v>Middle Age 34-54</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_xlfn.IFS(L834&gt;=55,"Senior 55+",L834&lt;35,"Adult 18-34",L834&gt;=35,"Middle Age 34-54" )</f>
        <v>Middle Age 34-54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_xlfn.IFS(L835&gt;=55,"Senior 55+",L835&lt;35,"Adult 18-34",L835&gt;=35,"Middle Age 34-54" )</f>
        <v>Middle Age 34-54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_xlfn.IFS(L836&gt;=55,"Senior 55+",L836&lt;35,"Adult 18-34",L836&gt;=35,"Middle Age 34-54" )</f>
        <v>Middle Age 34-54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_xlfn.IFS(L837&gt;=55,"Senior 55+",L837&lt;35,"Adult 18-34",L837&gt;=35,"Middle Age 34-54" )</f>
        <v>Middle Age 34-54</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_xlfn.IFS(L838&gt;=55,"Senior 55+",L838&lt;35,"Adult 18-34",L838&gt;=35,"Middle Age 34-54" )</f>
        <v>Adult 18-34</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_xlfn.IFS(L839&gt;=55,"Senior 55+",L839&lt;35,"Adult 18-34",L839&gt;=35,"Middle Age 34-54" )</f>
        <v>Adult 18-34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_xlfn.IFS(L840&gt;=55,"Senior 55+",L840&lt;35,"Adult 18-34",L840&gt;=35,"Middle Age 34-54" )</f>
        <v>Middle Age 34-54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_xlfn.IFS(L841&gt;=55,"Senior 55+",L841&lt;35,"Adult 18-34",L841&gt;=35,"Middle Age 34-54" )</f>
        <v>Middle Age 34-54</v>
      </c>
      <c r="N841" t="s">
        <v>15</v>
      </c>
    </row>
    <row r="842" spans="1:14" x14ac:dyDescent="0.25">
      <c r="A842">
        <v>11233</v>
      </c>
      <c r="B842" t="s">
        <v>36</v>
      </c>
      <c r="C842" t="s">
        <v>39</v>
      </c>
      <c r="D842" s="3">
        <v>70000</v>
      </c>
      <c r="E842">
        <v>4</v>
      </c>
      <c r="F842" t="s">
        <v>19</v>
      </c>
      <c r="G842" t="s">
        <v>21</v>
      </c>
      <c r="H842" t="s">
        <v>15</v>
      </c>
      <c r="I842">
        <v>2</v>
      </c>
      <c r="J842" t="s">
        <v>47</v>
      </c>
      <c r="K842" t="s">
        <v>32</v>
      </c>
      <c r="L842">
        <v>53</v>
      </c>
      <c r="M842" t="str" cm="1">
        <f t="array" ref="M842">_xlfn.IFS(L842&gt;=55,"Senior 55+",L842&lt;35,"Adult 18-34",L842&gt;=35,"Middle Age 34-54" )</f>
        <v>Middle Age 34-54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_xlfn.IFS(L843&gt;=55,"Senior 55+",L843&lt;35,"Adult 18-34",L843&gt;=35,"Middle Age 34-54" )</f>
        <v>Senior 55+</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_xlfn.IFS(L844&gt;=55,"Senior 55+",L844&lt;35,"Adult 18-34",L844&gt;=35,"Middle Age 34-54" )</f>
        <v>Middle Age 34-54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_xlfn.IFS(L845&gt;=55,"Senior 55+",L845&lt;35,"Adult 18-34",L845&gt;=35,"Middle Age 34-54" )</f>
        <v>Middle Age 34-54</v>
      </c>
      <c r="N845" t="s">
        <v>18</v>
      </c>
    </row>
    <row r="846" spans="1:14" x14ac:dyDescent="0.25">
      <c r="A846">
        <v>22743</v>
      </c>
      <c r="B846" t="s">
        <v>36</v>
      </c>
      <c r="C846" t="s">
        <v>38</v>
      </c>
      <c r="D846" s="3">
        <v>40000</v>
      </c>
      <c r="E846">
        <v>5</v>
      </c>
      <c r="F846" t="s">
        <v>27</v>
      </c>
      <c r="G846" t="s">
        <v>21</v>
      </c>
      <c r="H846" t="s">
        <v>15</v>
      </c>
      <c r="I846">
        <v>2</v>
      </c>
      <c r="J846" t="s">
        <v>47</v>
      </c>
      <c r="K846" t="s">
        <v>32</v>
      </c>
      <c r="L846">
        <v>60</v>
      </c>
      <c r="M846" t="str" cm="1">
        <f t="array" ref="M846">_xlfn.IFS(L846&gt;=55,"Senior 55+",L846&lt;35,"Adult 18-34",L846&gt;=35,"Middle Age 34-54" )</f>
        <v>Senior 55+</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_xlfn.IFS(L847&gt;=55,"Senior 55+",L847&lt;35,"Adult 18-34",L847&gt;=35,"Middle Age 34-54" )</f>
        <v>Middle Age 34-54</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_xlfn.IFS(L848&gt;=55,"Senior 55+",L848&lt;35,"Adult 18-34",L848&gt;=35,"Middle Age 34-54" )</f>
        <v>Senior 55+</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_xlfn.IFS(L849&gt;=55,"Senior 55+",L849&lt;35,"Adult 18-34",L849&gt;=35,"Middle Age 34-54" )</f>
        <v>Adult 18-34</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_xlfn.IFS(L850&gt;=55,"Senior 55+",L850&lt;35,"Adult 18-34",L850&gt;=35,"Middle Age 34-54" )</f>
        <v>Middle Age 34-54</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_xlfn.IFS(L851&gt;=55,"Senior 55+",L851&lt;35,"Adult 18-34",L851&gt;=35,"Middle Age 34-54" )</f>
        <v>Senior 55+</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_xlfn.IFS(L852&gt;=55,"Senior 55+",L852&lt;35,"Adult 18-34",L852&gt;=35,"Middle Age 34-54" )</f>
        <v>Senior 55+</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_xlfn.IFS(L853&gt;=55,"Senior 55+",L853&lt;35,"Adult 18-34",L853&gt;=35,"Middle Age 34-54" )</f>
        <v>Adult 18-34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_xlfn.IFS(L854&gt;=55,"Senior 55+",L854&lt;35,"Adult 18-34",L854&gt;=35,"Middle Age 34-54" )</f>
        <v>Middle Age 34-54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_xlfn.IFS(L855&gt;=55,"Senior 55+",L855&lt;35,"Adult 18-34",L855&gt;=35,"Middle Age 34-54" )</f>
        <v>Middle Age 34-54</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_xlfn.IFS(L856&gt;=55,"Senior 55+",L856&lt;35,"Adult 18-34",L856&gt;=35,"Middle Age 34-54" )</f>
        <v>Adult 18-34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_xlfn.IFS(L857&gt;=55,"Senior 55+",L857&lt;35,"Adult 18-34",L857&gt;=35,"Middle Age 34-54" )</f>
        <v>Adult 18-34</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_xlfn.IFS(L858&gt;=55,"Senior 55+",L858&lt;35,"Adult 18-34",L858&gt;=35,"Middle Age 34-54" )</f>
        <v>Adult 18-34</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_xlfn.IFS(L859&gt;=55,"Senior 55+",L859&lt;35,"Adult 18-34",L859&gt;=35,"Middle Age 34-54" )</f>
        <v>Middle Age 34-54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_xlfn.IFS(L860&gt;=55,"Senior 55+",L860&lt;35,"Adult 18-34",L860&gt;=35,"Middle Age 34-54" )</f>
        <v>Middle Age 34-54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_xlfn.IFS(L861&gt;=55,"Senior 55+",L861&lt;35,"Adult 18-34",L861&gt;=35,"Middle Age 34-54" )</f>
        <v>Middle Age 34-54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_xlfn.IFS(L862&gt;=55,"Senior 55+",L862&lt;35,"Adult 18-34",L862&gt;=35,"Middle Age 34-54" )</f>
        <v>Adult 18-34</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_xlfn.IFS(L863&gt;=55,"Senior 55+",L863&lt;35,"Adult 18-34",L863&gt;=35,"Middle Age 34-54" )</f>
        <v>Middle Age 34-54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_xlfn.IFS(L864&gt;=55,"Senior 55+",L864&lt;35,"Adult 18-34",L864&gt;=35,"Middle Age 34-54" )</f>
        <v>Adult 18-34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_xlfn.IFS(L865&gt;=55,"Senior 55+",L865&lt;35,"Adult 18-34",L865&gt;=35,"Middle Age 34-54" )</f>
        <v>Middle Age 34-54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_xlfn.IFS(L866&gt;=55,"Senior 55+",L866&lt;35,"Adult 18-34",L866&gt;=35,"Middle Age 34-54" )</f>
        <v>Adult 18-34</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_xlfn.IFS(L867&gt;=55,"Senior 55+",L867&lt;35,"Adult 18-34",L867&gt;=35,"Middle Age 34-54" )</f>
        <v>Middle Age 34-54</v>
      </c>
      <c r="N867" t="s">
        <v>15</v>
      </c>
    </row>
    <row r="868" spans="1:14" x14ac:dyDescent="0.25">
      <c r="A868">
        <v>28052</v>
      </c>
      <c r="B868" t="s">
        <v>36</v>
      </c>
      <c r="C868" t="s">
        <v>39</v>
      </c>
      <c r="D868" s="3">
        <v>60000</v>
      </c>
      <c r="E868">
        <v>2</v>
      </c>
      <c r="F868" t="s">
        <v>27</v>
      </c>
      <c r="G868" t="s">
        <v>21</v>
      </c>
      <c r="H868" t="s">
        <v>15</v>
      </c>
      <c r="I868">
        <v>2</v>
      </c>
      <c r="J868" t="s">
        <v>47</v>
      </c>
      <c r="K868" t="s">
        <v>32</v>
      </c>
      <c r="L868">
        <v>55</v>
      </c>
      <c r="M868" t="str" cm="1">
        <f t="array" ref="M868">_xlfn.IFS(L868&gt;=55,"Senior 55+",L868&lt;35,"Adult 18-34",L868&gt;=35,"Middle Age 34-54" )</f>
        <v>Senior 55+</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_xlfn.IFS(L869&gt;=55,"Senior 55+",L869&lt;35,"Adult 18-34",L869&gt;=35,"Middle Age 34-54" )</f>
        <v>Middle Age 34-54</v>
      </c>
      <c r="N869" t="s">
        <v>18</v>
      </c>
    </row>
    <row r="870" spans="1:14" x14ac:dyDescent="0.25">
      <c r="A870">
        <v>24955</v>
      </c>
      <c r="B870" t="s">
        <v>37</v>
      </c>
      <c r="C870" t="s">
        <v>39</v>
      </c>
      <c r="D870" s="3">
        <v>30000</v>
      </c>
      <c r="E870">
        <v>5</v>
      </c>
      <c r="F870" t="s">
        <v>29</v>
      </c>
      <c r="G870" t="s">
        <v>14</v>
      </c>
      <c r="H870" t="s">
        <v>15</v>
      </c>
      <c r="I870">
        <v>3</v>
      </c>
      <c r="J870" t="s">
        <v>47</v>
      </c>
      <c r="K870" t="s">
        <v>32</v>
      </c>
      <c r="L870">
        <v>60</v>
      </c>
      <c r="M870" t="str" cm="1">
        <f t="array" ref="M870">_xlfn.IFS(L870&gt;=55,"Senior 55+",L870&lt;35,"Adult 18-34",L870&gt;=35,"Middle Age 34-54" )</f>
        <v>Senior 55+</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_xlfn.IFS(L871&gt;=55,"Senior 55+",L871&lt;35,"Adult 18-34",L871&gt;=35,"Middle Age 34-54" )</f>
        <v>Middle Age 34-54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_xlfn.IFS(L872&gt;=55,"Senior 55+",L872&lt;35,"Adult 18-34",L872&gt;=35,"Middle Age 34-54" )</f>
        <v>Middle Age 34-54</v>
      </c>
      <c r="N872" t="s">
        <v>18</v>
      </c>
    </row>
    <row r="873" spans="1:14" x14ac:dyDescent="0.25">
      <c r="A873">
        <v>11219</v>
      </c>
      <c r="B873" t="s">
        <v>36</v>
      </c>
      <c r="C873" t="s">
        <v>39</v>
      </c>
      <c r="D873" s="3">
        <v>60000</v>
      </c>
      <c r="E873">
        <v>2</v>
      </c>
      <c r="F873" t="s">
        <v>27</v>
      </c>
      <c r="G873" t="s">
        <v>21</v>
      </c>
      <c r="H873" t="s">
        <v>15</v>
      </c>
      <c r="I873">
        <v>2</v>
      </c>
      <c r="J873" t="s">
        <v>47</v>
      </c>
      <c r="K873" t="s">
        <v>32</v>
      </c>
      <c r="L873">
        <v>55</v>
      </c>
      <c r="M873" t="str" cm="1">
        <f t="array" ref="M873">_xlfn.IFS(L873&gt;=55,"Senior 55+",L873&lt;35,"Adult 18-34",L873&gt;=35,"Middle Age 34-54" )</f>
        <v>Senior 55+</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_xlfn.IFS(L874&gt;=55,"Senior 55+",L874&lt;35,"Adult 18-34",L874&gt;=35,"Middle Age 34-54" )</f>
        <v>Middle Age 34-54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_xlfn.IFS(L875&gt;=55,"Senior 55+",L875&lt;35,"Adult 18-34",L875&gt;=35,"Middle Age 34-54" )</f>
        <v>Middle Age 34-54</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_xlfn.IFS(L876&gt;=55,"Senior 55+",L876&lt;35,"Adult 18-34",L876&gt;=35,"Middle Age 34-54" )</f>
        <v>Middle Age 34-54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_xlfn.IFS(L877&gt;=55,"Senior 55+",L877&lt;35,"Adult 18-34",L877&gt;=35,"Middle Age 34-54" )</f>
        <v>Middle Age 34-54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_xlfn.IFS(L878&gt;=55,"Senior 55+",L878&lt;35,"Adult 18-34",L878&gt;=35,"Middle Age 34-54" )</f>
        <v>Adult 18-34</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_xlfn.IFS(L879&gt;=55,"Senior 55+",L879&lt;35,"Adult 18-34",L879&gt;=35,"Middle Age 34-54" )</f>
        <v>Senior 55+</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_xlfn.IFS(L880&gt;=55,"Senior 55+",L880&lt;35,"Adult 18-34",L880&gt;=35,"Middle Age 34-54" )</f>
        <v>Senior 55+</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_xlfn.IFS(L881&gt;=55,"Senior 55+",L881&lt;35,"Adult 18-34",L881&gt;=35,"Middle Age 34-54" )</f>
        <v>Middle Age 34-54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_xlfn.IFS(L882&gt;=55,"Senior 55+",L882&lt;35,"Adult 18-34",L882&gt;=35,"Middle Age 34-54" )</f>
        <v>Middle Age 34-54</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_xlfn.IFS(L883&gt;=55,"Senior 55+",L883&lt;35,"Adult 18-34",L883&gt;=35,"Middle Age 34-54" )</f>
        <v>Senior 55+</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_xlfn.IFS(L884&gt;=55,"Senior 55+",L884&lt;35,"Adult 18-34",L884&gt;=35,"Middle Age 34-54" )</f>
        <v>Adult 18-34</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_xlfn.IFS(L885&gt;=55,"Senior 55+",L885&lt;35,"Adult 18-34",L885&gt;=35,"Middle Age 34-54" )</f>
        <v>Middle Age 34-54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_xlfn.IFS(L886&gt;=55,"Senior 55+",L886&lt;35,"Adult 18-34",L886&gt;=35,"Middle Age 34-54" )</f>
        <v>Senior 55+</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_xlfn.IFS(L887&gt;=55,"Senior 55+",L887&lt;35,"Adult 18-34",L887&gt;=35,"Middle Age 34-54" )</f>
        <v>Middle Age 34-54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_xlfn.IFS(L888&gt;=55,"Senior 55+",L888&lt;35,"Adult 18-34",L888&gt;=35,"Middle Age 34-54" )</f>
        <v>Adult 18-34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_xlfn.IFS(L889&gt;=55,"Senior 55+",L889&lt;35,"Adult 18-34",L889&gt;=35,"Middle Age 34-54" )</f>
        <v>Adult 18-34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_xlfn.IFS(L890&gt;=55,"Senior 55+",L890&lt;35,"Adult 18-34",L890&gt;=35,"Middle Age 34-54" )</f>
        <v>Middle Age 34-54</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_xlfn.IFS(L891&gt;=55,"Senior 55+",L891&lt;35,"Adult 18-34",L891&gt;=35,"Middle Age 34-54" )</f>
        <v>Middle Age 34-54</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_xlfn.IFS(L892&gt;=55,"Senior 55+",L892&lt;35,"Adult 18-34",L892&gt;=35,"Middle Age 34-54" )</f>
        <v>Middle Age 34-54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_xlfn.IFS(L893&gt;=55,"Senior 55+",L893&lt;35,"Adult 18-34",L893&gt;=35,"Middle Age 34-54" )</f>
        <v>Senior 55+</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_xlfn.IFS(L894&gt;=55,"Senior 55+",L894&lt;35,"Adult 18-34",L894&gt;=35,"Middle Age 34-54" )</f>
        <v>Middle Age 34-54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_xlfn.IFS(L895&gt;=55,"Senior 55+",L895&lt;35,"Adult 18-34",L895&gt;=35,"Middle Age 34-54" )</f>
        <v>Middle Age 34-54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_xlfn.IFS(L896&gt;=55,"Senior 55+",L896&lt;35,"Adult 18-34",L896&gt;=35,"Middle Age 34-54" )</f>
        <v>Middle Age 34-54</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_xlfn.IFS(L897&gt;=55,"Senior 55+",L897&lt;35,"Adult 18-34",L897&gt;=35,"Middle Age 34-54" )</f>
        <v>Senior 55+</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_xlfn.IFS(L898&gt;=55,"Senior 55+",L898&lt;35,"Adult 18-34",L898&gt;=35,"Middle Age 34-54" )</f>
        <v>Adult 18-34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_xlfn.IFS(L899&gt;=55,"Senior 55+",L899&lt;35,"Adult 18-34",L899&gt;=35,"Middle Age 34-54" )</f>
        <v>Adult 18-34</v>
      </c>
      <c r="N899" t="s">
        <v>18</v>
      </c>
    </row>
    <row r="900" spans="1:14" x14ac:dyDescent="0.25">
      <c r="A900">
        <v>18066</v>
      </c>
      <c r="B900" t="s">
        <v>37</v>
      </c>
      <c r="C900" t="s">
        <v>39</v>
      </c>
      <c r="D900" s="3">
        <v>70000</v>
      </c>
      <c r="E900">
        <v>5</v>
      </c>
      <c r="F900" t="s">
        <v>13</v>
      </c>
      <c r="G900" t="s">
        <v>28</v>
      </c>
      <c r="H900" t="s">
        <v>15</v>
      </c>
      <c r="I900">
        <v>3</v>
      </c>
      <c r="J900" t="s">
        <v>47</v>
      </c>
      <c r="K900" t="s">
        <v>32</v>
      </c>
      <c r="L900">
        <v>60</v>
      </c>
      <c r="M900" t="str" cm="1">
        <f t="array" ref="M900">_xlfn.IFS(L900&gt;=55,"Senior 55+",L900&lt;35,"Adult 18-34",L900&gt;=35,"Middle Age 34-54" )</f>
        <v>Senior 55+</v>
      </c>
      <c r="N900" t="s">
        <v>15</v>
      </c>
    </row>
    <row r="901" spans="1:14" x14ac:dyDescent="0.25">
      <c r="A901">
        <v>28192</v>
      </c>
      <c r="B901" t="s">
        <v>36</v>
      </c>
      <c r="C901" t="s">
        <v>38</v>
      </c>
      <c r="D901" s="3">
        <v>70000</v>
      </c>
      <c r="E901">
        <v>5</v>
      </c>
      <c r="F901" t="s">
        <v>31</v>
      </c>
      <c r="G901" t="s">
        <v>21</v>
      </c>
      <c r="H901" t="s">
        <v>15</v>
      </c>
      <c r="I901">
        <v>3</v>
      </c>
      <c r="J901" t="s">
        <v>47</v>
      </c>
      <c r="K901" t="s">
        <v>32</v>
      </c>
      <c r="L901">
        <v>46</v>
      </c>
      <c r="M901" t="str" cm="1">
        <f t="array" ref="M901">_xlfn.IFS(L901&gt;=55,"Senior 55+",L901&lt;35,"Adult 18-34",L901&gt;=35,"Middle Age 34-54" )</f>
        <v>Middle Age 34-54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_xlfn.IFS(L902&gt;=55,"Senior 55+",L902&lt;35,"Adult 18-34",L902&gt;=35,"Middle Age 34-54" )</f>
        <v>Middle Age 34-54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_xlfn.IFS(L903&gt;=55,"Senior 55+",L903&lt;35,"Adult 18-34",L903&gt;=35,"Middle Age 34-54" )</f>
        <v>Middle Age 34-54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_xlfn.IFS(L904&gt;=55,"Senior 55+",L904&lt;35,"Adult 18-34",L904&gt;=35,"Middle Age 34-54" )</f>
        <v>Middle Age 34-54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_xlfn.IFS(L905&gt;=55,"Senior 55+",L905&lt;35,"Adult 18-34",L905&gt;=35,"Middle Age 34-54" )</f>
        <v>Senior 55+</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_xlfn.IFS(L906&gt;=55,"Senior 55+",L906&lt;35,"Adult 18-34",L906&gt;=35,"Middle Age 34-54" )</f>
        <v>Middle Age 34-54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_xlfn.IFS(L907&gt;=55,"Senior 55+",L907&lt;35,"Adult 18-34",L907&gt;=35,"Middle Age 34-54" )</f>
        <v>Middle Age 34-54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_xlfn.IFS(L908&gt;=55,"Senior 55+",L908&lt;35,"Adult 18-34",L908&gt;=35,"Middle Age 34-54" )</f>
        <v>Adult 18-34</v>
      </c>
      <c r="N908" t="s">
        <v>15</v>
      </c>
    </row>
    <row r="909" spans="1:14" x14ac:dyDescent="0.25">
      <c r="A909">
        <v>19747</v>
      </c>
      <c r="B909" t="s">
        <v>36</v>
      </c>
      <c r="C909" t="s">
        <v>39</v>
      </c>
      <c r="D909" s="3">
        <v>50000</v>
      </c>
      <c r="E909">
        <v>4</v>
      </c>
      <c r="F909" t="s">
        <v>13</v>
      </c>
      <c r="G909" t="s">
        <v>28</v>
      </c>
      <c r="H909" t="s">
        <v>15</v>
      </c>
      <c r="I909">
        <v>2</v>
      </c>
      <c r="J909" t="s">
        <v>47</v>
      </c>
      <c r="K909" t="s">
        <v>32</v>
      </c>
      <c r="L909">
        <v>63</v>
      </c>
      <c r="M909" t="str" cm="1">
        <f t="array" ref="M909">_xlfn.IFS(L909&gt;=55,"Senior 55+",L909&lt;35,"Adult 18-34",L909&gt;=35,"Middle Age 34-54" )</f>
        <v>Senior 55+</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_xlfn.IFS(L910&gt;=55,"Senior 55+",L910&lt;35,"Adult 18-34",L910&gt;=35,"Middle Age 34-54" )</f>
        <v>Middle Age 34-54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_xlfn.IFS(L911&gt;=55,"Senior 55+",L911&lt;35,"Adult 18-34",L911&gt;=35,"Middle Age 34-54" )</f>
        <v>Middle Age 34-54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_xlfn.IFS(L912&gt;=55,"Senior 55+",L912&lt;35,"Adult 18-34",L912&gt;=35,"Middle Age 34-54" )</f>
        <v>Middle Age 34-54</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_xlfn.IFS(L913&gt;=55,"Senior 55+",L913&lt;35,"Adult 18-34",L913&gt;=35,"Middle Age 34-54" )</f>
        <v>Senior 55+</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_xlfn.IFS(L914&gt;=55,"Senior 55+",L914&lt;35,"Adult 18-34",L914&gt;=35,"Middle Age 34-54" )</f>
        <v>Adult 18-34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_xlfn.IFS(L915&gt;=55,"Senior 55+",L915&lt;35,"Adult 18-34",L915&gt;=35,"Middle Age 34-54" )</f>
        <v>Middle Age 34-54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_xlfn.IFS(L916&gt;=55,"Senior 55+",L916&lt;35,"Adult 18-34",L916&gt;=35,"Middle Age 34-54" )</f>
        <v>Middle Age 34-54</v>
      </c>
      <c r="N916" t="s">
        <v>18</v>
      </c>
    </row>
    <row r="917" spans="1:14" x14ac:dyDescent="0.25">
      <c r="A917">
        <v>21752</v>
      </c>
      <c r="B917" t="s">
        <v>36</v>
      </c>
      <c r="C917" t="s">
        <v>39</v>
      </c>
      <c r="D917" s="3">
        <v>60000</v>
      </c>
      <c r="E917">
        <v>3</v>
      </c>
      <c r="F917" t="s">
        <v>31</v>
      </c>
      <c r="G917" t="s">
        <v>28</v>
      </c>
      <c r="H917" t="s">
        <v>15</v>
      </c>
      <c r="I917">
        <v>2</v>
      </c>
      <c r="J917" t="s">
        <v>47</v>
      </c>
      <c r="K917" t="s">
        <v>32</v>
      </c>
      <c r="L917">
        <v>64</v>
      </c>
      <c r="M917" t="str" cm="1">
        <f t="array" ref="M917">_xlfn.IFS(L917&gt;=55,"Senior 55+",L917&lt;35,"Adult 18-34",L917&gt;=35,"Middle Age 34-54" )</f>
        <v>Senior 55+</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_xlfn.IFS(L918&gt;=55,"Senior 55+",L918&lt;35,"Adult 18-34",L918&gt;=35,"Middle Age 34-54" )</f>
        <v>Middle Age 34-54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_xlfn.IFS(L919&gt;=55,"Senior 55+",L919&lt;35,"Adult 18-34",L919&gt;=35,"Middle Age 34-54" )</f>
        <v>Middle Age 34-54</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_xlfn.IFS(L920&gt;=55,"Senior 55+",L920&lt;35,"Adult 18-34",L920&gt;=35,"Middle Age 34-54" )</f>
        <v>Adult 18-34</v>
      </c>
      <c r="N920" t="s">
        <v>15</v>
      </c>
    </row>
    <row r="921" spans="1:14" x14ac:dyDescent="0.25">
      <c r="A921">
        <v>21451</v>
      </c>
      <c r="B921" t="s">
        <v>36</v>
      </c>
      <c r="C921" t="s">
        <v>38</v>
      </c>
      <c r="D921" s="3">
        <v>40000</v>
      </c>
      <c r="E921">
        <v>4</v>
      </c>
      <c r="F921" t="s">
        <v>27</v>
      </c>
      <c r="G921" t="s">
        <v>21</v>
      </c>
      <c r="H921" t="s">
        <v>15</v>
      </c>
      <c r="I921">
        <v>2</v>
      </c>
      <c r="J921" t="s">
        <v>47</v>
      </c>
      <c r="K921" t="s">
        <v>32</v>
      </c>
      <c r="L921">
        <v>61</v>
      </c>
      <c r="M921" t="str" cm="1">
        <f t="array" ref="M921">_xlfn.IFS(L921&gt;=55,"Senior 55+",L921&lt;35,"Adult 18-34",L921&gt;=35,"Middle Age 34-54" )</f>
        <v>Senior 55+</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_xlfn.IFS(L922&gt;=55,"Senior 55+",L922&lt;35,"Adult 18-34",L922&gt;=35,"Middle Age 34-54" )</f>
        <v>Middle Age 34-54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_xlfn.IFS(L923&gt;=55,"Senior 55+",L923&lt;35,"Adult 18-34",L923&gt;=35,"Middle Age 34-54" )</f>
        <v>Middle Age 34-54</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_xlfn.IFS(L924&gt;=55,"Senior 55+",L924&lt;35,"Adult 18-34",L924&gt;=35,"Middle Age 34-54" )</f>
        <v>Middle Age 34-54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_xlfn.IFS(L925&gt;=55,"Senior 55+",L925&lt;35,"Adult 18-34",L925&gt;=35,"Middle Age 34-54" )</f>
        <v>Middle Age 34-54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_xlfn.IFS(L926&gt;=55,"Senior 55+",L926&lt;35,"Adult 18-34",L926&gt;=35,"Middle Age 34-54" )</f>
        <v>Middle Age 34-54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_xlfn.IFS(L927&gt;=55,"Senior 55+",L927&lt;35,"Adult 18-34",L927&gt;=35,"Middle Age 34-54" )</f>
        <v>Adult 18-34</v>
      </c>
      <c r="N927" t="s">
        <v>15</v>
      </c>
    </row>
    <row r="928" spans="1:14" x14ac:dyDescent="0.25">
      <c r="A928">
        <v>26495</v>
      </c>
      <c r="B928" t="s">
        <v>37</v>
      </c>
      <c r="C928" t="s">
        <v>38</v>
      </c>
      <c r="D928" s="3">
        <v>40000</v>
      </c>
      <c r="E928">
        <v>2</v>
      </c>
      <c r="F928" t="s">
        <v>27</v>
      </c>
      <c r="G928" t="s">
        <v>21</v>
      </c>
      <c r="H928" t="s">
        <v>15</v>
      </c>
      <c r="I928">
        <v>2</v>
      </c>
      <c r="J928" t="s">
        <v>47</v>
      </c>
      <c r="K928" t="s">
        <v>32</v>
      </c>
      <c r="L928">
        <v>57</v>
      </c>
      <c r="M928" t="str" cm="1">
        <f t="array" ref="M928">_xlfn.IFS(L928&gt;=55,"Senior 55+",L928&lt;35,"Adult 18-34",L928&gt;=35,"Middle Age 34-54" )</f>
        <v>Senior 55+</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_xlfn.IFS(L929&gt;=55,"Senior 55+",L929&lt;35,"Adult 18-34",L929&gt;=35,"Middle Age 34-54" )</f>
        <v>Middle Age 34-54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_xlfn.IFS(L930&gt;=55,"Senior 55+",L930&lt;35,"Adult 18-34",L930&gt;=35,"Middle Age 34-54" )</f>
        <v>Middle Age 34-54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_xlfn.IFS(L931&gt;=55,"Senior 55+",L931&lt;35,"Adult 18-34",L931&gt;=35,"Middle Age 34-54" )</f>
        <v>Middle Age 34-54</v>
      </c>
      <c r="N931" t="s">
        <v>18</v>
      </c>
    </row>
    <row r="932" spans="1:14" x14ac:dyDescent="0.25">
      <c r="A932">
        <v>19543</v>
      </c>
      <c r="B932" t="s">
        <v>36</v>
      </c>
      <c r="C932" t="s">
        <v>39</v>
      </c>
      <c r="D932" s="3">
        <v>70000</v>
      </c>
      <c r="E932">
        <v>5</v>
      </c>
      <c r="F932" t="s">
        <v>31</v>
      </c>
      <c r="G932" t="s">
        <v>21</v>
      </c>
      <c r="H932" t="s">
        <v>18</v>
      </c>
      <c r="I932">
        <v>3</v>
      </c>
      <c r="J932" t="s">
        <v>47</v>
      </c>
      <c r="K932" t="s">
        <v>32</v>
      </c>
      <c r="L932">
        <v>47</v>
      </c>
      <c r="M932" t="str" cm="1">
        <f t="array" ref="M932">_xlfn.IFS(L932&gt;=55,"Senior 55+",L932&lt;35,"Adult 18-34",L932&gt;=35,"Middle Age 34-54" )</f>
        <v>Middle Age 34-54</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_xlfn.IFS(L933&gt;=55,"Senior 55+",L933&lt;35,"Adult 18-34",L933&gt;=35,"Middle Age 34-54" )</f>
        <v>Middle Age 34-54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_xlfn.IFS(L934&gt;=55,"Senior 55+",L934&lt;35,"Adult 18-34",L934&gt;=35,"Middle Age 34-54" )</f>
        <v>Adult 18-34</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_xlfn.IFS(L935&gt;=55,"Senior 55+",L935&lt;35,"Adult 18-34",L935&gt;=35,"Middle Age 34-54" )</f>
        <v>Adult 18-34</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_xlfn.IFS(L936&gt;=55,"Senior 55+",L936&lt;35,"Adult 18-34",L936&gt;=35,"Middle Age 34-54" )</f>
        <v>Senior 55+</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_xlfn.IFS(L937&gt;=55,"Senior 55+",L937&lt;35,"Adult 18-34",L937&gt;=35,"Middle Age 34-54" )</f>
        <v>Middle Age 34-54</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_xlfn.IFS(L938&gt;=55,"Senior 55+",L938&lt;35,"Adult 18-34",L938&gt;=35,"Middle Age 34-54" )</f>
        <v>Senior 55+</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_xlfn.IFS(L939&gt;=55,"Senior 55+",L939&lt;35,"Adult 18-34",L939&gt;=35,"Middle Age 34-54" )</f>
        <v>Middle Age 34-54</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_xlfn.IFS(L940&gt;=55,"Senior 55+",L940&lt;35,"Adult 18-34",L940&gt;=35,"Middle Age 34-54" )</f>
        <v>Adult 18-34</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_xlfn.IFS(L941&gt;=55,"Senior 55+",L941&lt;35,"Adult 18-34",L941&gt;=35,"Middle Age 34-54" )</f>
        <v>Middle Age 34-54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_xlfn.IFS(L942&gt;=55,"Senior 55+",L942&lt;35,"Adult 18-34",L942&gt;=35,"Middle Age 34-54" )</f>
        <v>Middle Age 34-54</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_xlfn.IFS(L943&gt;=55,"Senior 55+",L943&lt;35,"Adult 18-34",L943&gt;=35,"Middle Age 34-54" )</f>
        <v>Adult 18-34</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_xlfn.IFS(L944&gt;=55,"Senior 55+",L944&lt;35,"Adult 18-34",L944&gt;=35,"Middle Age 34-54" )</f>
        <v>Middle Age 34-54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_xlfn.IFS(L945&gt;=55,"Senior 55+",L945&lt;35,"Adult 18-34",L945&gt;=35,"Middle Age 34-54" )</f>
        <v>Middle Age 34-54</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_xlfn.IFS(L946&gt;=55,"Senior 55+",L946&lt;35,"Adult 18-34",L946&gt;=35,"Middle Age 34-54" )</f>
        <v>Adult 18-34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_xlfn.IFS(L947&gt;=55,"Senior 55+",L947&lt;35,"Adult 18-34",L947&gt;=35,"Middle Age 34-54" )</f>
        <v>Middle Age 34-54</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_xlfn.IFS(L948&gt;=55,"Senior 55+",L948&lt;35,"Adult 18-34",L948&gt;=35,"Middle Age 34-54" )</f>
        <v>Senior 55+</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_xlfn.IFS(L949&gt;=55,"Senior 55+",L949&lt;35,"Adult 18-34",L949&gt;=35,"Middle Age 34-54" )</f>
        <v>Middle Age 34-54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_xlfn.IFS(L950&gt;=55,"Senior 55+",L950&lt;35,"Adult 18-34",L950&gt;=35,"Middle Age 34-54" )</f>
        <v>Middle Age 34-54</v>
      </c>
      <c r="N950" t="s">
        <v>18</v>
      </c>
    </row>
    <row r="951" spans="1:14" x14ac:dyDescent="0.25">
      <c r="A951">
        <v>28056</v>
      </c>
      <c r="B951" t="s">
        <v>36</v>
      </c>
      <c r="C951" t="s">
        <v>39</v>
      </c>
      <c r="D951" s="3">
        <v>70000</v>
      </c>
      <c r="E951">
        <v>2</v>
      </c>
      <c r="F951" t="s">
        <v>29</v>
      </c>
      <c r="G951" t="s">
        <v>14</v>
      </c>
      <c r="H951" t="s">
        <v>15</v>
      </c>
      <c r="I951">
        <v>2</v>
      </c>
      <c r="J951" t="s">
        <v>47</v>
      </c>
      <c r="K951" t="s">
        <v>32</v>
      </c>
      <c r="L951">
        <v>53</v>
      </c>
      <c r="M951" t="str" cm="1">
        <f t="array" ref="M951">_xlfn.IFS(L951&gt;=55,"Senior 55+",L951&lt;35,"Adult 18-34",L951&gt;=35,"Middle Age 34-54" )</f>
        <v>Middle Age 34-54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_xlfn.IFS(L952&gt;=55,"Senior 55+",L952&lt;35,"Adult 18-34",L952&gt;=35,"Middle Age 34-54" )</f>
        <v>Adult 18-34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_xlfn.IFS(L953&gt;=55,"Senior 55+",L953&lt;35,"Adult 18-34",L953&gt;=35,"Middle Age 34-54" )</f>
        <v>Middle Age 34-54</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_xlfn.IFS(L954&gt;=55,"Senior 55+",L954&lt;35,"Adult 18-34",L954&gt;=35,"Middle Age 34-54" )</f>
        <v>Senior 55+</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_xlfn.IFS(L955&gt;=55,"Senior 55+",L955&lt;35,"Adult 18-34",L955&gt;=35,"Middle Age 34-54" )</f>
        <v>Adult 18-34</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_xlfn.IFS(L956&gt;=55,"Senior 55+",L956&lt;35,"Adult 18-34",L956&gt;=35,"Middle Age 34-54" )</f>
        <v>Middle Age 34-54</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_xlfn.IFS(L957&gt;=55,"Senior 55+",L957&lt;35,"Adult 18-34",L957&gt;=35,"Middle Age 34-54" )</f>
        <v>Middle Age 34-54</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_xlfn.IFS(L958&gt;=55,"Senior 55+",L958&lt;35,"Adult 18-34",L958&gt;=35,"Middle Age 34-54" )</f>
        <v>Middle Age 34-54</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_xlfn.IFS(L959&gt;=55,"Senior 55+",L959&lt;35,"Adult 18-34",L959&gt;=35,"Middle Age 34-54" )</f>
        <v>Adult 18-34</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_xlfn.IFS(L960&gt;=55,"Senior 55+",L960&lt;35,"Adult 18-34",L960&gt;=35,"Middle Age 34-54" )</f>
        <v>Middle Age 34-54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_xlfn.IFS(L961&gt;=55,"Senior 55+",L961&lt;35,"Adult 18-34",L961&gt;=35,"Middle Age 34-54" )</f>
        <v>Middle Age 34-54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_xlfn.IFS(L962&gt;=55,"Senior 55+",L962&lt;35,"Adult 18-34",L962&gt;=35,"Middle Age 34-54" )</f>
        <v>Middle Age 34-54</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_xlfn.IFS(L963&gt;=55,"Senior 55+",L963&lt;35,"Adult 18-34",L963&gt;=35,"Middle Age 34-54" )</f>
        <v>Senior 55+</v>
      </c>
      <c r="N963" t="s">
        <v>18</v>
      </c>
    </row>
    <row r="964" spans="1:14" x14ac:dyDescent="0.25">
      <c r="A964">
        <v>16813</v>
      </c>
      <c r="B964" t="s">
        <v>36</v>
      </c>
      <c r="C964" t="s">
        <v>39</v>
      </c>
      <c r="D964" s="3">
        <v>60000</v>
      </c>
      <c r="E964">
        <v>2</v>
      </c>
      <c r="F964" t="s">
        <v>19</v>
      </c>
      <c r="G964" t="s">
        <v>21</v>
      </c>
      <c r="H964" t="s">
        <v>15</v>
      </c>
      <c r="I964">
        <v>2</v>
      </c>
      <c r="J964" t="s">
        <v>47</v>
      </c>
      <c r="K964" t="s">
        <v>32</v>
      </c>
      <c r="L964">
        <v>55</v>
      </c>
      <c r="M964" t="str" cm="1">
        <f t="array" ref="M964">_xlfn.IFS(L964&gt;=55,"Senior 55+",L964&lt;35,"Adult 18-34",L964&gt;=35,"Middle Age 34-54" )</f>
        <v>Senior 55+</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_xlfn.IFS(L965&gt;=55,"Senior 55+",L965&lt;35,"Adult 18-34",L965&gt;=35,"Middle Age 34-54" )</f>
        <v>Senior 55+</v>
      </c>
      <c r="N965" t="s">
        <v>15</v>
      </c>
    </row>
    <row r="966" spans="1:14" x14ac:dyDescent="0.25">
      <c r="A966">
        <v>27434</v>
      </c>
      <c r="B966" t="s">
        <v>37</v>
      </c>
      <c r="C966" t="s">
        <v>39</v>
      </c>
      <c r="D966" s="3">
        <v>70000</v>
      </c>
      <c r="E966">
        <v>4</v>
      </c>
      <c r="F966" t="s">
        <v>19</v>
      </c>
      <c r="G966" t="s">
        <v>21</v>
      </c>
      <c r="H966" t="s">
        <v>15</v>
      </c>
      <c r="I966">
        <v>1</v>
      </c>
      <c r="J966" t="s">
        <v>47</v>
      </c>
      <c r="K966" t="s">
        <v>32</v>
      </c>
      <c r="L966">
        <v>56</v>
      </c>
      <c r="M966" t="str" cm="1">
        <f t="array" ref="M966">_xlfn.IFS(L966&gt;=55,"Senior 55+",L966&lt;35,"Adult 18-34",L966&gt;=35,"Middle Age 34-54" )</f>
        <v>Senior 55+</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_xlfn.IFS(L967&gt;=55,"Senior 55+",L967&lt;35,"Adult 18-34",L967&gt;=35,"Middle Age 34-54" )</f>
        <v>Middle Age 34-54</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_xlfn.IFS(L968&gt;=55,"Senior 55+",L968&lt;35,"Adult 18-34",L968&gt;=35,"Middle Age 34-54" )</f>
        <v>Adult 18-34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_xlfn.IFS(L969&gt;=55,"Senior 55+",L969&lt;35,"Adult 18-34",L969&gt;=35,"Middle Age 34-54" )</f>
        <v>Senior 55+</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_xlfn.IFS(L970&gt;=55,"Senior 55+",L970&lt;35,"Adult 18-34",L970&gt;=35,"Middle Age 34-54" )</f>
        <v>Adult 18-34</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_xlfn.IFS(L971&gt;=55,"Senior 55+",L971&lt;35,"Adult 18-34",L971&gt;=35,"Middle Age 34-54" )</f>
        <v>Middle Age 34-54</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_xlfn.IFS(L972&gt;=55,"Senior 55+",L972&lt;35,"Adult 18-34",L972&gt;=35,"Middle Age 34-54" )</f>
        <v>Adult 18-34</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_xlfn.IFS(L973&gt;=55,"Senior 55+",L973&lt;35,"Adult 18-34",L973&gt;=35,"Middle Age 34-54" )</f>
        <v>Middle Age 34-54</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_xlfn.IFS(L974&gt;=55,"Senior 55+",L974&lt;35,"Adult 18-34",L974&gt;=35,"Middle Age 34-54" )</f>
        <v>Middle Age 34-54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_xlfn.IFS(L975&gt;=55,"Senior 55+",L975&lt;35,"Adult 18-34",L975&gt;=35,"Middle Age 34-54" )</f>
        <v>Middle Age 34-54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_xlfn.IFS(L976&gt;=55,"Senior 55+",L976&lt;35,"Adult 18-34",L976&gt;=35,"Middle Age 34-54" )</f>
        <v>Middle Age 34-54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_xlfn.IFS(L977&gt;=55,"Senior 55+",L977&lt;35,"Adult 18-34",L977&gt;=35,"Middle Age 34-54" )</f>
        <v>Middle Age 34-54</v>
      </c>
      <c r="N977" t="s">
        <v>15</v>
      </c>
    </row>
    <row r="978" spans="1:14" x14ac:dyDescent="0.25">
      <c r="A978">
        <v>28004</v>
      </c>
      <c r="B978" t="s">
        <v>36</v>
      </c>
      <c r="C978" t="s">
        <v>38</v>
      </c>
      <c r="D978" s="3">
        <v>60000</v>
      </c>
      <c r="E978">
        <v>3</v>
      </c>
      <c r="F978" t="s">
        <v>13</v>
      </c>
      <c r="G978" t="s">
        <v>28</v>
      </c>
      <c r="H978" t="s">
        <v>15</v>
      </c>
      <c r="I978">
        <v>2</v>
      </c>
      <c r="J978" t="s">
        <v>47</v>
      </c>
      <c r="K978" t="s">
        <v>32</v>
      </c>
      <c r="L978">
        <v>66</v>
      </c>
      <c r="M978" t="str" cm="1">
        <f t="array" ref="M978">_xlfn.IFS(L978&gt;=55,"Senior 55+",L978&lt;35,"Adult 18-34",L978&gt;=35,"Middle Age 34-54" )</f>
        <v>Senior 55+</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_xlfn.IFS(L979&gt;=55,"Senior 55+",L979&lt;35,"Adult 18-34",L979&gt;=35,"Middle Age 34-54" )</f>
        <v>Senior 55+</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_xlfn.IFS(L980&gt;=55,"Senior 55+",L980&lt;35,"Adult 18-34",L980&gt;=35,"Middle Age 34-54" )</f>
        <v>Middle Age 34-54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_xlfn.IFS(L981&gt;=55,"Senior 55+",L981&lt;35,"Adult 18-34",L981&gt;=35,"Middle Age 34-54" )</f>
        <v>Adult 18-34</v>
      </c>
      <c r="N981" t="s">
        <v>18</v>
      </c>
    </row>
    <row r="982" spans="1:14" x14ac:dyDescent="0.25">
      <c r="A982">
        <v>18594</v>
      </c>
      <c r="B982" t="s">
        <v>37</v>
      </c>
      <c r="C982" t="s">
        <v>38</v>
      </c>
      <c r="D982" s="3">
        <v>80000</v>
      </c>
      <c r="E982">
        <v>3</v>
      </c>
      <c r="F982" t="s">
        <v>13</v>
      </c>
      <c r="G982" t="s">
        <v>14</v>
      </c>
      <c r="H982" t="s">
        <v>15</v>
      </c>
      <c r="I982">
        <v>3</v>
      </c>
      <c r="J982" t="s">
        <v>47</v>
      </c>
      <c r="K982" t="s">
        <v>32</v>
      </c>
      <c r="L982">
        <v>40</v>
      </c>
      <c r="M982" t="str" cm="1">
        <f t="array" ref="M982">_xlfn.IFS(L982&gt;=55,"Senior 55+",L982&lt;35,"Adult 18-34",L982&gt;=35,"Middle Age 34-54" )</f>
        <v>Middle Age 34-54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_xlfn.IFS(L983&gt;=55,"Senior 55+",L983&lt;35,"Adult 18-34",L983&gt;=35,"Middle Age 34-54" )</f>
        <v>Middle Age 34-54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_xlfn.IFS(L984&gt;=55,"Senior 55+",L984&lt;35,"Adult 18-34",L984&gt;=35,"Middle Age 34-54" )</f>
        <v>Middle Age 34-54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_xlfn.IFS(L985&gt;=55,"Senior 55+",L985&lt;35,"Adult 18-34",L985&gt;=35,"Middle Age 34-54" )</f>
        <v>Middle Age 34-54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_xlfn.IFS(L986&gt;=55,"Senior 55+",L986&lt;35,"Adult 18-34",L986&gt;=35,"Middle Age 34-54" )</f>
        <v>Middle Age 34-54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_xlfn.IFS(L987&gt;=55,"Senior 55+",L987&lt;35,"Adult 18-34",L987&gt;=35,"Middle Age 34-54" )</f>
        <v>Middle Age 34-54</v>
      </c>
      <c r="N987" t="s">
        <v>18</v>
      </c>
    </row>
    <row r="988" spans="1:14" x14ac:dyDescent="0.25">
      <c r="A988">
        <v>23704</v>
      </c>
      <c r="B988" t="s">
        <v>37</v>
      </c>
      <c r="C988" t="s">
        <v>39</v>
      </c>
      <c r="D988" s="3">
        <v>40000</v>
      </c>
      <c r="E988">
        <v>5</v>
      </c>
      <c r="F988" t="s">
        <v>27</v>
      </c>
      <c r="G988" t="s">
        <v>21</v>
      </c>
      <c r="H988" t="s">
        <v>15</v>
      </c>
      <c r="I988">
        <v>4</v>
      </c>
      <c r="J988" t="s">
        <v>47</v>
      </c>
      <c r="K988" t="s">
        <v>32</v>
      </c>
      <c r="L988">
        <v>60</v>
      </c>
      <c r="M988" t="str" cm="1">
        <f t="array" ref="M988">_xlfn.IFS(L988&gt;=55,"Senior 55+",L988&lt;35,"Adult 18-34",L988&gt;=35,"Middle Age 34-54" )</f>
        <v>Senior 55+</v>
      </c>
      <c r="N988" t="s">
        <v>15</v>
      </c>
    </row>
    <row r="989" spans="1:14" x14ac:dyDescent="0.25">
      <c r="A989">
        <v>28972</v>
      </c>
      <c r="B989" t="s">
        <v>37</v>
      </c>
      <c r="C989" t="s">
        <v>38</v>
      </c>
      <c r="D989" s="3">
        <v>60000</v>
      </c>
      <c r="E989">
        <v>3</v>
      </c>
      <c r="F989" t="s">
        <v>31</v>
      </c>
      <c r="G989" t="s">
        <v>28</v>
      </c>
      <c r="H989" t="s">
        <v>15</v>
      </c>
      <c r="I989">
        <v>2</v>
      </c>
      <c r="J989" t="s">
        <v>47</v>
      </c>
      <c r="K989" t="s">
        <v>32</v>
      </c>
      <c r="L989">
        <v>66</v>
      </c>
      <c r="M989" t="str" cm="1">
        <f t="array" ref="M989">_xlfn.IFS(L989&gt;=55,"Senior 55+",L989&lt;35,"Adult 18-34",L989&gt;=35,"Middle Age 34-54" )</f>
        <v>Senior 55+</v>
      </c>
      <c r="N989" t="s">
        <v>18</v>
      </c>
    </row>
    <row r="990" spans="1:14" x14ac:dyDescent="0.25">
      <c r="A990">
        <v>22730</v>
      </c>
      <c r="B990" t="s">
        <v>36</v>
      </c>
      <c r="C990" t="s">
        <v>39</v>
      </c>
      <c r="D990" s="3">
        <v>70000</v>
      </c>
      <c r="E990">
        <v>5</v>
      </c>
      <c r="F990" t="s">
        <v>13</v>
      </c>
      <c r="G990" t="s">
        <v>28</v>
      </c>
      <c r="H990" t="s">
        <v>15</v>
      </c>
      <c r="I990">
        <v>2</v>
      </c>
      <c r="J990" t="s">
        <v>47</v>
      </c>
      <c r="K990" t="s">
        <v>32</v>
      </c>
      <c r="L990">
        <v>63</v>
      </c>
      <c r="M990" t="str" cm="1">
        <f t="array" ref="M990">_xlfn.IFS(L990&gt;=55,"Senior 55+",L990&lt;35,"Adult 18-34",L990&gt;=35,"Middle Age 34-54" )</f>
        <v>Senior 55+</v>
      </c>
      <c r="N990" t="s">
        <v>18</v>
      </c>
    </row>
    <row r="991" spans="1:14" x14ac:dyDescent="0.25">
      <c r="A991">
        <v>29134</v>
      </c>
      <c r="B991" t="s">
        <v>36</v>
      </c>
      <c r="C991" t="s">
        <v>39</v>
      </c>
      <c r="D991" s="3">
        <v>60000</v>
      </c>
      <c r="E991">
        <v>4</v>
      </c>
      <c r="F991" t="s">
        <v>13</v>
      </c>
      <c r="G991" t="s">
        <v>14</v>
      </c>
      <c r="H991" t="s">
        <v>18</v>
      </c>
      <c r="I991">
        <v>3</v>
      </c>
      <c r="J991" t="s">
        <v>47</v>
      </c>
      <c r="K991" t="s">
        <v>32</v>
      </c>
      <c r="L991">
        <v>42</v>
      </c>
      <c r="M991" t="str" cm="1">
        <f t="array" ref="M991">_xlfn.IFS(L991&gt;=55,"Senior 55+",L991&lt;35,"Adult 18-34",L991&gt;=35,"Middle Age 34-54" )</f>
        <v>Middle Age 34-54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_xlfn.IFS(L992&gt;=55,"Senior 55+",L992&lt;35,"Adult 18-34",L992&gt;=35,"Middle Age 34-54" )</f>
        <v>Adult 18-34</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_xlfn.IFS(L993&gt;=55,"Senior 55+",L993&lt;35,"Adult 18-34",L993&gt;=35,"Middle Age 34-54" )</f>
        <v>Middle Age 34-54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_xlfn.IFS(L994&gt;=55,"Senior 55+",L994&lt;35,"Adult 18-34",L994&gt;=35,"Middle Age 34-54" )</f>
        <v>Middle Age 34-54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_xlfn.IFS(L995&gt;=55,"Senior 55+",L995&lt;35,"Adult 18-34",L995&gt;=35,"Middle Age 34-54" )</f>
        <v>Middle Age 34-54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_xlfn.IFS(L996&gt;=55,"Senior 55+",L996&lt;35,"Adult 18-34",L996&gt;=35,"Middle Age 34-54" )</f>
        <v>Middle Age 34-54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_xlfn.IFS(L997&gt;=55,"Senior 55+",L997&lt;35,"Adult 18-34",L997&gt;=35,"Middle Age 34-54" )</f>
        <v>Middle Age 34-54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_xlfn.IFS(L998&gt;=55,"Senior 55+",L998&lt;35,"Adult 18-34",L998&gt;=35,"Middle Age 34-54" )</f>
        <v>Middle Age 34-54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_xlfn.IFS(L999&gt;=55,"Senior 55+",L999&lt;35,"Adult 18-34",L999&gt;=35,"Middle Age 34-54" )</f>
        <v>Middle Age 34-54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_xlfn.IFS(L1000&gt;=55,"Senior 55+",L1000&lt;35,"Adult 18-34",L1000&gt;=35,"Middle Age 34-54" )</f>
        <v>Middle Age 34-54</v>
      </c>
      <c r="N1000" t="s">
        <v>18</v>
      </c>
    </row>
    <row r="1001" spans="1:14" x14ac:dyDescent="0.25">
      <c r="A1001">
        <v>12121</v>
      </c>
      <c r="B1001" t="s">
        <v>37</v>
      </c>
      <c r="C1001" t="s">
        <v>39</v>
      </c>
      <c r="D1001" s="3">
        <v>60000</v>
      </c>
      <c r="E1001">
        <v>3</v>
      </c>
      <c r="F1001" t="s">
        <v>27</v>
      </c>
      <c r="G1001" t="s">
        <v>21</v>
      </c>
      <c r="H1001" t="s">
        <v>15</v>
      </c>
      <c r="I1001">
        <v>2</v>
      </c>
      <c r="J1001" t="s">
        <v>47</v>
      </c>
      <c r="K1001" t="s">
        <v>32</v>
      </c>
      <c r="L1001">
        <v>53</v>
      </c>
      <c r="M1001" t="str" cm="1">
        <f t="array" ref="M1001">_xlfn.IFS(L1001&gt;=55,"Senior 55+",L1001&lt;35,"Adult 18-34",L1001&gt;=35,"Middle Age 34-54" )</f>
        <v>Middle Age 34-54</v>
      </c>
      <c r="N1001" t="s">
        <v>15</v>
      </c>
    </row>
    <row r="1002" spans="1:14" x14ac:dyDescent="0.25">
      <c r="A1002">
        <v>13507</v>
      </c>
      <c r="B1002" t="s">
        <v>36</v>
      </c>
      <c r="C1002" t="s">
        <v>38</v>
      </c>
      <c r="D1002" s="3">
        <v>10000</v>
      </c>
      <c r="E1002">
        <v>2</v>
      </c>
      <c r="F1002" t="s">
        <v>19</v>
      </c>
      <c r="G1002" t="s">
        <v>25</v>
      </c>
      <c r="H1002" t="s">
        <v>15</v>
      </c>
      <c r="I1002">
        <v>0</v>
      </c>
      <c r="J1002" t="s">
        <v>26</v>
      </c>
      <c r="K1002" t="s">
        <v>17</v>
      </c>
      <c r="L1002">
        <v>50</v>
      </c>
      <c r="M1002" t="str" cm="1">
        <f t="array" ref="M1002">_xlfn.IFS(L1002&gt;=55,"Senior 55+",L1002&lt;35,"Adult 18-34",L1002&gt;=35,"Middle Age 34-54" )</f>
        <v>Middle Age 34-54</v>
      </c>
      <c r="N1002" t="s">
        <v>18</v>
      </c>
    </row>
    <row r="1003" spans="1:14" x14ac:dyDescent="0.25">
      <c r="A1003">
        <v>19280</v>
      </c>
      <c r="B1003" t="s">
        <v>36</v>
      </c>
      <c r="C1003" t="s">
        <v>39</v>
      </c>
      <c r="D1003" s="3">
        <v>120000</v>
      </c>
      <c r="E1003">
        <v>2</v>
      </c>
      <c r="F1003" t="s">
        <v>19</v>
      </c>
      <c r="G1003" t="s">
        <v>25</v>
      </c>
      <c r="H1003" t="s">
        <v>15</v>
      </c>
      <c r="I1003">
        <v>1</v>
      </c>
      <c r="J1003" t="s">
        <v>16</v>
      </c>
      <c r="K1003" t="s">
        <v>17</v>
      </c>
      <c r="L1003">
        <v>40</v>
      </c>
      <c r="M1003" t="str" cm="1">
        <f t="array" ref="M1003">_xlfn.IFS(L1003&gt;=55,"Senior 55+",L1003&lt;35,"Adult 18-34",L1003&gt;=35,"Middle Age 34-54" )</f>
        <v>Middle Age 34-54</v>
      </c>
      <c r="N1003" t="s">
        <v>15</v>
      </c>
    </row>
    <row r="1004" spans="1:14" x14ac:dyDescent="0.25">
      <c r="A1004">
        <v>22173</v>
      </c>
      <c r="B1004" t="s">
        <v>36</v>
      </c>
      <c r="C1004" t="s">
        <v>38</v>
      </c>
      <c r="D1004" s="3">
        <v>30000</v>
      </c>
      <c r="E1004">
        <v>3</v>
      </c>
      <c r="F1004" t="s">
        <v>27</v>
      </c>
      <c r="G1004" t="s">
        <v>14</v>
      </c>
      <c r="H1004" t="s">
        <v>18</v>
      </c>
      <c r="I1004">
        <v>2</v>
      </c>
      <c r="J1004" t="s">
        <v>26</v>
      </c>
      <c r="K1004" t="s">
        <v>24</v>
      </c>
      <c r="L1004">
        <v>54</v>
      </c>
      <c r="M1004" t="str" cm="1">
        <f t="array" ref="M1004">_xlfn.IFS(L1004&gt;=55,"Senior 55+",L1004&lt;35,"Adult 18-34",L1004&gt;=35,"Middle Age 34-54" )</f>
        <v>Middle Age 34-54</v>
      </c>
      <c r="N1004" t="s">
        <v>15</v>
      </c>
    </row>
    <row r="1005" spans="1:14" x14ac:dyDescent="0.25">
      <c r="A1005">
        <v>12697</v>
      </c>
      <c r="B1005" t="s">
        <v>37</v>
      </c>
      <c r="C1005" t="s">
        <v>38</v>
      </c>
      <c r="D1005" s="3">
        <v>90000</v>
      </c>
      <c r="E1005">
        <v>0</v>
      </c>
      <c r="F1005" t="s">
        <v>13</v>
      </c>
      <c r="G1005" t="s">
        <v>21</v>
      </c>
      <c r="H1005" t="s">
        <v>18</v>
      </c>
      <c r="I1005">
        <v>4</v>
      </c>
      <c r="J1005" t="s">
        <v>47</v>
      </c>
      <c r="K1005" t="s">
        <v>24</v>
      </c>
      <c r="L1005">
        <v>36</v>
      </c>
      <c r="M1005" t="str" cm="1">
        <f t="array" ref="M1005">_xlfn.IFS(L1005&gt;=55,"Senior 55+",L1005&lt;35,"Adult 18-34",L1005&gt;=35,"Middle Age 34-54" )</f>
        <v>Middle Age 34-54</v>
      </c>
      <c r="N1005" t="s">
        <v>18</v>
      </c>
    </row>
    <row r="1006" spans="1:14" x14ac:dyDescent="0.25">
      <c r="A1006">
        <v>11434</v>
      </c>
      <c r="B1006" t="s">
        <v>36</v>
      </c>
      <c r="C1006" t="s">
        <v>39</v>
      </c>
      <c r="D1006" s="3">
        <v>170000</v>
      </c>
      <c r="E1006">
        <v>5</v>
      </c>
      <c r="F1006" t="s">
        <v>19</v>
      </c>
      <c r="G1006" t="s">
        <v>21</v>
      </c>
      <c r="H1006" t="s">
        <v>15</v>
      </c>
      <c r="I1006">
        <v>0</v>
      </c>
      <c r="J1006" t="s">
        <v>16</v>
      </c>
      <c r="K1006" t="s">
        <v>17</v>
      </c>
      <c r="L1006">
        <v>55</v>
      </c>
      <c r="M1006" t="str" cm="1">
        <f t="array" ref="M1006">_xlfn.IFS(L1006&gt;=55,"Senior 55+",L1006&lt;35,"Adult 18-34",L1006&gt;=35,"Middle Age 34-54" )</f>
        <v>Senior 55+</v>
      </c>
      <c r="N1006" t="s">
        <v>18</v>
      </c>
    </row>
    <row r="1007" spans="1:14" x14ac:dyDescent="0.25">
      <c r="A1007">
        <v>25323</v>
      </c>
      <c r="B1007" t="s">
        <v>36</v>
      </c>
      <c r="C1007" t="s">
        <v>39</v>
      </c>
      <c r="D1007" s="3">
        <v>40000</v>
      </c>
      <c r="E1007">
        <v>2</v>
      </c>
      <c r="F1007" t="s">
        <v>19</v>
      </c>
      <c r="G1007" t="s">
        <v>20</v>
      </c>
      <c r="H1007" t="s">
        <v>15</v>
      </c>
      <c r="I1007">
        <v>1</v>
      </c>
      <c r="J1007" t="s">
        <v>26</v>
      </c>
      <c r="K1007" t="s">
        <v>17</v>
      </c>
      <c r="L1007">
        <v>35</v>
      </c>
      <c r="M1007" t="str" cm="1">
        <f t="array" ref="M1007">_xlfn.IFS(L1007&gt;=55,"Senior 55+",L1007&lt;35,"Adult 18-34",L1007&gt;=35,"Middle Age 34-54" )</f>
        <v>Middle Age 34-54</v>
      </c>
      <c r="N1007" t="s">
        <v>15</v>
      </c>
    </row>
    <row r="1008" spans="1:14" x14ac:dyDescent="0.25">
      <c r="A1008">
        <v>23542</v>
      </c>
      <c r="B1008" t="s">
        <v>37</v>
      </c>
      <c r="C1008" t="s">
        <v>39</v>
      </c>
      <c r="D1008" s="3">
        <v>60000</v>
      </c>
      <c r="E1008">
        <v>1</v>
      </c>
      <c r="F1008" t="s">
        <v>19</v>
      </c>
      <c r="G1008" t="s">
        <v>14</v>
      </c>
      <c r="H1008" t="s">
        <v>18</v>
      </c>
      <c r="I1008">
        <v>1</v>
      </c>
      <c r="J1008" t="s">
        <v>16</v>
      </c>
      <c r="K1008" t="s">
        <v>24</v>
      </c>
      <c r="L1008">
        <v>45</v>
      </c>
      <c r="M1008" t="str" cm="1">
        <f t="array" ref="M1008">_xlfn.IFS(L1008&gt;=55,"Senior 55+",L1008&lt;35,"Adult 18-34",L1008&gt;=35,"Middle Age 34-54" )</f>
        <v>Middle Age 34-54</v>
      </c>
      <c r="N1008" t="s">
        <v>15</v>
      </c>
    </row>
    <row r="1009" spans="1:14" x14ac:dyDescent="0.25">
      <c r="A1009">
        <v>20870</v>
      </c>
      <c r="B1009" t="s">
        <v>37</v>
      </c>
      <c r="C1009" t="s">
        <v>38</v>
      </c>
      <c r="D1009" s="3">
        <v>10000</v>
      </c>
      <c r="E1009">
        <v>2</v>
      </c>
      <c r="F1009" t="s">
        <v>27</v>
      </c>
      <c r="G1009" t="s">
        <v>25</v>
      </c>
      <c r="H1009" t="s">
        <v>15</v>
      </c>
      <c r="I1009">
        <v>1</v>
      </c>
      <c r="J1009" t="s">
        <v>16</v>
      </c>
      <c r="K1009" t="s">
        <v>17</v>
      </c>
      <c r="L1009">
        <v>38</v>
      </c>
      <c r="M1009" t="str" cm="1">
        <f t="array" ref="M1009">_xlfn.IFS(L1009&gt;=55,"Senior 55+",L1009&lt;35,"Adult 18-34",L1009&gt;=35,"Middle Age 34-54" )</f>
        <v>Middle Age 34-54</v>
      </c>
      <c r="N1009" t="s">
        <v>15</v>
      </c>
    </row>
    <row r="1010" spans="1:14" x14ac:dyDescent="0.25">
      <c r="A1010">
        <v>23316</v>
      </c>
      <c r="B1010" t="s">
        <v>37</v>
      </c>
      <c r="C1010" t="s">
        <v>39</v>
      </c>
      <c r="D1010" s="3">
        <v>30000</v>
      </c>
      <c r="E1010">
        <v>3</v>
      </c>
      <c r="F1010" t="s">
        <v>19</v>
      </c>
      <c r="G1010" t="s">
        <v>20</v>
      </c>
      <c r="H1010" t="s">
        <v>18</v>
      </c>
      <c r="I1010">
        <v>2</v>
      </c>
      <c r="J1010" t="s">
        <v>26</v>
      </c>
      <c r="K1010" t="s">
        <v>24</v>
      </c>
      <c r="L1010">
        <v>59</v>
      </c>
      <c r="M1010" t="str" cm="1">
        <f t="array" ref="M1010">_xlfn.IFS(L1010&gt;=55,"Senior 55+",L1010&lt;35,"Adult 18-34",L1010&gt;=35,"Middle Age 34-54" )</f>
        <v>Senior 55+</v>
      </c>
      <c r="N1010" t="s">
        <v>15</v>
      </c>
    </row>
    <row r="1011" spans="1:14" x14ac:dyDescent="0.25">
      <c r="A1011">
        <v>12610</v>
      </c>
      <c r="B1011" t="s">
        <v>36</v>
      </c>
      <c r="C1011" t="s">
        <v>38</v>
      </c>
      <c r="D1011" s="3">
        <v>30000</v>
      </c>
      <c r="E1011">
        <v>1</v>
      </c>
      <c r="F1011" t="s">
        <v>13</v>
      </c>
      <c r="G1011" t="s">
        <v>20</v>
      </c>
      <c r="H1011" t="s">
        <v>15</v>
      </c>
      <c r="I1011">
        <v>0</v>
      </c>
      <c r="J1011" t="s">
        <v>16</v>
      </c>
      <c r="K1011" t="s">
        <v>17</v>
      </c>
      <c r="L1011">
        <v>47</v>
      </c>
      <c r="M1011" t="str" cm="1">
        <f t="array" ref="M1011">_xlfn.IFS(L1011&gt;=55,"Senior 55+",L1011&lt;35,"Adult 18-34",L1011&gt;=35,"Middle Age 34-54" )</f>
        <v>Middle Age 34-54</v>
      </c>
      <c r="N1011" t="s">
        <v>18</v>
      </c>
    </row>
    <row r="1012" spans="1:14" x14ac:dyDescent="0.25">
      <c r="A1012">
        <v>27183</v>
      </c>
      <c r="B1012" t="s">
        <v>37</v>
      </c>
      <c r="C1012" t="s">
        <v>39</v>
      </c>
      <c r="D1012" s="3">
        <v>40000</v>
      </c>
      <c r="E1012">
        <v>2</v>
      </c>
      <c r="F1012" t="s">
        <v>19</v>
      </c>
      <c r="G1012" t="s">
        <v>20</v>
      </c>
      <c r="H1012" t="s">
        <v>15</v>
      </c>
      <c r="I1012">
        <v>1</v>
      </c>
      <c r="J1012" t="s">
        <v>26</v>
      </c>
      <c r="K1012" t="s">
        <v>17</v>
      </c>
      <c r="L1012">
        <v>35</v>
      </c>
      <c r="M1012" t="str" cm="1">
        <f t="array" ref="M1012">_xlfn.IFS(L1012&gt;=55,"Senior 55+",L1012&lt;35,"Adult 18-34",L1012&gt;=35,"Middle Age 34-54" )</f>
        <v>Middle Age 34-54</v>
      </c>
      <c r="N1012" t="s">
        <v>15</v>
      </c>
    </row>
    <row r="1013" spans="1:14" x14ac:dyDescent="0.25">
      <c r="A1013">
        <v>25940</v>
      </c>
      <c r="B1013" t="s">
        <v>37</v>
      </c>
      <c r="C1013" t="s">
        <v>39</v>
      </c>
      <c r="D1013" s="3">
        <v>20000</v>
      </c>
      <c r="E1013">
        <v>2</v>
      </c>
      <c r="F1013" t="s">
        <v>29</v>
      </c>
      <c r="G1013" t="s">
        <v>20</v>
      </c>
      <c r="H1013" t="s">
        <v>15</v>
      </c>
      <c r="I1013">
        <v>2</v>
      </c>
      <c r="J1013" t="s">
        <v>23</v>
      </c>
      <c r="K1013" t="s">
        <v>24</v>
      </c>
      <c r="L1013">
        <v>55</v>
      </c>
      <c r="M1013" t="str" cm="1">
        <f t="array" ref="M1013">_xlfn.IFS(L1013&gt;=55,"Senior 55+",L1013&lt;35,"Adult 18-34",L1013&gt;=35,"Middle Age 34-54" )</f>
        <v>Senior 55+</v>
      </c>
      <c r="N1013" t="s">
        <v>15</v>
      </c>
    </row>
    <row r="1014" spans="1:14" x14ac:dyDescent="0.25">
      <c r="A1014">
        <v>25598</v>
      </c>
      <c r="B1014" t="s">
        <v>36</v>
      </c>
      <c r="C1014" t="s">
        <v>38</v>
      </c>
      <c r="D1014" s="3">
        <v>40000</v>
      </c>
      <c r="E1014">
        <v>0</v>
      </c>
      <c r="F1014" t="s">
        <v>31</v>
      </c>
      <c r="G1014" t="s">
        <v>20</v>
      </c>
      <c r="H1014" t="s">
        <v>15</v>
      </c>
      <c r="I1014">
        <v>0</v>
      </c>
      <c r="J1014" t="s">
        <v>16</v>
      </c>
      <c r="K1014" t="s">
        <v>17</v>
      </c>
      <c r="L1014">
        <v>36</v>
      </c>
      <c r="M1014" t="str" cm="1">
        <f t="array" ref="M1014">_xlfn.IFS(L1014&gt;=55,"Senior 55+",L1014&lt;35,"Adult 18-34",L1014&gt;=35,"Middle Age 34-54" )</f>
        <v>Middle Age 34-54</v>
      </c>
      <c r="N1014" t="s">
        <v>15</v>
      </c>
    </row>
    <row r="1015" spans="1:14" x14ac:dyDescent="0.25">
      <c r="A1015">
        <v>21564</v>
      </c>
      <c r="B1015" t="s">
        <v>37</v>
      </c>
      <c r="C1015" t="s">
        <v>38</v>
      </c>
      <c r="D1015" s="3">
        <v>80000</v>
      </c>
      <c r="E1015">
        <v>0</v>
      </c>
      <c r="F1015" t="s">
        <v>13</v>
      </c>
      <c r="G1015" t="s">
        <v>21</v>
      </c>
      <c r="H1015" t="s">
        <v>15</v>
      </c>
      <c r="I1015">
        <v>4</v>
      </c>
      <c r="J1015" t="s">
        <v>47</v>
      </c>
      <c r="K1015" t="s">
        <v>24</v>
      </c>
      <c r="L1015">
        <v>35</v>
      </c>
      <c r="M1015" t="str" cm="1">
        <f t="array" ref="M1015">_xlfn.IFS(L1015&gt;=55,"Senior 55+",L1015&lt;35,"Adult 18-34",L1015&gt;=35,"Middle Age 34-54" )</f>
        <v>Middle Age 34-54</v>
      </c>
      <c r="N1015" t="s">
        <v>18</v>
      </c>
    </row>
    <row r="1016" spans="1:14" x14ac:dyDescent="0.25">
      <c r="A1016">
        <v>19193</v>
      </c>
      <c r="B1016" t="s">
        <v>37</v>
      </c>
      <c r="C1016" t="s">
        <v>39</v>
      </c>
      <c r="D1016" s="3">
        <v>40000</v>
      </c>
      <c r="E1016">
        <v>2</v>
      </c>
      <c r="F1016" t="s">
        <v>19</v>
      </c>
      <c r="G1016" t="s">
        <v>20</v>
      </c>
      <c r="H1016" t="s">
        <v>15</v>
      </c>
      <c r="I1016">
        <v>0</v>
      </c>
      <c r="J1016" t="s">
        <v>26</v>
      </c>
      <c r="K1016" t="s">
        <v>17</v>
      </c>
      <c r="L1016">
        <v>35</v>
      </c>
      <c r="M1016" t="str" cm="1">
        <f t="array" ref="M1016">_xlfn.IFS(L1016&gt;=55,"Senior 55+",L1016&lt;35,"Adult 18-34",L1016&gt;=35,"Middle Age 34-54" )</f>
        <v>Middle Age 34-54</v>
      </c>
      <c r="N1016" t="s">
        <v>15</v>
      </c>
    </row>
    <row r="1017" spans="1:14" x14ac:dyDescent="0.25">
      <c r="A1017">
        <v>26412</v>
      </c>
      <c r="B1017" t="s">
        <v>36</v>
      </c>
      <c r="C1017" t="s">
        <v>38</v>
      </c>
      <c r="D1017" s="3">
        <v>80000</v>
      </c>
      <c r="E1017">
        <v>5</v>
      </c>
      <c r="F1017" t="s">
        <v>27</v>
      </c>
      <c r="G1017" t="s">
        <v>28</v>
      </c>
      <c r="H1017" t="s">
        <v>18</v>
      </c>
      <c r="I1017">
        <v>3</v>
      </c>
      <c r="J1017" t="s">
        <v>23</v>
      </c>
      <c r="K1017" t="s">
        <v>17</v>
      </c>
      <c r="L1017">
        <v>56</v>
      </c>
      <c r="M1017" t="str" cm="1">
        <f t="array" ref="M1017">_xlfn.IFS(L1017&gt;=55,"Senior 55+",L1017&lt;35,"Adult 18-34",L1017&gt;=35,"Middle Age 34-54" )</f>
        <v>Senior 55+</v>
      </c>
      <c r="N1017" t="s">
        <v>18</v>
      </c>
    </row>
    <row r="1018" spans="1:14" x14ac:dyDescent="0.25">
      <c r="A1018">
        <v>27184</v>
      </c>
      <c r="B1018" t="s">
        <v>37</v>
      </c>
      <c r="C1018" t="s">
        <v>39</v>
      </c>
      <c r="D1018" s="3">
        <v>40000</v>
      </c>
      <c r="E1018">
        <v>2</v>
      </c>
      <c r="F1018" t="s">
        <v>19</v>
      </c>
      <c r="G1018" t="s">
        <v>20</v>
      </c>
      <c r="H1018" t="s">
        <v>18</v>
      </c>
      <c r="I1018">
        <v>1</v>
      </c>
      <c r="J1018" t="s">
        <v>16</v>
      </c>
      <c r="K1018" t="s">
        <v>17</v>
      </c>
      <c r="L1018">
        <v>34</v>
      </c>
      <c r="M1018" t="str" cm="1">
        <f t="array" ref="M1018">_xlfn.IFS(L1018&gt;=55,"Senior 55+",L1018&lt;35,"Adult 18-34",L1018&gt;=35,"Middle Age 34-54" )</f>
        <v>Adult 18-34</v>
      </c>
      <c r="N1018" t="s">
        <v>18</v>
      </c>
    </row>
    <row r="1019" spans="1:14" x14ac:dyDescent="0.25">
      <c r="A1019">
        <v>12590</v>
      </c>
      <c r="B1019" t="s">
        <v>37</v>
      </c>
      <c r="C1019" t="s">
        <v>39</v>
      </c>
      <c r="D1019" s="3">
        <v>30000</v>
      </c>
      <c r="E1019">
        <v>1</v>
      </c>
      <c r="F1019" t="s">
        <v>13</v>
      </c>
      <c r="G1019" t="s">
        <v>20</v>
      </c>
      <c r="H1019" t="s">
        <v>15</v>
      </c>
      <c r="I1019">
        <v>0</v>
      </c>
      <c r="J1019" t="s">
        <v>16</v>
      </c>
      <c r="K1019" t="s">
        <v>17</v>
      </c>
      <c r="L1019">
        <v>63</v>
      </c>
      <c r="M1019" t="str" cm="1">
        <f t="array" ref="M1019">_xlfn.IFS(L1019&gt;=55,"Senior 55+",L1019&lt;35,"Adult 18-34",L1019&gt;=35,"Middle Age 34-54" )</f>
        <v>Senior 55+</v>
      </c>
      <c r="N1019" t="s">
        <v>18</v>
      </c>
    </row>
    <row r="1020" spans="1:14" x14ac:dyDescent="0.25">
      <c r="A1020">
        <v>17841</v>
      </c>
      <c r="B1020" t="s">
        <v>37</v>
      </c>
      <c r="C1020" t="s">
        <v>39</v>
      </c>
      <c r="D1020" s="3">
        <v>30000</v>
      </c>
      <c r="E1020">
        <v>0</v>
      </c>
      <c r="F1020" t="s">
        <v>19</v>
      </c>
      <c r="G1020" t="s">
        <v>20</v>
      </c>
      <c r="H1020" t="s">
        <v>18</v>
      </c>
      <c r="I1020">
        <v>1</v>
      </c>
      <c r="J1020" t="s">
        <v>16</v>
      </c>
      <c r="K1020" t="s">
        <v>17</v>
      </c>
      <c r="L1020">
        <v>29</v>
      </c>
      <c r="M1020" t="str" cm="1">
        <f t="array" ref="M1020">_xlfn.IFS(L1020&gt;=55,"Senior 55+",L1020&lt;35,"Adult 18-34",L1020&gt;=35,"Middle Age 34-54" )</f>
        <v>Adult 18-34</v>
      </c>
      <c r="N1020" t="s">
        <v>15</v>
      </c>
    </row>
    <row r="1021" spans="1:14" x14ac:dyDescent="0.25">
      <c r="A1021">
        <v>18283</v>
      </c>
      <c r="B1021" t="s">
        <v>37</v>
      </c>
      <c r="C1021" t="s">
        <v>38</v>
      </c>
      <c r="D1021" s="3">
        <v>100000</v>
      </c>
      <c r="E1021">
        <v>0</v>
      </c>
      <c r="F1021" t="s">
        <v>13</v>
      </c>
      <c r="G1021" t="s">
        <v>21</v>
      </c>
      <c r="H1021" t="s">
        <v>18</v>
      </c>
      <c r="I1021">
        <v>1</v>
      </c>
      <c r="J1021" t="s">
        <v>23</v>
      </c>
      <c r="K1021" t="s">
        <v>24</v>
      </c>
      <c r="L1021">
        <v>40</v>
      </c>
      <c r="M1021" t="str" cm="1">
        <f t="array" ref="M1021">_xlfn.IFS(L1021&gt;=55,"Senior 55+",L1021&lt;35,"Adult 18-34",L1021&gt;=35,"Middle Age 34-54" )</f>
        <v>Middle Age 34-54</v>
      </c>
      <c r="N1021" t="s">
        <v>18</v>
      </c>
    </row>
    <row r="1022" spans="1:14" x14ac:dyDescent="0.25">
      <c r="A1022">
        <v>18299</v>
      </c>
      <c r="B1022" t="s">
        <v>36</v>
      </c>
      <c r="C1022" t="s">
        <v>39</v>
      </c>
      <c r="D1022" s="3">
        <v>70000</v>
      </c>
      <c r="E1022">
        <v>5</v>
      </c>
      <c r="F1022" t="s">
        <v>19</v>
      </c>
      <c r="G1022" t="s">
        <v>14</v>
      </c>
      <c r="H1022" t="s">
        <v>15</v>
      </c>
      <c r="I1022">
        <v>2</v>
      </c>
      <c r="J1022" t="s">
        <v>23</v>
      </c>
      <c r="K1022" t="s">
        <v>24</v>
      </c>
      <c r="L1022">
        <v>44</v>
      </c>
      <c r="M1022" t="str" cm="1">
        <f t="array" ref="M1022">_xlfn.IFS(L1022&gt;=55,"Senior 55+",L1022&lt;35,"Adult 18-34",L1022&gt;=35,"Middle Age 34-54" )</f>
        <v>Middle Age 34-54</v>
      </c>
      <c r="N1022" t="s">
        <v>18</v>
      </c>
    </row>
    <row r="1023" spans="1:14" x14ac:dyDescent="0.25">
      <c r="A1023">
        <v>16466</v>
      </c>
      <c r="B1023" t="s">
        <v>37</v>
      </c>
      <c r="C1023" t="s">
        <v>38</v>
      </c>
      <c r="D1023" s="3">
        <v>20000</v>
      </c>
      <c r="E1023">
        <v>0</v>
      </c>
      <c r="F1023" t="s">
        <v>29</v>
      </c>
      <c r="G1023" t="s">
        <v>25</v>
      </c>
      <c r="H1023" t="s">
        <v>18</v>
      </c>
      <c r="I1023">
        <v>2</v>
      </c>
      <c r="J1023" t="s">
        <v>16</v>
      </c>
      <c r="K1023" t="s">
        <v>17</v>
      </c>
      <c r="L1023">
        <v>32</v>
      </c>
      <c r="M1023" t="str" cm="1">
        <f t="array" ref="M1023">_xlfn.IFS(L1023&gt;=55,"Senior 55+",L1023&lt;35,"Adult 18-34",L1023&gt;=35,"Middle Age 34-54" )</f>
        <v>Adult 18-34</v>
      </c>
      <c r="N1023" t="s">
        <v>15</v>
      </c>
    </row>
    <row r="1024" spans="1:14" x14ac:dyDescent="0.25">
      <c r="A1024">
        <v>19273</v>
      </c>
      <c r="B1024" t="s">
        <v>36</v>
      </c>
      <c r="C1024" t="s">
        <v>38</v>
      </c>
      <c r="D1024" s="3">
        <v>20000</v>
      </c>
      <c r="E1024">
        <v>2</v>
      </c>
      <c r="F1024" t="s">
        <v>19</v>
      </c>
      <c r="G1024" t="s">
        <v>25</v>
      </c>
      <c r="H1024" t="s">
        <v>15</v>
      </c>
      <c r="I1024">
        <v>0</v>
      </c>
      <c r="J1024" t="s">
        <v>16</v>
      </c>
      <c r="K1024" t="s">
        <v>17</v>
      </c>
      <c r="L1024">
        <v>63</v>
      </c>
      <c r="M1024" t="str" cm="1">
        <f t="array" ref="M1024">_xlfn.IFS(L1024&gt;=55,"Senior 55+",L1024&lt;35,"Adult 18-34",L1024&gt;=35,"Middle Age 34-54" )</f>
        <v>Senior 55+</v>
      </c>
      <c r="N1024" t="s">
        <v>18</v>
      </c>
    </row>
    <row r="1025" spans="1:14" x14ac:dyDescent="0.25">
      <c r="A1025">
        <v>22400</v>
      </c>
      <c r="B1025" t="s">
        <v>36</v>
      </c>
      <c r="C1025" t="s">
        <v>39</v>
      </c>
      <c r="D1025" s="3">
        <v>10000</v>
      </c>
      <c r="E1025">
        <v>0</v>
      </c>
      <c r="F1025" t="s">
        <v>19</v>
      </c>
      <c r="G1025" t="s">
        <v>25</v>
      </c>
      <c r="H1025" t="s">
        <v>18</v>
      </c>
      <c r="I1025">
        <v>1</v>
      </c>
      <c r="J1025" t="s">
        <v>16</v>
      </c>
      <c r="K1025" t="s">
        <v>24</v>
      </c>
      <c r="L1025">
        <v>26</v>
      </c>
      <c r="M1025" t="str" cm="1">
        <f t="array" ref="M1025">_xlfn.IFS(L1025&gt;=55,"Senior 55+",L1025&lt;35,"Adult 18-34",L1025&gt;=35,"Middle Age 34-54" )</f>
        <v>Adult 18-34</v>
      </c>
      <c r="N1025" t="s">
        <v>15</v>
      </c>
    </row>
    <row r="1026" spans="1:14" x14ac:dyDescent="0.25">
      <c r="A1026">
        <v>20942</v>
      </c>
      <c r="B1026" t="s">
        <v>37</v>
      </c>
      <c r="C1026" t="s">
        <v>38</v>
      </c>
      <c r="D1026" s="3">
        <v>20000</v>
      </c>
      <c r="E1026">
        <v>0</v>
      </c>
      <c r="F1026" t="s">
        <v>27</v>
      </c>
      <c r="G1026" t="s">
        <v>25</v>
      </c>
      <c r="H1026" t="s">
        <v>18</v>
      </c>
      <c r="I1026">
        <v>1</v>
      </c>
      <c r="J1026" t="s">
        <v>23</v>
      </c>
      <c r="K1026" t="s">
        <v>17</v>
      </c>
      <c r="L1026">
        <v>31</v>
      </c>
      <c r="M1026" t="str" cm="1">
        <f t="array" ref="M1026">_xlfn.IFS(L1026&gt;=55,"Senior 55+",L1026&lt;35,"Adult 18-34",L1026&gt;=35,"Middle Age 34-54" )</f>
        <v>Adult 18-34</v>
      </c>
      <c r="N1026" t="s">
        <v>18</v>
      </c>
    </row>
    <row r="1027" spans="1:14" x14ac:dyDescent="0.25">
      <c r="A1027">
        <v>18484</v>
      </c>
      <c r="B1027" t="s">
        <v>37</v>
      </c>
      <c r="C1027" t="s">
        <v>39</v>
      </c>
      <c r="D1027" s="3">
        <v>80000</v>
      </c>
      <c r="E1027">
        <v>2</v>
      </c>
      <c r="F1027" t="s">
        <v>27</v>
      </c>
      <c r="G1027" t="s">
        <v>14</v>
      </c>
      <c r="H1027" t="s">
        <v>18</v>
      </c>
      <c r="I1027">
        <v>2</v>
      </c>
      <c r="J1027" t="s">
        <v>26</v>
      </c>
      <c r="K1027" t="s">
        <v>24</v>
      </c>
      <c r="L1027">
        <v>50</v>
      </c>
      <c r="M1027" t="str" cm="1">
        <f t="array" ref="M1027">_xlfn.IFS(L1027&gt;=55,"Senior 55+",L1027&lt;35,"Adult 18-34",L1027&gt;=35,"Middle Age 34-54" )</f>
        <v>Middle Age 34-54</v>
      </c>
      <c r="N1027" t="s">
        <v>15</v>
      </c>
    </row>
  </sheetData>
  <sheetProtection sheet="1" objects="1" scenarios="1" selectLockedCells="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617D6-91B0-44E4-91AF-42525BCACAE7}">
  <dimension ref="A1:D47"/>
  <sheetViews>
    <sheetView topLeftCell="A22" workbookViewId="0">
      <selection activeCell="A30" sqref="A3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13" t="s">
        <v>44</v>
      </c>
      <c r="B1" s="13" t="s">
        <v>45</v>
      </c>
    </row>
    <row r="2" spans="1:4" x14ac:dyDescent="0.25">
      <c r="A2" s="13" t="s">
        <v>42</v>
      </c>
      <c r="B2" t="s">
        <v>18</v>
      </c>
      <c r="C2" t="s">
        <v>15</v>
      </c>
      <c r="D2" t="s">
        <v>43</v>
      </c>
    </row>
    <row r="3" spans="1:4" x14ac:dyDescent="0.25">
      <c r="A3" s="14" t="s">
        <v>38</v>
      </c>
      <c r="B3" s="17">
        <v>53449.612403100778</v>
      </c>
      <c r="C3" s="17">
        <v>55267.489711934155</v>
      </c>
      <c r="D3" s="17">
        <v>54331.337325349305</v>
      </c>
    </row>
    <row r="4" spans="1:4" x14ac:dyDescent="0.25">
      <c r="A4" s="14" t="s">
        <v>39</v>
      </c>
      <c r="B4" s="17">
        <v>56520.146520146518</v>
      </c>
      <c r="C4" s="17">
        <v>59603.174603174601</v>
      </c>
      <c r="D4" s="17">
        <v>58000</v>
      </c>
    </row>
    <row r="5" spans="1:4" x14ac:dyDescent="0.25">
      <c r="A5" s="14" t="s">
        <v>43</v>
      </c>
      <c r="B5" s="17">
        <v>55028.248587570619</v>
      </c>
      <c r="C5" s="17">
        <v>57474.747474747477</v>
      </c>
      <c r="D5" s="17">
        <v>56208.576998050681</v>
      </c>
    </row>
    <row r="9" spans="1:4" x14ac:dyDescent="0.25">
      <c r="A9" s="13" t="s">
        <v>46</v>
      </c>
      <c r="B9" s="13" t="s">
        <v>45</v>
      </c>
    </row>
    <row r="10" spans="1:4" x14ac:dyDescent="0.25">
      <c r="A10" s="13" t="s">
        <v>42</v>
      </c>
      <c r="B10" t="s">
        <v>18</v>
      </c>
      <c r="C10" t="s">
        <v>15</v>
      </c>
      <c r="D10" t="s">
        <v>43</v>
      </c>
    </row>
    <row r="11" spans="1:4" x14ac:dyDescent="0.25">
      <c r="A11" s="14" t="s">
        <v>16</v>
      </c>
      <c r="B11" s="17">
        <v>171</v>
      </c>
      <c r="C11" s="17">
        <v>207</v>
      </c>
      <c r="D11" s="17">
        <v>378</v>
      </c>
    </row>
    <row r="12" spans="1:4" x14ac:dyDescent="0.25">
      <c r="A12" s="14" t="s">
        <v>26</v>
      </c>
      <c r="B12" s="17">
        <v>93</v>
      </c>
      <c r="C12" s="17">
        <v>83</v>
      </c>
      <c r="D12" s="17">
        <v>176</v>
      </c>
    </row>
    <row r="13" spans="1:4" x14ac:dyDescent="0.25">
      <c r="A13" s="14" t="s">
        <v>22</v>
      </c>
      <c r="B13" s="17">
        <v>67</v>
      </c>
      <c r="C13" s="17">
        <v>95</v>
      </c>
      <c r="D13" s="17">
        <v>162</v>
      </c>
    </row>
    <row r="14" spans="1:4" x14ac:dyDescent="0.25">
      <c r="A14" s="14" t="s">
        <v>23</v>
      </c>
      <c r="B14" s="17">
        <v>120</v>
      </c>
      <c r="C14" s="17">
        <v>77</v>
      </c>
      <c r="D14" s="17">
        <v>197</v>
      </c>
    </row>
    <row r="15" spans="1:4" x14ac:dyDescent="0.25">
      <c r="A15" s="14" t="s">
        <v>47</v>
      </c>
      <c r="B15" s="17">
        <v>80</v>
      </c>
      <c r="C15" s="17">
        <v>33</v>
      </c>
      <c r="D15" s="17">
        <v>113</v>
      </c>
    </row>
    <row r="16" spans="1:4" x14ac:dyDescent="0.25">
      <c r="A16" s="14" t="s">
        <v>43</v>
      </c>
      <c r="B16" s="17">
        <v>531</v>
      </c>
      <c r="C16" s="17">
        <v>495</v>
      </c>
      <c r="D16" s="17">
        <v>1026</v>
      </c>
    </row>
    <row r="20" spans="1:4" x14ac:dyDescent="0.25">
      <c r="A20" s="13" t="s">
        <v>46</v>
      </c>
      <c r="B20" s="13" t="s">
        <v>45</v>
      </c>
    </row>
    <row r="21" spans="1:4" x14ac:dyDescent="0.25">
      <c r="A21" s="13" t="s">
        <v>42</v>
      </c>
      <c r="B21" t="s">
        <v>18</v>
      </c>
      <c r="C21" t="s">
        <v>15</v>
      </c>
      <c r="D21" t="s">
        <v>43</v>
      </c>
    </row>
    <row r="22" spans="1:4" x14ac:dyDescent="0.25">
      <c r="A22" s="14" t="s">
        <v>49</v>
      </c>
      <c r="B22" s="17">
        <v>134</v>
      </c>
      <c r="C22" s="17">
        <v>61</v>
      </c>
      <c r="D22" s="17">
        <v>195</v>
      </c>
    </row>
    <row r="23" spans="1:4" x14ac:dyDescent="0.25">
      <c r="A23" s="14" t="s">
        <v>48</v>
      </c>
      <c r="B23" s="17">
        <v>268</v>
      </c>
      <c r="C23" s="17">
        <v>338</v>
      </c>
      <c r="D23" s="17">
        <v>606</v>
      </c>
    </row>
    <row r="24" spans="1:4" x14ac:dyDescent="0.25">
      <c r="A24" s="14" t="s">
        <v>50</v>
      </c>
      <c r="B24" s="17">
        <v>129</v>
      </c>
      <c r="C24" s="17">
        <v>96</v>
      </c>
      <c r="D24" s="17">
        <v>225</v>
      </c>
    </row>
    <row r="25" spans="1:4" x14ac:dyDescent="0.25">
      <c r="A25" s="14" t="s">
        <v>43</v>
      </c>
      <c r="B25" s="17">
        <v>531</v>
      </c>
      <c r="C25" s="17">
        <v>495</v>
      </c>
      <c r="D25" s="17">
        <v>1026</v>
      </c>
    </row>
    <row r="30" spans="1:4" x14ac:dyDescent="0.25">
      <c r="A30" s="4"/>
      <c r="B30" s="5"/>
      <c r="C30" s="6"/>
    </row>
    <row r="31" spans="1:4" x14ac:dyDescent="0.25">
      <c r="A31" s="7"/>
      <c r="B31" s="8"/>
      <c r="C31" s="9"/>
    </row>
    <row r="32" spans="1:4" x14ac:dyDescent="0.25">
      <c r="A32" s="7"/>
      <c r="B32" s="8"/>
      <c r="C32" s="9"/>
    </row>
    <row r="33" spans="1:3" x14ac:dyDescent="0.25">
      <c r="A33" s="7"/>
      <c r="B33" s="8"/>
      <c r="C33" s="9"/>
    </row>
    <row r="34" spans="1:3" x14ac:dyDescent="0.25">
      <c r="A34" s="7"/>
      <c r="B34" s="8"/>
      <c r="C34" s="9"/>
    </row>
    <row r="35" spans="1:3" x14ac:dyDescent="0.25">
      <c r="A35" s="7"/>
      <c r="B35" s="8"/>
      <c r="C35" s="9"/>
    </row>
    <row r="36" spans="1:3" x14ac:dyDescent="0.25">
      <c r="A36" s="7"/>
      <c r="B36" s="8"/>
      <c r="C36" s="9"/>
    </row>
    <row r="37" spans="1:3" x14ac:dyDescent="0.25">
      <c r="A37" s="7"/>
      <c r="B37" s="8"/>
      <c r="C37" s="9"/>
    </row>
    <row r="38" spans="1:3" x14ac:dyDescent="0.25">
      <c r="A38" s="7"/>
      <c r="B38" s="8"/>
      <c r="C38" s="9"/>
    </row>
    <row r="39" spans="1:3" x14ac:dyDescent="0.25">
      <c r="A39" s="7"/>
      <c r="B39" s="8"/>
      <c r="C39" s="9"/>
    </row>
    <row r="40" spans="1:3" x14ac:dyDescent="0.25">
      <c r="A40" s="7"/>
      <c r="B40" s="8"/>
      <c r="C40" s="9"/>
    </row>
    <row r="41" spans="1:3" x14ac:dyDescent="0.25">
      <c r="A41" s="7"/>
      <c r="B41" s="8"/>
      <c r="C41" s="9"/>
    </row>
    <row r="42" spans="1:3" x14ac:dyDescent="0.25">
      <c r="A42" s="7"/>
      <c r="B42" s="8"/>
      <c r="C42" s="9"/>
    </row>
    <row r="43" spans="1:3" x14ac:dyDescent="0.25">
      <c r="A43" s="7"/>
      <c r="B43" s="8"/>
      <c r="C43" s="9"/>
    </row>
    <row r="44" spans="1:3" x14ac:dyDescent="0.25">
      <c r="A44" s="7"/>
      <c r="B44" s="8"/>
      <c r="C44" s="9"/>
    </row>
    <row r="45" spans="1:3" x14ac:dyDescent="0.25">
      <c r="A45" s="7"/>
      <c r="B45" s="8"/>
      <c r="C45" s="9"/>
    </row>
    <row r="46" spans="1:3" x14ac:dyDescent="0.25">
      <c r="A46" s="7"/>
      <c r="B46" s="8"/>
      <c r="C46" s="9"/>
    </row>
    <row r="47" spans="1:3" x14ac:dyDescent="0.25">
      <c r="A47" s="10"/>
      <c r="B47" s="11"/>
      <c r="C47"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A6E7F-9A86-451B-BF6C-F9F5A0406627}">
  <dimension ref="A1:R4"/>
  <sheetViews>
    <sheetView showGridLines="0" tabSelected="1" zoomScale="70" zoomScaleNormal="70" workbookViewId="0">
      <pane ySplit="4" topLeftCell="A5" activePane="bottomLeft" state="frozen"/>
      <selection pane="bottomLeft" activeCell="S8" sqref="S8"/>
    </sheetView>
  </sheetViews>
  <sheetFormatPr defaultRowHeight="15" x14ac:dyDescent="0.25"/>
  <sheetData>
    <row r="1" spans="1:18" x14ac:dyDescent="0.25">
      <c r="A1" s="15" t="s">
        <v>51</v>
      </c>
      <c r="B1" s="16"/>
      <c r="C1" s="16"/>
      <c r="D1" s="16"/>
      <c r="E1" s="16"/>
      <c r="F1" s="16"/>
      <c r="G1" s="16"/>
      <c r="H1" s="16"/>
      <c r="I1" s="16"/>
      <c r="J1" s="16"/>
      <c r="K1" s="16"/>
      <c r="L1" s="16"/>
      <c r="M1" s="16"/>
      <c r="N1" s="16"/>
      <c r="O1" s="16"/>
      <c r="P1" s="16"/>
      <c r="Q1" s="16"/>
      <c r="R1" s="16"/>
    </row>
    <row r="2" spans="1:18" x14ac:dyDescent="0.25">
      <c r="A2" s="16"/>
      <c r="B2" s="16"/>
      <c r="C2" s="16"/>
      <c r="D2" s="16"/>
      <c r="E2" s="16"/>
      <c r="F2" s="16"/>
      <c r="G2" s="16"/>
      <c r="H2" s="16"/>
      <c r="I2" s="16"/>
      <c r="J2" s="16"/>
      <c r="K2" s="16"/>
      <c r="L2" s="16"/>
      <c r="M2" s="16"/>
      <c r="N2" s="16"/>
      <c r="O2" s="16"/>
      <c r="P2" s="16"/>
      <c r="Q2" s="16"/>
      <c r="R2" s="16"/>
    </row>
    <row r="3" spans="1:18" x14ac:dyDescent="0.25">
      <c r="A3" s="16"/>
      <c r="B3" s="16"/>
      <c r="C3" s="16"/>
      <c r="D3" s="16"/>
      <c r="E3" s="16"/>
      <c r="F3" s="16"/>
      <c r="G3" s="16"/>
      <c r="H3" s="16"/>
      <c r="I3" s="16"/>
      <c r="J3" s="16"/>
      <c r="K3" s="16"/>
      <c r="L3" s="16"/>
      <c r="M3" s="16"/>
      <c r="N3" s="16"/>
      <c r="O3" s="16"/>
      <c r="P3" s="16"/>
      <c r="Q3" s="16"/>
      <c r="R3" s="16"/>
    </row>
    <row r="4" spans="1:18" x14ac:dyDescent="0.25">
      <c r="A4" s="16"/>
      <c r="B4" s="16"/>
      <c r="C4" s="16"/>
      <c r="D4" s="16"/>
      <c r="E4" s="16"/>
      <c r="F4" s="16"/>
      <c r="G4" s="16"/>
      <c r="H4" s="16"/>
      <c r="I4" s="16"/>
      <c r="J4" s="16"/>
      <c r="K4" s="16"/>
      <c r="L4" s="16"/>
      <c r="M4" s="16"/>
      <c r="N4" s="16"/>
      <c r="O4" s="16"/>
      <c r="P4" s="16"/>
      <c r="Q4" s="16"/>
      <c r="R4" s="16"/>
    </row>
  </sheetData>
  <sheetProtection algorithmName="SHA-512" hashValue="tOph4OlT3rNFANpSTK8RmJeE4hiyP5DX4V/KRS0iuHLCftsvid++lCnZuaIrzxrCzmYfYZ2DgF9sRmFIEuVCvQ==" saltValue="vMNoz0vC42S4yPGxvqyMDA==" spinCount="100000" sheet="1" objects="1" scenarios="1" selectLockedCells="1"/>
  <mergeCells count="1">
    <mergeCell ref="A1:R4"/>
  </mergeCells>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 kofi</dc:creator>
  <cp:lastModifiedBy>nana kofi</cp:lastModifiedBy>
  <dcterms:created xsi:type="dcterms:W3CDTF">2022-03-18T02:50:57Z</dcterms:created>
  <dcterms:modified xsi:type="dcterms:W3CDTF">2024-02-08T10:14:20Z</dcterms:modified>
</cp:coreProperties>
</file>