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TM\"/>
    </mc:Choice>
  </mc:AlternateContent>
  <xr:revisionPtr revIDLastSave="0" documentId="13_ncr:1_{73080D2D-A4FD-46E7-A171-259926317A35}" xr6:coauthVersionLast="45" xr6:coauthVersionMax="45" xr10:uidLastSave="{00000000-0000-0000-0000-000000000000}"/>
  <bookViews>
    <workbookView xWindow="-28920" yWindow="-120" windowWidth="29040" windowHeight="17640" activeTab="5" xr2:uid="{58532D71-51BF-4E68-AF59-5D0823B58689}"/>
  </bookViews>
  <sheets>
    <sheet name="home-office_param" sheetId="1" r:id="rId1"/>
    <sheet name="home-office_time" sheetId="2" r:id="rId2"/>
    <sheet name="soc-dist_param" sheetId="3" r:id="rId3"/>
    <sheet name="soc-dist_time" sheetId="4" r:id="rId4"/>
    <sheet name="comb_time" sheetId="5" r:id="rId5"/>
    <sheet name="discussion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6" l="1"/>
  <c r="T5" i="6"/>
  <c r="U5" i="6"/>
  <c r="V5" i="6"/>
  <c r="S2" i="6"/>
  <c r="T2" i="6"/>
  <c r="U2" i="6"/>
  <c r="V2" i="6"/>
  <c r="R5" i="6"/>
  <c r="R2" i="6"/>
  <c r="H3" i="6"/>
  <c r="J12" i="6"/>
  <c r="I12" i="6"/>
  <c r="H12" i="6"/>
  <c r="J9" i="6"/>
  <c r="I9" i="6"/>
  <c r="H9" i="6"/>
  <c r="J6" i="6"/>
  <c r="I6" i="6"/>
  <c r="H6" i="6"/>
  <c r="J3" i="6"/>
  <c r="I3" i="6"/>
  <c r="O12" i="6"/>
  <c r="N12" i="6"/>
  <c r="M12" i="6"/>
  <c r="L12" i="6"/>
  <c r="O9" i="6"/>
  <c r="N9" i="6"/>
  <c r="M9" i="6"/>
  <c r="L9" i="6"/>
  <c r="M6" i="6"/>
  <c r="N6" i="6"/>
  <c r="O6" i="6"/>
  <c r="L6" i="6"/>
  <c r="N3" i="6"/>
  <c r="O3" i="6"/>
  <c r="M3" i="6"/>
  <c r="L3" i="6"/>
  <c r="Q5" i="6"/>
  <c r="Q2" i="6"/>
  <c r="F20" i="1" l="1"/>
  <c r="F19" i="1"/>
  <c r="F18" i="1"/>
  <c r="F15" i="1"/>
  <c r="F14" i="1"/>
  <c r="F13" i="1"/>
  <c r="F10" i="1"/>
  <c r="F9" i="1"/>
  <c r="F8" i="1"/>
  <c r="F5" i="1"/>
  <c r="F4" i="1"/>
  <c r="F3" i="1"/>
  <c r="F20" i="2"/>
  <c r="F19" i="2"/>
  <c r="F18" i="2"/>
  <c r="F15" i="2"/>
  <c r="F14" i="2"/>
  <c r="F13" i="2"/>
  <c r="F10" i="2"/>
  <c r="F9" i="2"/>
  <c r="F8" i="2"/>
  <c r="F5" i="2"/>
  <c r="F4" i="2"/>
  <c r="F3" i="2"/>
  <c r="F20" i="3"/>
  <c r="F19" i="3"/>
  <c r="F18" i="3"/>
  <c r="F15" i="3"/>
  <c r="F14" i="3"/>
  <c r="F13" i="3"/>
  <c r="F10" i="3"/>
  <c r="F9" i="3"/>
  <c r="F8" i="3"/>
  <c r="F5" i="3"/>
  <c r="F4" i="3"/>
  <c r="F3" i="3"/>
  <c r="F20" i="4"/>
  <c r="F19" i="4"/>
  <c r="F18" i="4"/>
  <c r="F15" i="4"/>
  <c r="F14" i="4"/>
  <c r="F13" i="4"/>
  <c r="F10" i="4"/>
  <c r="F9" i="4"/>
  <c r="F8" i="4"/>
  <c r="F5" i="4"/>
  <c r="F4" i="4"/>
  <c r="F3" i="4"/>
  <c r="F20" i="5"/>
  <c r="F19" i="5"/>
  <c r="F18" i="5"/>
  <c r="F15" i="5"/>
  <c r="F14" i="5"/>
  <c r="F13" i="5"/>
  <c r="F10" i="5"/>
  <c r="F9" i="5"/>
  <c r="F8" i="5"/>
  <c r="F5" i="5"/>
  <c r="F4" i="5"/>
  <c r="F3" i="5"/>
  <c r="W4" i="5" l="1"/>
  <c r="V4" i="5"/>
  <c r="U4" i="5"/>
  <c r="T4" i="5"/>
  <c r="R4" i="5"/>
  <c r="Q4" i="5"/>
  <c r="P4" i="5"/>
  <c r="O4" i="5"/>
  <c r="W3" i="5"/>
  <c r="V3" i="5"/>
  <c r="U3" i="5"/>
  <c r="T3" i="5"/>
  <c r="R3" i="5"/>
  <c r="Q3" i="5"/>
  <c r="P3" i="5"/>
  <c r="O3" i="5"/>
  <c r="W2" i="5"/>
  <c r="V2" i="5"/>
  <c r="U2" i="5"/>
  <c r="T2" i="5"/>
  <c r="R2" i="5"/>
  <c r="Q2" i="5"/>
  <c r="P2" i="5"/>
  <c r="O2" i="5"/>
  <c r="W1" i="5"/>
  <c r="V1" i="5"/>
  <c r="U1" i="5"/>
  <c r="U2" i="4"/>
  <c r="V2" i="4"/>
  <c r="W2" i="4"/>
  <c r="U3" i="4"/>
  <c r="V3" i="4"/>
  <c r="W3" i="4"/>
  <c r="U4" i="4"/>
  <c r="V4" i="4"/>
  <c r="W4" i="4"/>
  <c r="T4" i="4"/>
  <c r="T3" i="4"/>
  <c r="T2" i="4"/>
  <c r="P2" i="4"/>
  <c r="Q2" i="4"/>
  <c r="R2" i="4"/>
  <c r="P3" i="4"/>
  <c r="Q3" i="4"/>
  <c r="R3" i="4"/>
  <c r="P4" i="4"/>
  <c r="Q4" i="4"/>
  <c r="R4" i="4"/>
  <c r="O4" i="4"/>
  <c r="O3" i="4"/>
  <c r="O2" i="4"/>
  <c r="W1" i="4"/>
  <c r="V1" i="4"/>
  <c r="U1" i="4"/>
  <c r="U2" i="2"/>
  <c r="V2" i="2"/>
  <c r="W2" i="2"/>
  <c r="U3" i="2"/>
  <c r="V3" i="2"/>
  <c r="W3" i="2"/>
  <c r="U4" i="2"/>
  <c r="V4" i="2"/>
  <c r="W4" i="2"/>
  <c r="T4" i="2"/>
  <c r="T3" i="2"/>
  <c r="T2" i="2"/>
  <c r="W1" i="2"/>
  <c r="V1" i="2"/>
  <c r="U1" i="2"/>
  <c r="P2" i="2"/>
  <c r="Q2" i="2"/>
  <c r="R2" i="2"/>
  <c r="P3" i="2"/>
  <c r="Q3" i="2"/>
  <c r="R3" i="2"/>
  <c r="P4" i="2"/>
  <c r="Q4" i="2"/>
  <c r="R4" i="2"/>
  <c r="O4" i="2"/>
  <c r="O3" i="2"/>
  <c r="O2" i="2"/>
  <c r="P2" i="3"/>
  <c r="W4" i="3"/>
  <c r="V4" i="3"/>
  <c r="U4" i="3"/>
  <c r="T4" i="3"/>
  <c r="R4" i="3"/>
  <c r="Q4" i="3"/>
  <c r="P4" i="3"/>
  <c r="W3" i="3"/>
  <c r="V3" i="3"/>
  <c r="U3" i="3"/>
  <c r="T3" i="3"/>
  <c r="R3" i="3"/>
  <c r="Q3" i="3"/>
  <c r="P3" i="3"/>
  <c r="W2" i="3"/>
  <c r="V2" i="3"/>
  <c r="U2" i="3"/>
  <c r="T2" i="3"/>
  <c r="R2" i="3"/>
  <c r="Q2" i="3"/>
  <c r="U3" i="1"/>
  <c r="V3" i="1"/>
  <c r="W3" i="1"/>
  <c r="U4" i="1"/>
  <c r="V4" i="1"/>
  <c r="W4" i="1"/>
  <c r="V2" i="1"/>
  <c r="W2" i="1"/>
  <c r="U2" i="1"/>
  <c r="P3" i="1"/>
  <c r="Q3" i="1"/>
  <c r="R3" i="1"/>
  <c r="P4" i="1"/>
  <c r="Q4" i="1"/>
  <c r="R4" i="1"/>
  <c r="Q2" i="1"/>
  <c r="R2" i="1"/>
  <c r="P2" i="1"/>
  <c r="T3" i="1"/>
  <c r="T4" i="1"/>
  <c r="T2" i="1"/>
  <c r="D41" i="5" l="1"/>
  <c r="C41" i="5"/>
  <c r="B41" i="5"/>
  <c r="D40" i="5"/>
  <c r="C40" i="5"/>
  <c r="B40" i="5"/>
  <c r="D39" i="5"/>
  <c r="C39" i="5"/>
  <c r="B39" i="5"/>
  <c r="D36" i="5"/>
  <c r="C36" i="5"/>
  <c r="B36" i="5"/>
  <c r="D35" i="5"/>
  <c r="C35" i="5"/>
  <c r="B35" i="5"/>
  <c r="D34" i="5"/>
  <c r="C34" i="5"/>
  <c r="B34" i="5"/>
  <c r="D31" i="5"/>
  <c r="C31" i="5"/>
  <c r="B31" i="5"/>
  <c r="D30" i="5"/>
  <c r="C30" i="5"/>
  <c r="B30" i="5"/>
  <c r="D29" i="5"/>
  <c r="C29" i="5"/>
  <c r="B29" i="5"/>
  <c r="D26" i="5"/>
  <c r="C26" i="5"/>
  <c r="B26" i="5"/>
  <c r="D25" i="5"/>
  <c r="C25" i="5"/>
  <c r="B25" i="5"/>
  <c r="D24" i="5"/>
  <c r="C24" i="5"/>
  <c r="B24" i="5"/>
  <c r="J20" i="5"/>
  <c r="I20" i="5"/>
  <c r="H20" i="5"/>
  <c r="M20" i="5"/>
  <c r="J19" i="5"/>
  <c r="I19" i="5"/>
  <c r="H19" i="5"/>
  <c r="M19" i="5"/>
  <c r="J18" i="5"/>
  <c r="I18" i="5"/>
  <c r="H18" i="5"/>
  <c r="M18" i="5"/>
  <c r="J15" i="5"/>
  <c r="I15" i="5"/>
  <c r="H15" i="5"/>
  <c r="M15" i="5"/>
  <c r="J14" i="5"/>
  <c r="I14" i="5"/>
  <c r="H14" i="5"/>
  <c r="L14" i="5"/>
  <c r="J13" i="5"/>
  <c r="I13" i="5"/>
  <c r="H13" i="5"/>
  <c r="K13" i="5"/>
  <c r="J10" i="5"/>
  <c r="I10" i="5"/>
  <c r="H10" i="5"/>
  <c r="K10" i="5"/>
  <c r="J9" i="5"/>
  <c r="I9" i="5"/>
  <c r="H9" i="5"/>
  <c r="M9" i="5"/>
  <c r="J8" i="5"/>
  <c r="I8" i="5"/>
  <c r="H8" i="5"/>
  <c r="M8" i="5"/>
  <c r="J5" i="5"/>
  <c r="I5" i="5"/>
  <c r="H5" i="5"/>
  <c r="L5" i="5"/>
  <c r="J4" i="5"/>
  <c r="I4" i="5"/>
  <c r="H4" i="5"/>
  <c r="K4" i="5"/>
  <c r="J3" i="5"/>
  <c r="I3" i="5"/>
  <c r="H3" i="5"/>
  <c r="K3" i="5"/>
  <c r="L20" i="3"/>
  <c r="M19" i="3"/>
  <c r="K18" i="3"/>
  <c r="K15" i="3"/>
  <c r="K14" i="3"/>
  <c r="M13" i="3"/>
  <c r="M10" i="3"/>
  <c r="M9" i="3"/>
  <c r="M8" i="3"/>
  <c r="M5" i="3"/>
  <c r="K4" i="3"/>
  <c r="M3" i="3"/>
  <c r="D41" i="4"/>
  <c r="C41" i="4"/>
  <c r="B41" i="4"/>
  <c r="D40" i="4"/>
  <c r="C40" i="4"/>
  <c r="B40" i="4"/>
  <c r="D39" i="4"/>
  <c r="C39" i="4"/>
  <c r="B39" i="4"/>
  <c r="D36" i="4"/>
  <c r="C36" i="4"/>
  <c r="B36" i="4"/>
  <c r="D35" i="4"/>
  <c r="C35" i="4"/>
  <c r="B35" i="4"/>
  <c r="D34" i="4"/>
  <c r="C34" i="4"/>
  <c r="B34" i="4"/>
  <c r="D31" i="4"/>
  <c r="C31" i="4"/>
  <c r="B31" i="4"/>
  <c r="D30" i="4"/>
  <c r="C30" i="4"/>
  <c r="B30" i="4"/>
  <c r="D29" i="4"/>
  <c r="C29" i="4"/>
  <c r="B29" i="4"/>
  <c r="D26" i="4"/>
  <c r="C26" i="4"/>
  <c r="B26" i="4"/>
  <c r="D25" i="4"/>
  <c r="C25" i="4"/>
  <c r="B25" i="4"/>
  <c r="D24" i="4"/>
  <c r="C24" i="4"/>
  <c r="B24" i="4"/>
  <c r="J20" i="4"/>
  <c r="I20" i="4"/>
  <c r="H20" i="4"/>
  <c r="K20" i="4"/>
  <c r="J19" i="4"/>
  <c r="I19" i="4"/>
  <c r="H19" i="4"/>
  <c r="M19" i="4"/>
  <c r="J18" i="4"/>
  <c r="I18" i="4"/>
  <c r="H18" i="4"/>
  <c r="M18" i="4"/>
  <c r="J15" i="4"/>
  <c r="I15" i="4"/>
  <c r="H15" i="4"/>
  <c r="L15" i="4"/>
  <c r="J14" i="4"/>
  <c r="I14" i="4"/>
  <c r="H14" i="4"/>
  <c r="K14" i="4"/>
  <c r="J13" i="4"/>
  <c r="I13" i="4"/>
  <c r="H13" i="4"/>
  <c r="M13" i="4"/>
  <c r="J10" i="4"/>
  <c r="I10" i="4"/>
  <c r="H10" i="4"/>
  <c r="K10" i="4"/>
  <c r="J9" i="4"/>
  <c r="I9" i="4"/>
  <c r="H9" i="4"/>
  <c r="M9" i="4"/>
  <c r="J8" i="4"/>
  <c r="I8" i="4"/>
  <c r="H8" i="4"/>
  <c r="M8" i="4"/>
  <c r="J5" i="4"/>
  <c r="I5" i="4"/>
  <c r="H5" i="4"/>
  <c r="M5" i="4"/>
  <c r="J4" i="4"/>
  <c r="I4" i="4"/>
  <c r="H4" i="4"/>
  <c r="M4" i="4"/>
  <c r="J3" i="4"/>
  <c r="I3" i="4"/>
  <c r="H3" i="4"/>
  <c r="K3" i="4"/>
  <c r="D41" i="3"/>
  <c r="C41" i="3"/>
  <c r="B41" i="3"/>
  <c r="D40" i="3"/>
  <c r="C40" i="3"/>
  <c r="B40" i="3"/>
  <c r="D39" i="3"/>
  <c r="C39" i="3"/>
  <c r="B39" i="3"/>
  <c r="D36" i="3"/>
  <c r="C36" i="3"/>
  <c r="B36" i="3"/>
  <c r="D35" i="3"/>
  <c r="C35" i="3"/>
  <c r="B35" i="3"/>
  <c r="D34" i="3"/>
  <c r="C34" i="3"/>
  <c r="B34" i="3"/>
  <c r="D31" i="3"/>
  <c r="C31" i="3"/>
  <c r="B31" i="3"/>
  <c r="D30" i="3"/>
  <c r="C30" i="3"/>
  <c r="B30" i="3"/>
  <c r="D29" i="3"/>
  <c r="C29" i="3"/>
  <c r="B29" i="3"/>
  <c r="D26" i="3"/>
  <c r="C26" i="3"/>
  <c r="B26" i="3"/>
  <c r="D25" i="3"/>
  <c r="C25" i="3"/>
  <c r="B25" i="3"/>
  <c r="D24" i="3"/>
  <c r="C24" i="3"/>
  <c r="B24" i="3"/>
  <c r="J20" i="3"/>
  <c r="I20" i="3"/>
  <c r="H20" i="3"/>
  <c r="J19" i="3"/>
  <c r="I19" i="3"/>
  <c r="H19" i="3"/>
  <c r="J18" i="3"/>
  <c r="I18" i="3"/>
  <c r="H18" i="3"/>
  <c r="J15" i="3"/>
  <c r="I15" i="3"/>
  <c r="H15" i="3"/>
  <c r="J14" i="3"/>
  <c r="I14" i="3"/>
  <c r="H14" i="3"/>
  <c r="J13" i="3"/>
  <c r="I13" i="3"/>
  <c r="H13" i="3"/>
  <c r="J10" i="3"/>
  <c r="I10" i="3"/>
  <c r="H10" i="3"/>
  <c r="J9" i="3"/>
  <c r="I9" i="3"/>
  <c r="H9" i="3"/>
  <c r="J8" i="3"/>
  <c r="I8" i="3"/>
  <c r="H8" i="3"/>
  <c r="J5" i="3"/>
  <c r="I5" i="3"/>
  <c r="H5" i="3"/>
  <c r="J4" i="3"/>
  <c r="I4" i="3"/>
  <c r="H4" i="3"/>
  <c r="J3" i="3"/>
  <c r="I3" i="3"/>
  <c r="H3" i="3"/>
  <c r="D41" i="2"/>
  <c r="C41" i="2"/>
  <c r="B41" i="2"/>
  <c r="D40" i="2"/>
  <c r="C40" i="2"/>
  <c r="B40" i="2"/>
  <c r="D39" i="2"/>
  <c r="C39" i="2"/>
  <c r="B39" i="2"/>
  <c r="D36" i="2"/>
  <c r="C36" i="2"/>
  <c r="B36" i="2"/>
  <c r="D35" i="2"/>
  <c r="C35" i="2"/>
  <c r="B35" i="2"/>
  <c r="D34" i="2"/>
  <c r="C34" i="2"/>
  <c r="B34" i="2"/>
  <c r="D31" i="2"/>
  <c r="C31" i="2"/>
  <c r="B31" i="2"/>
  <c r="D30" i="2"/>
  <c r="C30" i="2"/>
  <c r="B30" i="2"/>
  <c r="D29" i="2"/>
  <c r="C29" i="2"/>
  <c r="B29" i="2"/>
  <c r="D26" i="2"/>
  <c r="C26" i="2"/>
  <c r="B26" i="2"/>
  <c r="D25" i="2"/>
  <c r="C25" i="2"/>
  <c r="B25" i="2"/>
  <c r="D24" i="2"/>
  <c r="C24" i="2"/>
  <c r="B24" i="2"/>
  <c r="L20" i="2"/>
  <c r="J20" i="2"/>
  <c r="I20" i="2"/>
  <c r="H20" i="2"/>
  <c r="K20" i="2"/>
  <c r="K19" i="2"/>
  <c r="J19" i="2"/>
  <c r="I19" i="2"/>
  <c r="H19" i="2"/>
  <c r="M19" i="2"/>
  <c r="J18" i="2"/>
  <c r="I18" i="2"/>
  <c r="H18" i="2"/>
  <c r="M18" i="2"/>
  <c r="J15" i="2"/>
  <c r="I15" i="2"/>
  <c r="H15" i="2"/>
  <c r="M15" i="2"/>
  <c r="L14" i="2"/>
  <c r="J14" i="2"/>
  <c r="I14" i="2"/>
  <c r="H14" i="2"/>
  <c r="M14" i="2"/>
  <c r="J13" i="2"/>
  <c r="I13" i="2"/>
  <c r="H13" i="2"/>
  <c r="M13" i="2"/>
  <c r="J10" i="2"/>
  <c r="I10" i="2"/>
  <c r="H10" i="2"/>
  <c r="L10" i="2"/>
  <c r="J9" i="2"/>
  <c r="I9" i="2"/>
  <c r="H9" i="2"/>
  <c r="M9" i="2"/>
  <c r="J8" i="2"/>
  <c r="I8" i="2"/>
  <c r="H8" i="2"/>
  <c r="M8" i="2"/>
  <c r="J5" i="2"/>
  <c r="I5" i="2"/>
  <c r="H5" i="2"/>
  <c r="M5" i="2"/>
  <c r="J4" i="2"/>
  <c r="I4" i="2"/>
  <c r="H4" i="2"/>
  <c r="M4" i="2"/>
  <c r="J3" i="2"/>
  <c r="I3" i="2"/>
  <c r="H3" i="2"/>
  <c r="L3" i="2"/>
  <c r="D41" i="1"/>
  <c r="C41" i="1"/>
  <c r="B41" i="1"/>
  <c r="D40" i="1"/>
  <c r="C40" i="1"/>
  <c r="B40" i="1"/>
  <c r="D39" i="1"/>
  <c r="C39" i="1"/>
  <c r="B39" i="1"/>
  <c r="D36" i="1"/>
  <c r="C36" i="1"/>
  <c r="B36" i="1"/>
  <c r="D35" i="1"/>
  <c r="C35" i="1"/>
  <c r="B35" i="1"/>
  <c r="D34" i="1"/>
  <c r="C34" i="1"/>
  <c r="B34" i="1"/>
  <c r="D31" i="1"/>
  <c r="C31" i="1"/>
  <c r="B31" i="1"/>
  <c r="D30" i="1"/>
  <c r="C30" i="1"/>
  <c r="B30" i="1"/>
  <c r="D29" i="1"/>
  <c r="C29" i="1"/>
  <c r="B29" i="1"/>
  <c r="D26" i="1"/>
  <c r="C26" i="1"/>
  <c r="B26" i="1"/>
  <c r="D25" i="1"/>
  <c r="C25" i="1"/>
  <c r="B25" i="1"/>
  <c r="D24" i="1"/>
  <c r="C24" i="1"/>
  <c r="B24" i="1"/>
  <c r="J20" i="1"/>
  <c r="I20" i="1"/>
  <c r="H20" i="1"/>
  <c r="M20" i="1"/>
  <c r="J19" i="1"/>
  <c r="I19" i="1"/>
  <c r="H19" i="1"/>
  <c r="M19" i="1"/>
  <c r="J18" i="1"/>
  <c r="I18" i="1"/>
  <c r="H18" i="1"/>
  <c r="M18" i="1"/>
  <c r="J15" i="1"/>
  <c r="I15" i="1"/>
  <c r="H15" i="1"/>
  <c r="M15" i="1"/>
  <c r="J14" i="1"/>
  <c r="I14" i="1"/>
  <c r="H14" i="1"/>
  <c r="M14" i="1"/>
  <c r="J13" i="1"/>
  <c r="I13" i="1"/>
  <c r="H13" i="1"/>
  <c r="M13" i="1"/>
  <c r="J10" i="1"/>
  <c r="I10" i="1"/>
  <c r="H10" i="1"/>
  <c r="M10" i="1"/>
  <c r="J9" i="1"/>
  <c r="I9" i="1"/>
  <c r="H9" i="1"/>
  <c r="M9" i="1"/>
  <c r="J8" i="1"/>
  <c r="I8" i="1"/>
  <c r="H8" i="1"/>
  <c r="M8" i="1"/>
  <c r="J5" i="1"/>
  <c r="I5" i="1"/>
  <c r="H5" i="1"/>
  <c r="M5" i="1"/>
  <c r="J4" i="1"/>
  <c r="I4" i="1"/>
  <c r="H4" i="1"/>
  <c r="K4" i="1"/>
  <c r="J3" i="1"/>
  <c r="I3" i="1"/>
  <c r="H3" i="1"/>
  <c r="M3" i="1"/>
  <c r="K5" i="5" l="1"/>
  <c r="L4" i="5"/>
  <c r="L13" i="5"/>
  <c r="K20" i="5"/>
  <c r="M4" i="5"/>
  <c r="M13" i="5"/>
  <c r="K15" i="5"/>
  <c r="L10" i="5"/>
  <c r="L19" i="5"/>
  <c r="M10" i="5"/>
  <c r="L20" i="5"/>
  <c r="M5" i="5"/>
  <c r="K19" i="5"/>
  <c r="L3" i="5"/>
  <c r="L15" i="5"/>
  <c r="M3" i="5"/>
  <c r="K14" i="5"/>
  <c r="M14" i="5"/>
  <c r="M3" i="4"/>
  <c r="M10" i="4"/>
  <c r="L20" i="4"/>
  <c r="K15" i="4"/>
  <c r="M20" i="4"/>
  <c r="K19" i="4"/>
  <c r="L9" i="4"/>
  <c r="M20" i="2"/>
  <c r="L19" i="2"/>
  <c r="K10" i="2"/>
  <c r="M3" i="2"/>
  <c r="M10" i="2"/>
  <c r="L18" i="2"/>
  <c r="K18" i="2"/>
  <c r="K15" i="2"/>
  <c r="K14" i="2"/>
  <c r="L15" i="2"/>
  <c r="K15" i="1"/>
  <c r="L10" i="1"/>
  <c r="L15" i="1"/>
  <c r="L14" i="1"/>
  <c r="L20" i="1"/>
  <c r="K20" i="1"/>
  <c r="K19" i="1"/>
  <c r="L4" i="1"/>
  <c r="K18" i="1"/>
  <c r="K3" i="1"/>
  <c r="M4" i="1"/>
  <c r="L18" i="1"/>
  <c r="L3" i="1"/>
  <c r="L4" i="3"/>
  <c r="L3" i="3"/>
  <c r="M14" i="3"/>
  <c r="L18" i="3"/>
  <c r="L15" i="3"/>
  <c r="K20" i="3"/>
  <c r="K19" i="3"/>
  <c r="M4" i="3"/>
  <c r="M15" i="3"/>
  <c r="M18" i="3"/>
  <c r="L19" i="3"/>
  <c r="K9" i="5"/>
  <c r="K18" i="5"/>
  <c r="K8" i="5"/>
  <c r="L9" i="5"/>
  <c r="L18" i="5"/>
  <c r="L8" i="5"/>
  <c r="K10" i="3"/>
  <c r="M15" i="4"/>
  <c r="L19" i="4"/>
  <c r="L14" i="4"/>
  <c r="M14" i="4"/>
  <c r="K18" i="4"/>
  <c r="L3" i="4"/>
  <c r="L10" i="4"/>
  <c r="L13" i="4"/>
  <c r="L18" i="4"/>
  <c r="K9" i="4"/>
  <c r="K13" i="4"/>
  <c r="K5" i="4"/>
  <c r="K8" i="4"/>
  <c r="K4" i="4"/>
  <c r="L5" i="4"/>
  <c r="L8" i="4"/>
  <c r="L4" i="4"/>
  <c r="M20" i="3"/>
  <c r="K9" i="3"/>
  <c r="L10" i="3"/>
  <c r="K13" i="3"/>
  <c r="L14" i="3"/>
  <c r="K5" i="3"/>
  <c r="K8" i="3"/>
  <c r="L9" i="3"/>
  <c r="L13" i="3"/>
  <c r="L5" i="3"/>
  <c r="L8" i="3"/>
  <c r="K3" i="3"/>
  <c r="K9" i="2"/>
  <c r="K13" i="2"/>
  <c r="K5" i="2"/>
  <c r="K8" i="2"/>
  <c r="L9" i="2"/>
  <c r="L13" i="2"/>
  <c r="K4" i="2"/>
  <c r="L5" i="2"/>
  <c r="L8" i="2"/>
  <c r="K3" i="2"/>
  <c r="L4" i="2"/>
  <c r="L19" i="1"/>
  <c r="K10" i="1"/>
  <c r="K14" i="1"/>
  <c r="K9" i="1"/>
  <c r="K13" i="1"/>
  <c r="K5" i="1"/>
  <c r="L13" i="1"/>
  <c r="K8" i="1"/>
  <c r="L9" i="1"/>
  <c r="L5" i="1"/>
  <c r="L8" i="1"/>
</calcChain>
</file>

<file path=xl/sharedStrings.xml><?xml version="1.0" encoding="utf-8"?>
<sst xmlns="http://schemas.openxmlformats.org/spreadsheetml/2006/main" count="290" uniqueCount="63">
  <si>
    <t>cum_infections</t>
  </si>
  <si>
    <t>cum_deaths</t>
  </si>
  <si>
    <t>new_infections</t>
  </si>
  <si>
    <t>n_infectious</t>
  </si>
  <si>
    <t>param influence</t>
  </si>
  <si>
    <t>w_0.2</t>
  </si>
  <si>
    <t>w_0.4</t>
  </si>
  <si>
    <t>w_0.6</t>
  </si>
  <si>
    <t>worst</t>
  </si>
  <si>
    <t>base</t>
  </si>
  <si>
    <t>04-02</t>
  </si>
  <si>
    <t>06-04</t>
  </si>
  <si>
    <t>Worst-06</t>
  </si>
  <si>
    <t>Base-02</t>
  </si>
  <si>
    <t>Base-04</t>
  </si>
  <si>
    <t>Base-06</t>
  </si>
  <si>
    <t>b (e=0.8)</t>
  </si>
  <si>
    <t>e (b=0.8)</t>
  </si>
  <si>
    <t>be</t>
  </si>
  <si>
    <t>b-e</t>
  </si>
  <si>
    <t>e-be</t>
  </si>
  <si>
    <t>b-be</t>
  </si>
  <si>
    <t>time_influence</t>
  </si>
  <si>
    <t>w_0.2_0.2</t>
  </si>
  <si>
    <t>w_0.4_0.4</t>
  </si>
  <si>
    <t>w_0.6_0.6</t>
  </si>
  <si>
    <t>01.11.2020</t>
  </si>
  <si>
    <t>01.10.2020</t>
  </si>
  <si>
    <t>15.09.2020</t>
  </si>
  <si>
    <t>11-10</t>
  </si>
  <si>
    <t>10-09</t>
  </si>
  <si>
    <t>11-09</t>
  </si>
  <si>
    <t>c_0.2</t>
  </si>
  <si>
    <t>c_0.4</t>
  </si>
  <si>
    <t>c_0.6</t>
  </si>
  <si>
    <t>0.2</t>
  </si>
  <si>
    <t>0.4</t>
  </si>
  <si>
    <t>0.6</t>
  </si>
  <si>
    <t>cum_inf</t>
  </si>
  <si>
    <t>cum_deat</t>
  </si>
  <si>
    <t>cum_death</t>
  </si>
  <si>
    <t>beta 0.8, edges adapted</t>
  </si>
  <si>
    <t>edges 0.8, beta adapted</t>
  </si>
  <si>
    <t>beta &amp; edges adapted</t>
  </si>
  <si>
    <t>cw_0.2</t>
  </si>
  <si>
    <t>cw_0.4</t>
  </si>
  <si>
    <t>cw_0.6</t>
  </si>
  <si>
    <t>mixed</t>
  </si>
  <si>
    <t>best</t>
  </si>
  <si>
    <t>discussion</t>
  </si>
  <si>
    <t>home office</t>
  </si>
  <si>
    <t>social_dist</t>
  </si>
  <si>
    <t>m-b</t>
  </si>
  <si>
    <t>w-b</t>
  </si>
  <si>
    <t>w-m</t>
  </si>
  <si>
    <t>w-h</t>
  </si>
  <si>
    <t>w-s</t>
  </si>
  <si>
    <t>h-b</t>
  </si>
  <si>
    <t>s-b</t>
  </si>
  <si>
    <t>social distancing</t>
  </si>
  <si>
    <t>best case</t>
  </si>
  <si>
    <t>combined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</si>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</sst>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7]#,##0"/>
  </numFmts>
  <fonts count="3" x14ac:knownFonts="1">
    <font>
      <sz val="11"/>
      <color theme="1"/>
      <name val="Calibri"/>
      <family val="2"/>
      <scheme val="minor"/>
    </font>
    <font>
      <b/>
      <sz val="11"/>
      <color rgb="FF3465A4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0" fillId="0" borderId="0" xfId="0" applyNumberForma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'home-office_param'!$O$2</c:f>
              <c:strCache>
                <c:ptCount val="1"/>
                <c:pt idx="0">
                  <c:v>beta 0.8, edges adapted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'home-office_param'!$P$1:$R$1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'home-office_param'!$P$2:$R$2</c:f>
              <c:numCache>
                <c:formatCode>#,##0</c:formatCode>
                <c:ptCount val="3"/>
                <c:pt idx="0">
                  <c:v>69877</c:v>
                </c:pt>
                <c:pt idx="1">
                  <c:v>95391</c:v>
                </c:pt>
                <c:pt idx="2">
                  <c:v>125044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B-4544-86DD-B6709AA8808C}"/>
            </c:ext>
          </c:extLst>
        </c:ser>
        <c:ser>
          <c:idx val="1"/>
          <c:order val="1"/>
          <c:tx>
            <c:strRef>
              <c:f>'home-office_param'!$O$3</c:f>
              <c:strCache>
                <c:ptCount val="1"/>
                <c:pt idx="0">
                  <c:v>edges 0.8, beta adapted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'home-office_param'!$P$1:$R$1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'home-office_param'!$P$3:$R$3</c:f>
              <c:numCache>
                <c:formatCode>#,##0</c:formatCode>
                <c:ptCount val="3"/>
                <c:pt idx="0">
                  <c:v>71426</c:v>
                </c:pt>
                <c:pt idx="1">
                  <c:v>98512</c:v>
                </c:pt>
                <c:pt idx="2">
                  <c:v>128002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B-4544-86DD-B6709AA8808C}"/>
            </c:ext>
          </c:extLst>
        </c:ser>
        <c:ser>
          <c:idx val="2"/>
          <c:order val="2"/>
          <c:tx>
            <c:strRef>
              <c:f>'home-office_param'!$O$4</c:f>
              <c:strCache>
                <c:ptCount val="1"/>
                <c:pt idx="0">
                  <c:v>beta &amp; edges adapted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'home-office_param'!$P$1:$R$1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'home-office_param'!$P$4:$R$4</c:f>
              <c:numCache>
                <c:formatCode>#,##0</c:formatCode>
                <c:ptCount val="3"/>
                <c:pt idx="0">
                  <c:v>56766</c:v>
                </c:pt>
                <c:pt idx="1">
                  <c:v>70765</c:v>
                </c:pt>
                <c:pt idx="2">
                  <c:v>106069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BB-4544-86DD-B6709AA8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value for adapted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57633420822396"/>
          <c:y val="0.80050306211723532"/>
          <c:w val="0.64540288713910776"/>
          <c:h val="0.17171916010498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'home-office_param'!$T$2</c:f>
              <c:strCache>
                <c:ptCount val="1"/>
                <c:pt idx="0">
                  <c:v>beta 0.8, edges adapted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'home-office_param'!$U$1:$W$1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'home-office_param'!$U$2:$W$2</c:f>
              <c:numCache>
                <c:formatCode>[$-C07]#\ ##0</c:formatCode>
                <c:ptCount val="3"/>
                <c:pt idx="0">
                  <c:v>488</c:v>
                </c:pt>
                <c:pt idx="1">
                  <c:v>670</c:v>
                </c:pt>
                <c:pt idx="2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7-4D0B-9795-3A5B3716DD45}"/>
            </c:ext>
          </c:extLst>
        </c:ser>
        <c:ser>
          <c:idx val="1"/>
          <c:order val="1"/>
          <c:tx>
            <c:strRef>
              <c:f>'home-office_param'!$T$3</c:f>
              <c:strCache>
                <c:ptCount val="1"/>
                <c:pt idx="0">
                  <c:v>edges 0.8, beta adapted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'home-office_param'!$U$1:$W$1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'home-office_param'!$U$3:$W$3</c:f>
              <c:numCache>
                <c:formatCode>[$-C07]#\ ##0</c:formatCode>
                <c:ptCount val="3"/>
                <c:pt idx="0">
                  <c:v>504</c:v>
                </c:pt>
                <c:pt idx="1">
                  <c:v>678</c:v>
                </c:pt>
                <c:pt idx="2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7-4D0B-9795-3A5B3716DD45}"/>
            </c:ext>
          </c:extLst>
        </c:ser>
        <c:ser>
          <c:idx val="2"/>
          <c:order val="2"/>
          <c:tx>
            <c:strRef>
              <c:f>'home-office_param'!$T$4</c:f>
              <c:strCache>
                <c:ptCount val="1"/>
                <c:pt idx="0">
                  <c:v>beta &amp; edges adapted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'home-office_param'!$U$1:$W$1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'home-office_param'!$U$4:$W$4</c:f>
              <c:numCache>
                <c:formatCode>[$-C07]#\ ##0</c:formatCode>
                <c:ptCount val="3"/>
                <c:pt idx="0">
                  <c:v>380</c:v>
                </c:pt>
                <c:pt idx="1">
                  <c:v>504</c:v>
                </c:pt>
                <c:pt idx="2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F7-4D0B-9795-3A5B3716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value for adapted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C07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57633420822396"/>
          <c:y val="0.80050306211723532"/>
          <c:w val="0.65651399825021872"/>
          <c:h val="0.17171916010498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'home-office_time'!$O$2</c:f>
              <c:strCache>
                <c:ptCount val="1"/>
                <c:pt idx="0">
                  <c:v>15.09.2020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'home-office_time'!$P$1:$R$1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'home-office_time'!$P$2:$R$2</c:f>
              <c:numCache>
                <c:formatCode>[$-C07]#\ ##0</c:formatCode>
                <c:ptCount val="3"/>
                <c:pt idx="0">
                  <c:v>14052</c:v>
                </c:pt>
                <c:pt idx="1">
                  <c:v>38254</c:v>
                </c:pt>
                <c:pt idx="2">
                  <c:v>81329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3-49AC-AE27-18B68BB7F7F6}"/>
            </c:ext>
          </c:extLst>
        </c:ser>
        <c:ser>
          <c:idx val="1"/>
          <c:order val="1"/>
          <c:tx>
            <c:strRef>
              <c:f>'home-office_time'!$O$3</c:f>
              <c:strCache>
                <c:ptCount val="1"/>
                <c:pt idx="0">
                  <c:v>01.10.2020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'home-office_time'!$P$1:$R$1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'home-office_time'!$P$3:$R$3</c:f>
              <c:numCache>
                <c:formatCode>[$-C07]#\ ##0</c:formatCode>
                <c:ptCount val="3"/>
                <c:pt idx="0">
                  <c:v>31839</c:v>
                </c:pt>
                <c:pt idx="1">
                  <c:v>45319</c:v>
                </c:pt>
                <c:pt idx="2">
                  <c:v>93884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3-49AC-AE27-18B68BB7F7F6}"/>
            </c:ext>
          </c:extLst>
        </c:ser>
        <c:ser>
          <c:idx val="2"/>
          <c:order val="2"/>
          <c:tx>
            <c:strRef>
              <c:f>'home-office_time'!$O$4</c:f>
              <c:strCache>
                <c:ptCount val="1"/>
                <c:pt idx="0">
                  <c:v>01.11.2020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'home-office_time'!$P$1:$R$1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'home-office_time'!$P$4:$R$4</c:f>
              <c:numCache>
                <c:formatCode>[$-C07]#\ ##0</c:formatCode>
                <c:ptCount val="3"/>
                <c:pt idx="0">
                  <c:v>56766</c:v>
                </c:pt>
                <c:pt idx="1">
                  <c:v>70765</c:v>
                </c:pt>
                <c:pt idx="2">
                  <c:v>106069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43-49AC-AE27-18B68BB7F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beta &amp; edges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C07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'home-office_time'!$T$2</c:f>
              <c:strCache>
                <c:ptCount val="1"/>
                <c:pt idx="0">
                  <c:v>15.09.2020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'home-office_time'!$U$1:$W$1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'home-office_time'!$U$2:$W$2</c:f>
              <c:numCache>
                <c:formatCode>[$-C07]#\ ##0</c:formatCode>
                <c:ptCount val="3"/>
                <c:pt idx="0">
                  <c:v>104</c:v>
                </c:pt>
                <c:pt idx="1">
                  <c:v>246</c:v>
                </c:pt>
                <c:pt idx="2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E-4E08-88E8-0ADBDD4A58A8}"/>
            </c:ext>
          </c:extLst>
        </c:ser>
        <c:ser>
          <c:idx val="1"/>
          <c:order val="1"/>
          <c:tx>
            <c:strRef>
              <c:f>'home-office_time'!$T$3</c:f>
              <c:strCache>
                <c:ptCount val="1"/>
                <c:pt idx="0">
                  <c:v>01.10.2020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'home-office_time'!$U$1:$W$1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'home-office_time'!$U$3:$W$3</c:f>
              <c:numCache>
                <c:formatCode>[$-C07]#\ ##0</c:formatCode>
                <c:ptCount val="3"/>
                <c:pt idx="0">
                  <c:v>211</c:v>
                </c:pt>
                <c:pt idx="1">
                  <c:v>290</c:v>
                </c:pt>
                <c:pt idx="2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E-4E08-88E8-0ADBDD4A58A8}"/>
            </c:ext>
          </c:extLst>
        </c:ser>
        <c:ser>
          <c:idx val="2"/>
          <c:order val="2"/>
          <c:tx>
            <c:strRef>
              <c:f>'home-office_time'!$T$4</c:f>
              <c:strCache>
                <c:ptCount val="1"/>
                <c:pt idx="0">
                  <c:v>01.11.2020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'home-office_time'!$U$1:$W$1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'home-office_time'!$U$4:$W$4</c:f>
              <c:numCache>
                <c:formatCode>[$-C07]#\ ##0</c:formatCode>
                <c:ptCount val="3"/>
                <c:pt idx="0">
                  <c:v>380</c:v>
                </c:pt>
                <c:pt idx="1">
                  <c:v>504</c:v>
                </c:pt>
                <c:pt idx="2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DE-4E08-88E8-0ADBDD4A5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beta &amp; edges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C07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'soc-dist_param'!$O$2</c:f>
              <c:strCache>
                <c:ptCount val="1"/>
                <c:pt idx="0">
                  <c:v>beta 0.8, edges adapted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'soc-dist_param'!$P$1:$R$1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'soc-dist_param'!$P$2:$R$2</c:f>
              <c:numCache>
                <c:formatCode>#,##0</c:formatCode>
                <c:ptCount val="3"/>
                <c:pt idx="0">
                  <c:v>61479</c:v>
                </c:pt>
                <c:pt idx="1">
                  <c:v>88011</c:v>
                </c:pt>
                <c:pt idx="2">
                  <c:v>118788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B-4F48-8234-7D68CA584535}"/>
            </c:ext>
          </c:extLst>
        </c:ser>
        <c:ser>
          <c:idx val="1"/>
          <c:order val="1"/>
          <c:tx>
            <c:strRef>
              <c:f>'soc-dist_param'!$O$3</c:f>
              <c:strCache>
                <c:ptCount val="1"/>
                <c:pt idx="0">
                  <c:v>edges 0.8, beta adapted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'soc-dist_param'!$P$1:$R$1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'soc-dist_param'!$P$3:$R$3</c:f>
              <c:numCache>
                <c:formatCode>#,##0</c:formatCode>
                <c:ptCount val="3"/>
                <c:pt idx="0">
                  <c:v>58312</c:v>
                </c:pt>
                <c:pt idx="1">
                  <c:v>88057</c:v>
                </c:pt>
                <c:pt idx="2">
                  <c:v>121089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B-4F48-8234-7D68CA584535}"/>
            </c:ext>
          </c:extLst>
        </c:ser>
        <c:ser>
          <c:idx val="2"/>
          <c:order val="2"/>
          <c:tx>
            <c:strRef>
              <c:f>'soc-dist_param'!$O$4</c:f>
              <c:strCache>
                <c:ptCount val="1"/>
                <c:pt idx="0">
                  <c:v>beta &amp; edges adapted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'soc-dist_param'!$P$1:$R$1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'soc-dist_param'!$P$4:$R$4</c:f>
              <c:numCache>
                <c:formatCode>#,##0</c:formatCode>
                <c:ptCount val="3"/>
                <c:pt idx="0">
                  <c:v>47723</c:v>
                </c:pt>
                <c:pt idx="1">
                  <c:v>64256</c:v>
                </c:pt>
                <c:pt idx="2">
                  <c:v>93577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B-4F48-8234-7D68CA584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value for adapted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57633420822396"/>
          <c:y val="0.80050306211723532"/>
          <c:w val="0.64818066491688553"/>
          <c:h val="0.17171916010498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'soc-dist_param'!$T$2</c:f>
              <c:strCache>
                <c:ptCount val="1"/>
                <c:pt idx="0">
                  <c:v>beta 0.8, edges adapted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'soc-dist_param'!$U$1:$W$1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'soc-dist_param'!$U$2:$W$2</c:f>
              <c:numCache>
                <c:formatCode>#,##0</c:formatCode>
                <c:ptCount val="3"/>
                <c:pt idx="0">
                  <c:v>324</c:v>
                </c:pt>
                <c:pt idx="1">
                  <c:v>494</c:v>
                </c:pt>
                <c:pt idx="2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6-4B40-AC24-874EB34A6C52}"/>
            </c:ext>
          </c:extLst>
        </c:ser>
        <c:ser>
          <c:idx val="1"/>
          <c:order val="1"/>
          <c:tx>
            <c:strRef>
              <c:f>'soc-dist_param'!$T$3</c:f>
              <c:strCache>
                <c:ptCount val="1"/>
                <c:pt idx="0">
                  <c:v>edges 0.8, beta adapted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'soc-dist_param'!$U$1:$W$1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'soc-dist_param'!$U$3:$W$3</c:f>
              <c:numCache>
                <c:formatCode>#,##0</c:formatCode>
                <c:ptCount val="3"/>
                <c:pt idx="0">
                  <c:v>325</c:v>
                </c:pt>
                <c:pt idx="1">
                  <c:v>526</c:v>
                </c:pt>
                <c:pt idx="2">
                  <c:v>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E6-4B40-AC24-874EB34A6C52}"/>
            </c:ext>
          </c:extLst>
        </c:ser>
        <c:ser>
          <c:idx val="2"/>
          <c:order val="2"/>
          <c:tx>
            <c:strRef>
              <c:f>'soc-dist_param'!$T$4</c:f>
              <c:strCache>
                <c:ptCount val="1"/>
                <c:pt idx="0">
                  <c:v>beta &amp; edges adapted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'soc-dist_param'!$U$1:$W$1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'soc-dist_param'!$U$4:$W$4</c:f>
              <c:numCache>
                <c:formatCode>#,##0</c:formatCode>
                <c:ptCount val="3"/>
                <c:pt idx="0">
                  <c:v>249</c:v>
                </c:pt>
                <c:pt idx="1">
                  <c:v>362</c:v>
                </c:pt>
                <c:pt idx="2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E6-4B40-AC24-874EB34A6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value for adapted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57633420822396"/>
          <c:y val="0.80050306211723532"/>
          <c:w val="0.65373622047244095"/>
          <c:h val="0.17171916010498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'soc-dist_time'!$O$2</c:f>
              <c:strCache>
                <c:ptCount val="1"/>
                <c:pt idx="0">
                  <c:v>15.09.2020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'soc-dist_time'!$P$1:$R$1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'soc-dist_time'!$P$2:$R$2</c:f>
              <c:numCache>
                <c:formatCode>#,##0</c:formatCode>
                <c:ptCount val="3"/>
                <c:pt idx="0">
                  <c:v>29244</c:v>
                </c:pt>
                <c:pt idx="1">
                  <c:v>71423</c:v>
                </c:pt>
                <c:pt idx="2">
                  <c:v>109181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D-48F2-A826-05D64A1083D3}"/>
            </c:ext>
          </c:extLst>
        </c:ser>
        <c:ser>
          <c:idx val="1"/>
          <c:order val="1"/>
          <c:tx>
            <c:strRef>
              <c:f>'soc-dist_time'!$O$3</c:f>
              <c:strCache>
                <c:ptCount val="1"/>
                <c:pt idx="0">
                  <c:v>01.10.2020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'soc-dist_time'!$P$1:$R$1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'soc-dist_time'!$P$3:$R$3</c:f>
              <c:numCache>
                <c:formatCode>#,##0</c:formatCode>
                <c:ptCount val="3"/>
                <c:pt idx="0">
                  <c:v>43064</c:v>
                </c:pt>
                <c:pt idx="1">
                  <c:v>73433</c:v>
                </c:pt>
                <c:pt idx="2">
                  <c:v>113825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D-48F2-A826-05D64A1083D3}"/>
            </c:ext>
          </c:extLst>
        </c:ser>
        <c:ser>
          <c:idx val="2"/>
          <c:order val="2"/>
          <c:tx>
            <c:strRef>
              <c:f>'soc-dist_time'!$O$4</c:f>
              <c:strCache>
                <c:ptCount val="1"/>
                <c:pt idx="0">
                  <c:v>01.11.2020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'soc-dist_time'!$P$1:$R$1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'soc-dist_time'!$P$4:$R$4</c:f>
              <c:numCache>
                <c:formatCode>#,##0</c:formatCode>
                <c:ptCount val="3"/>
                <c:pt idx="0">
                  <c:v>58312</c:v>
                </c:pt>
                <c:pt idx="1">
                  <c:v>88011</c:v>
                </c:pt>
                <c:pt idx="2">
                  <c:v>121089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D-48F2-A826-05D64A108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edges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'soc-dist_time'!$T$2</c:f>
              <c:strCache>
                <c:ptCount val="1"/>
                <c:pt idx="0">
                  <c:v>15.09.2020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'soc-dist_time'!$U$1:$W$1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'soc-dist_time'!$U$2:$W$2</c:f>
              <c:numCache>
                <c:formatCode>#,##0</c:formatCode>
                <c:ptCount val="3"/>
                <c:pt idx="0">
                  <c:v>147</c:v>
                </c:pt>
                <c:pt idx="1">
                  <c:v>425</c:v>
                </c:pt>
                <c:pt idx="2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5-4459-8F7E-27CE852D1B67}"/>
            </c:ext>
          </c:extLst>
        </c:ser>
        <c:ser>
          <c:idx val="1"/>
          <c:order val="1"/>
          <c:tx>
            <c:strRef>
              <c:f>'soc-dist_time'!$T$3</c:f>
              <c:strCache>
                <c:ptCount val="1"/>
                <c:pt idx="0">
                  <c:v>01.10.2020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'soc-dist_time'!$U$1:$W$1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'soc-dist_time'!$U$3:$W$3</c:f>
              <c:numCache>
                <c:formatCode>#,##0</c:formatCode>
                <c:ptCount val="3"/>
                <c:pt idx="0">
                  <c:v>200</c:v>
                </c:pt>
                <c:pt idx="1">
                  <c:v>425</c:v>
                </c:pt>
                <c:pt idx="2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5-4459-8F7E-27CE852D1B67}"/>
            </c:ext>
          </c:extLst>
        </c:ser>
        <c:ser>
          <c:idx val="2"/>
          <c:order val="2"/>
          <c:tx>
            <c:strRef>
              <c:f>'soc-dist_time'!$T$4</c:f>
              <c:strCache>
                <c:ptCount val="1"/>
                <c:pt idx="0">
                  <c:v>01.11.2020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'soc-dist_time'!$U$1:$W$1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'soc-dist_time'!$U$4:$W$4</c:f>
              <c:numCache>
                <c:formatCode>#,##0</c:formatCode>
                <c:ptCount val="3"/>
                <c:pt idx="0">
                  <c:v>325</c:v>
                </c:pt>
                <c:pt idx="1">
                  <c:v>494</c:v>
                </c:pt>
                <c:pt idx="2">
                  <c:v>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5-4459-8F7E-27CE852D1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edges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comb_time!$O$2</c:f>
              <c:strCache>
                <c:ptCount val="1"/>
                <c:pt idx="0">
                  <c:v>15.09.2020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comb_time!$P$1:$R$1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comb_time!$P$2:$R$2</c:f>
              <c:numCache>
                <c:formatCode>#,##0</c:formatCode>
                <c:ptCount val="3"/>
                <c:pt idx="0">
                  <c:v>4109</c:v>
                </c:pt>
                <c:pt idx="1">
                  <c:v>5466</c:v>
                </c:pt>
                <c:pt idx="2">
                  <c:v>28205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8-42A3-86EE-44856733B33B}"/>
            </c:ext>
          </c:extLst>
        </c:ser>
        <c:ser>
          <c:idx val="1"/>
          <c:order val="1"/>
          <c:tx>
            <c:strRef>
              <c:f>comb_time!$O$3</c:f>
              <c:strCache>
                <c:ptCount val="1"/>
                <c:pt idx="0">
                  <c:v>01.10.2020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comb_time!$P$1:$R$1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comb_time!$P$3:$R$3</c:f>
              <c:numCache>
                <c:formatCode>#,##0</c:formatCode>
                <c:ptCount val="3"/>
                <c:pt idx="0">
                  <c:v>6717</c:v>
                </c:pt>
                <c:pt idx="1">
                  <c:v>9942</c:v>
                </c:pt>
                <c:pt idx="2">
                  <c:v>38354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8-42A3-86EE-44856733B33B}"/>
            </c:ext>
          </c:extLst>
        </c:ser>
        <c:ser>
          <c:idx val="2"/>
          <c:order val="2"/>
          <c:tx>
            <c:strRef>
              <c:f>comb_time!$O$4</c:f>
              <c:strCache>
                <c:ptCount val="1"/>
                <c:pt idx="0">
                  <c:v>01.11.2020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comb_time!$P$1:$R$1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comb_time!$P$4:$R$4</c:f>
              <c:numCache>
                <c:formatCode>#,##0</c:formatCode>
                <c:ptCount val="3"/>
                <c:pt idx="0">
                  <c:v>22512</c:v>
                </c:pt>
                <c:pt idx="1">
                  <c:v>32157</c:v>
                </c:pt>
                <c:pt idx="2">
                  <c:v>66276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E8-42A3-86EE-44856733B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beta &amp; edges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comb_time!$T$2</c:f>
              <c:strCache>
                <c:ptCount val="1"/>
                <c:pt idx="0">
                  <c:v>15.09.2020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comb_time!$U$1:$W$1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comb_time!$U$2:$W$2</c:f>
              <c:numCache>
                <c:formatCode>#,##0</c:formatCode>
                <c:ptCount val="3"/>
                <c:pt idx="0">
                  <c:v>28</c:v>
                </c:pt>
                <c:pt idx="1">
                  <c:v>33</c:v>
                </c:pt>
                <c:pt idx="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2-4F7D-A033-56EC56069504}"/>
            </c:ext>
          </c:extLst>
        </c:ser>
        <c:ser>
          <c:idx val="1"/>
          <c:order val="1"/>
          <c:tx>
            <c:strRef>
              <c:f>comb_time!$T$3</c:f>
              <c:strCache>
                <c:ptCount val="1"/>
                <c:pt idx="0">
                  <c:v>01.10.2020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comb_time!$U$1:$W$1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comb_time!$U$3:$W$3</c:f>
              <c:numCache>
                <c:formatCode>#,##0</c:formatCode>
                <c:ptCount val="3"/>
                <c:pt idx="0">
                  <c:v>47</c:v>
                </c:pt>
                <c:pt idx="1">
                  <c:v>62</c:v>
                </c:pt>
                <c:pt idx="2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2-4F7D-A033-56EC56069504}"/>
            </c:ext>
          </c:extLst>
        </c:ser>
        <c:ser>
          <c:idx val="2"/>
          <c:order val="2"/>
          <c:tx>
            <c:strRef>
              <c:f>comb_time!$T$4</c:f>
              <c:strCache>
                <c:ptCount val="1"/>
                <c:pt idx="0">
                  <c:v>01.11.2020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comb_time!$U$1:$W$1</c:f>
              <c:strCache>
                <c:ptCount val="3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</c:strCache>
            </c:strRef>
          </c:cat>
          <c:val>
            <c:numRef>
              <c:f>comb_time!$U$4:$W$4</c:f>
              <c:numCache>
                <c:formatCode>#,##0</c:formatCode>
                <c:ptCount val="3"/>
                <c:pt idx="0">
                  <c:v>140</c:v>
                </c:pt>
                <c:pt idx="1">
                  <c:v>199</c:v>
                </c:pt>
                <c:pt idx="2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E2-4F7D-A033-56EC56069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beta &amp; edges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discussion!$R$1</c:f>
              <c:strCache>
                <c:ptCount val="1"/>
                <c:pt idx="0">
                  <c:v>best case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discussion!$Q$2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discussion!$R$2</c:f>
              <c:numCache>
                <c:formatCode>General</c:formatCode>
                <c:ptCount val="1"/>
                <c:pt idx="0">
                  <c:v>16416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FC-4E24-92B3-D5E6D57142F4}"/>
            </c:ext>
          </c:extLst>
        </c:ser>
        <c:ser>
          <c:idx val="1"/>
          <c:order val="1"/>
          <c:tx>
            <c:strRef>
              <c:f>discussion!$S$1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discussion!$Q$2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discussion!$S$2</c:f>
              <c:numCache>
                <c:formatCode>General</c:formatCode>
                <c:ptCount val="1"/>
                <c:pt idx="0">
                  <c:v>66276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FC-4E24-92B3-D5E6D57142F4}"/>
            </c:ext>
          </c:extLst>
        </c:ser>
        <c:ser>
          <c:idx val="2"/>
          <c:order val="2"/>
          <c:tx>
            <c:strRef>
              <c:f>discussion!$T$1</c:f>
              <c:strCache>
                <c:ptCount val="1"/>
                <c:pt idx="0">
                  <c:v>home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discussion!$Q$2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discussion!$T$2</c:f>
              <c:numCache>
                <c:formatCode>General</c:formatCode>
                <c:ptCount val="1"/>
                <c:pt idx="0">
                  <c:v>90831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FC-4E24-92B3-D5E6D57142F4}"/>
            </c:ext>
          </c:extLst>
        </c:ser>
        <c:ser>
          <c:idx val="3"/>
          <c:order val="3"/>
          <c:tx>
            <c:strRef>
              <c:f>discussion!$U$1</c:f>
              <c:strCache>
                <c:ptCount val="1"/>
                <c:pt idx="0">
                  <c:v>social distancing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discussion!$Q$2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discussion!$U$2</c:f>
              <c:numCache>
                <c:formatCode>General</c:formatCode>
                <c:ptCount val="1"/>
                <c:pt idx="0">
                  <c:v>102758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FC-4E24-92B3-D5E6D57142F4}"/>
            </c:ext>
          </c:extLst>
        </c:ser>
        <c:ser>
          <c:idx val="4"/>
          <c:order val="4"/>
          <c:tx>
            <c:strRef>
              <c:f>discussion!$V$1</c:f>
              <c:strCache>
                <c:ptCount val="1"/>
                <c:pt idx="0">
                  <c:v>worst case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discussion!$Q$2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discussion!$V$2</c:f>
              <c:numCache>
                <c:formatCode>General</c:formatCode>
                <c:ptCount val="1"/>
                <c:pt idx="0">
                  <c:v>156721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5FC-4E24-92B3-D5E6D5714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aseline="0"/>
              <a:t>cumulative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discussion!$R$4</c:f>
              <c:strCache>
                <c:ptCount val="1"/>
                <c:pt idx="0">
                  <c:v>best case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discussion!$Q$5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discussion!$R$5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5-465D-9BCF-FF7248B71F34}"/>
            </c:ext>
          </c:extLst>
        </c:ser>
        <c:ser>
          <c:idx val="1"/>
          <c:order val="1"/>
          <c:tx>
            <c:strRef>
              <c:f>discussion!$S$4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discussion!$Q$5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discussion!$S$5</c:f>
              <c:numCache>
                <c:formatCode>General</c:formatCode>
                <c:ptCount val="1"/>
                <c:pt idx="0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F5-465D-9BCF-FF7248B71F34}"/>
            </c:ext>
          </c:extLst>
        </c:ser>
        <c:ser>
          <c:idx val="2"/>
          <c:order val="2"/>
          <c:tx>
            <c:strRef>
              <c:f>discussion!$T$4</c:f>
              <c:strCache>
                <c:ptCount val="1"/>
                <c:pt idx="0">
                  <c:v>home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discussion!$Q$5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discussion!$T$5</c:f>
              <c:numCache>
                <c:formatCode>General</c:formatCode>
                <c:ptCount val="1"/>
                <c:pt idx="0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F5-465D-9BCF-FF7248B71F34}"/>
            </c:ext>
          </c:extLst>
        </c:ser>
        <c:ser>
          <c:idx val="3"/>
          <c:order val="3"/>
          <c:tx>
            <c:strRef>
              <c:f>discussion!$U$4</c:f>
              <c:strCache>
                <c:ptCount val="1"/>
                <c:pt idx="0">
                  <c:v>social distancing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discussion!$Q$5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discussion!$U$5</c:f>
              <c:numCache>
                <c:formatCode>General</c:formatCode>
                <c:ptCount val="1"/>
                <c:pt idx="0">
                  <c:v>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F5-465D-9BCF-FF7248B71F34}"/>
            </c:ext>
          </c:extLst>
        </c:ser>
        <c:ser>
          <c:idx val="4"/>
          <c:order val="4"/>
          <c:tx>
            <c:strRef>
              <c:f>discussion!$V$4</c:f>
              <c:strCache>
                <c:ptCount val="1"/>
                <c:pt idx="0">
                  <c:v>worst case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discussion!$Q$5</c:f>
              <c:strCache>
                <c:ptCount val="1"/>
                <c:pt idx="0">
                  <c:v>01.11.2020</c:v>
                </c:pt>
              </c:strCache>
            </c:strRef>
          </c:cat>
          <c:val>
            <c:numRef>
              <c:f>discussion!$V$5</c:f>
              <c:numCache>
                <c:formatCode>General</c:formatCode>
                <c:ptCount val="1"/>
                <c:pt idx="0">
                  <c:v>1077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F5-465D-9BCF-FF7248B71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53496"/>
        <c:axId val="567853816"/>
      </c:barChart>
      <c:catAx>
        <c:axId val="567853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7853816"/>
        <c:crosses val="autoZero"/>
        <c:auto val="1"/>
        <c:lblAlgn val="ctr"/>
        <c:lblOffset val="100"/>
        <c:noMultiLvlLbl val="0"/>
      </c:catAx>
      <c:valAx>
        <c:axId val="56785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85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0</xdr:colOff>
      <xdr:row>4</xdr:row>
      <xdr:rowOff>160020</xdr:rowOff>
    </xdr:from>
    <xdr:to>
      <xdr:col>21</xdr:col>
      <xdr:colOff>407670</xdr:colOff>
      <xdr:row>19</xdr:row>
      <xdr:rowOff>160020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47E5E7-A1D5-432F-B425-19228B1B5F7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674370</xdr:colOff>
      <xdr:row>20</xdr:row>
      <xdr:rowOff>152400</xdr:rowOff>
    </xdr:from>
    <xdr:to>
      <xdr:col>21</xdr:col>
      <xdr:colOff>390525</xdr:colOff>
      <xdr:row>35</xdr:row>
      <xdr:rowOff>152400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EC47060-3C52-43F9-B67B-26B4E028A98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281940</xdr:colOff>
      <xdr:row>5</xdr:row>
      <xdr:rowOff>24765</xdr:rowOff>
    </xdr:from>
    <xdr:to>
      <xdr:col>20</xdr:col>
      <xdr:colOff>276225</xdr:colOff>
      <xdr:row>20</xdr:row>
      <xdr:rowOff>24765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BE86FEC-3A22-4C65-91E6-4E43EE06A9B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262890</xdr:colOff>
      <xdr:row>20</xdr:row>
      <xdr:rowOff>133350</xdr:rowOff>
    </xdr:from>
    <xdr:to>
      <xdr:col>20</xdr:col>
      <xdr:colOff>262890</xdr:colOff>
      <xdr:row>35</xdr:row>
      <xdr:rowOff>133350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0C703C7-6197-4D29-A00B-36D40B5F5F7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0</xdr:colOff>
      <xdr:row>5</xdr:row>
      <xdr:rowOff>0</xdr:rowOff>
    </xdr:from>
    <xdr:to>
      <xdr:col>20</xdr:col>
      <xdr:colOff>411480</xdr:colOff>
      <xdr:row>20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E512BF7-A60B-4997-B0D9-B2A606FA154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0</xdr:colOff>
      <xdr:row>21</xdr:row>
      <xdr:rowOff>0</xdr:rowOff>
    </xdr:from>
    <xdr:to>
      <xdr:col>20</xdr:col>
      <xdr:colOff>411480</xdr:colOff>
      <xdr:row>36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4A26E78-EFCD-4283-B200-120C454CA1E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297180</xdr:colOff>
      <xdr:row>5</xdr:row>
      <xdr:rowOff>22860</xdr:rowOff>
    </xdr:from>
    <xdr:to>
      <xdr:col>21</xdr:col>
      <xdr:colOff>15240</xdr:colOff>
      <xdr:row>20</xdr:row>
      <xdr:rowOff>22860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5ED52F5-16C1-4D98-82B8-3A9EFEBBC2A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327660</xdr:colOff>
      <xdr:row>20</xdr:row>
      <xdr:rowOff>167640</xdr:rowOff>
    </xdr:from>
    <xdr:to>
      <xdr:col>21</xdr:col>
      <xdr:colOff>45720</xdr:colOff>
      <xdr:row>35</xdr:row>
      <xdr:rowOff>167640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B5CCC7B-FC09-4246-9A60-917AB9CB1DC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144780</xdr:colOff>
      <xdr:row>4</xdr:row>
      <xdr:rowOff>175260</xdr:rowOff>
    </xdr:from>
    <xdr:to>
      <xdr:col>20</xdr:col>
      <xdr:colOff>198120</xdr:colOff>
      <xdr:row>19</xdr:row>
      <xdr:rowOff>175260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171C33C-1589-49EE-8382-0056758F430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144780</xdr:colOff>
      <xdr:row>20</xdr:row>
      <xdr:rowOff>137160</xdr:rowOff>
    </xdr:from>
    <xdr:to>
      <xdr:col>20</xdr:col>
      <xdr:colOff>198120</xdr:colOff>
      <xdr:row>35</xdr:row>
      <xdr:rowOff>137160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56DF08B-12F2-4EA5-9BE1-A7F882AA3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0</xdr:colOff>
      <xdr:row>8</xdr:row>
      <xdr:rowOff>0</xdr:rowOff>
    </xdr:from>
    <xdr:to>
      <xdr:col>21</xdr:col>
      <xdr:colOff>630555</xdr:colOff>
      <xdr:row>23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471C4E-C947-43FB-9070-620D5DCF594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15</xdr:col>
      <xdr:colOff>478155</xdr:colOff>
      <xdr:row>26</xdr:row>
      <xdr:rowOff>91440</xdr:rowOff>
    </xdr:from>
    <xdr:to>
      <xdr:col>21</xdr:col>
      <xdr:colOff>607695</xdr:colOff>
      <xdr:row>41</xdr:row>
      <xdr:rowOff>91440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83C5386-8B1E-4275-9F45-5DD2A3ED2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7EEC-5DC0-4D92-99F6-528F6694AEFE}">
  <dimension ref="A1:AMJ85"/>
  <sheetViews>
    <sheetView workbookViewId="0">
      <selection activeCell="F18" sqref="F18:F20"/>
    </sheetView>
  </sheetViews>
  <sheetFormatPr baseColWidth="10" defaultColWidth="10.109375" defaultRowHeight="14.4" outlineLevelCol="1" x14ac:dyDescent="0.3"/>
  <cols>
    <col min="1" max="1" width="17" customWidth="1"/>
    <col min="2" max="2" width="10.21875" style="1" customWidth="1"/>
    <col min="3" max="4" width="10.21875" customWidth="1"/>
    <col min="5" max="6" width="7.88671875" customWidth="1"/>
    <col min="7" max="7" width="4.33203125" style="1" customWidth="1"/>
    <col min="8" max="8" width="7.6640625" style="1" customWidth="1" outlineLevel="1"/>
    <col min="9" max="9" width="7.6640625" customWidth="1" outlineLevel="1"/>
    <col min="10" max="10" width="9.109375" customWidth="1" outlineLevel="1"/>
    <col min="11" max="13" width="8" customWidth="1" outlineLevel="1"/>
    <col min="14" max="14" width="4" customWidth="1" outlineLevel="1"/>
  </cols>
  <sheetData>
    <row r="1" spans="1:1024" s="3" customFormat="1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H1" s="3" t="s">
        <v>10</v>
      </c>
      <c r="I1" s="5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O1" s="3" t="s">
        <v>38</v>
      </c>
      <c r="P1" s="3" t="s">
        <v>35</v>
      </c>
      <c r="Q1" s="3" t="s">
        <v>36</v>
      </c>
      <c r="R1" s="3" t="s">
        <v>37</v>
      </c>
      <c r="S1"/>
      <c r="T1" s="3" t="s">
        <v>39</v>
      </c>
      <c r="U1" s="3" t="s">
        <v>35</v>
      </c>
      <c r="V1" s="3" t="s">
        <v>36</v>
      </c>
      <c r="W1" s="3" t="s">
        <v>37</v>
      </c>
      <c r="AMI1"/>
      <c r="AMJ1"/>
    </row>
    <row r="2" spans="1:1024" x14ac:dyDescent="0.3">
      <c r="A2" s="6" t="s">
        <v>0</v>
      </c>
      <c r="C2" s="1"/>
      <c r="D2" s="1"/>
      <c r="E2" s="1"/>
      <c r="F2" s="1"/>
      <c r="G2"/>
      <c r="H2"/>
      <c r="I2" s="2"/>
      <c r="O2" t="s">
        <v>41</v>
      </c>
      <c r="P2" s="1">
        <f>B3</f>
        <v>69877</v>
      </c>
      <c r="Q2" s="1">
        <f t="shared" ref="Q2:R2" si="0">C3</f>
        <v>95391</v>
      </c>
      <c r="R2" s="1">
        <f t="shared" si="0"/>
        <v>125044</v>
      </c>
      <c r="T2" t="str">
        <f>O2</f>
        <v>beta 0.8, edges adapted</v>
      </c>
      <c r="U2" s="7">
        <f>B8</f>
        <v>488</v>
      </c>
      <c r="V2" s="7">
        <f t="shared" ref="V2:W2" si="1">C8</f>
        <v>670</v>
      </c>
      <c r="W2" s="7">
        <f t="shared" si="1"/>
        <v>888</v>
      </c>
    </row>
    <row r="3" spans="1:1024" x14ac:dyDescent="0.3">
      <c r="A3" s="7" t="s">
        <v>16</v>
      </c>
      <c r="B3" s="7">
        <v>69877</v>
      </c>
      <c r="C3" s="7">
        <v>95391</v>
      </c>
      <c r="D3" s="7">
        <v>125044</v>
      </c>
      <c r="E3" s="7">
        <v>156721</v>
      </c>
      <c r="F3" s="7">
        <f>D3</f>
        <v>125044</v>
      </c>
      <c r="G3"/>
      <c r="H3" s="2">
        <f t="shared" ref="H3:J5" si="2">(C3-B3)/C3</f>
        <v>0.26746758079902716</v>
      </c>
      <c r="I3" s="2">
        <f t="shared" si="2"/>
        <v>0.23714052653465981</v>
      </c>
      <c r="J3" s="2">
        <f t="shared" si="2"/>
        <v>0.20212351886473415</v>
      </c>
      <c r="K3" s="2">
        <f t="shared" ref="K3:M5" si="3">($F3-B3)/$F3</f>
        <v>0.44118070439205398</v>
      </c>
      <c r="L3" s="2">
        <f t="shared" si="3"/>
        <v>0.23714052653465981</v>
      </c>
      <c r="M3" s="2">
        <f t="shared" si="3"/>
        <v>0</v>
      </c>
      <c r="O3" t="s">
        <v>42</v>
      </c>
      <c r="P3" s="1">
        <f t="shared" ref="P3:P4" si="4">B4</f>
        <v>71426</v>
      </c>
      <c r="Q3" s="1">
        <f t="shared" ref="Q3:Q4" si="5">C4</f>
        <v>98512</v>
      </c>
      <c r="R3" s="1">
        <f t="shared" ref="R3:R4" si="6">D4</f>
        <v>128002</v>
      </c>
      <c r="T3" t="str">
        <f t="shared" ref="T3:T4" si="7">O3</f>
        <v>edges 0.8, beta adapted</v>
      </c>
      <c r="U3" s="7">
        <f t="shared" ref="U3:U4" si="8">B9</f>
        <v>504</v>
      </c>
      <c r="V3" s="7">
        <f t="shared" ref="V3:V4" si="9">C9</f>
        <v>678</v>
      </c>
      <c r="W3" s="7">
        <f t="shared" ref="W3:W4" si="10">D9</f>
        <v>891</v>
      </c>
    </row>
    <row r="4" spans="1:1024" x14ac:dyDescent="0.3">
      <c r="A4" s="7" t="s">
        <v>17</v>
      </c>
      <c r="B4" s="7">
        <v>71426</v>
      </c>
      <c r="C4" s="7">
        <v>98512</v>
      </c>
      <c r="D4" s="7">
        <v>128002</v>
      </c>
      <c r="E4" s="7">
        <v>156721</v>
      </c>
      <c r="F4" s="7">
        <f t="shared" ref="F4:F5" si="11">D4</f>
        <v>128002</v>
      </c>
      <c r="H4" s="2">
        <f t="shared" si="2"/>
        <v>0.27495127497157706</v>
      </c>
      <c r="I4" s="2">
        <f t="shared" si="2"/>
        <v>0.23038702520273122</v>
      </c>
      <c r="J4" s="2">
        <f t="shared" si="2"/>
        <v>0.18324921357061275</v>
      </c>
      <c r="K4" s="2">
        <f t="shared" si="3"/>
        <v>0.44199309385790847</v>
      </c>
      <c r="L4" s="2">
        <f t="shared" si="3"/>
        <v>0.23038702520273122</v>
      </c>
      <c r="M4" s="2">
        <f t="shared" si="3"/>
        <v>0</v>
      </c>
      <c r="O4" t="s">
        <v>43</v>
      </c>
      <c r="P4" s="1">
        <f t="shared" si="4"/>
        <v>56766</v>
      </c>
      <c r="Q4" s="1">
        <f t="shared" si="5"/>
        <v>70765</v>
      </c>
      <c r="R4" s="1">
        <f t="shared" si="6"/>
        <v>106069</v>
      </c>
      <c r="T4" t="str">
        <f t="shared" si="7"/>
        <v>beta &amp; edges adapted</v>
      </c>
      <c r="U4" s="7">
        <f t="shared" si="8"/>
        <v>380</v>
      </c>
      <c r="V4" s="7">
        <f t="shared" si="9"/>
        <v>504</v>
      </c>
      <c r="W4" s="7">
        <f t="shared" si="10"/>
        <v>742</v>
      </c>
    </row>
    <row r="5" spans="1:1024" x14ac:dyDescent="0.3">
      <c r="A5" s="7" t="s">
        <v>18</v>
      </c>
      <c r="B5" s="7">
        <v>56766</v>
      </c>
      <c r="C5" s="7">
        <v>70765</v>
      </c>
      <c r="D5" s="7">
        <v>106069</v>
      </c>
      <c r="E5" s="7">
        <v>156721</v>
      </c>
      <c r="F5" s="7">
        <f t="shared" si="11"/>
        <v>106069</v>
      </c>
      <c r="H5" s="2">
        <f t="shared" si="2"/>
        <v>0.19782378294354555</v>
      </c>
      <c r="I5" s="2">
        <f t="shared" si="2"/>
        <v>0.3328399438101613</v>
      </c>
      <c r="J5" s="2">
        <f t="shared" si="2"/>
        <v>0.32319855029000583</v>
      </c>
      <c r="K5" s="2">
        <f t="shared" si="3"/>
        <v>0.46482006995446362</v>
      </c>
      <c r="L5" s="2">
        <f t="shared" si="3"/>
        <v>0.3328399438101613</v>
      </c>
      <c r="M5" s="2">
        <f t="shared" si="3"/>
        <v>0</v>
      </c>
      <c r="P5" s="1"/>
      <c r="Q5" s="1"/>
      <c r="R5" s="1"/>
    </row>
    <row r="6" spans="1:1024" x14ac:dyDescent="0.3">
      <c r="B6" s="7"/>
      <c r="C6" s="7"/>
      <c r="D6" s="7"/>
      <c r="E6" s="7"/>
      <c r="F6" s="7"/>
      <c r="H6" s="2"/>
      <c r="I6" s="2"/>
      <c r="J6" s="2"/>
      <c r="K6" s="2"/>
      <c r="L6" s="2"/>
      <c r="M6" s="2"/>
      <c r="P6" s="1"/>
      <c r="Q6" s="1"/>
      <c r="R6" s="1"/>
    </row>
    <row r="7" spans="1:1024" x14ac:dyDescent="0.3">
      <c r="A7" s="6" t="s">
        <v>1</v>
      </c>
      <c r="B7" s="7"/>
      <c r="C7" s="7"/>
      <c r="D7" s="7"/>
      <c r="E7" s="7"/>
      <c r="F7" s="7"/>
      <c r="G7"/>
      <c r="H7" s="2"/>
      <c r="I7" s="2"/>
      <c r="J7" s="2"/>
      <c r="K7" s="2"/>
      <c r="L7" s="2"/>
      <c r="M7" s="2"/>
      <c r="P7" s="1"/>
      <c r="Q7" s="1"/>
      <c r="R7" s="1"/>
    </row>
    <row r="8" spans="1:1024" x14ac:dyDescent="0.3">
      <c r="A8" s="7" t="s">
        <v>16</v>
      </c>
      <c r="B8" s="7">
        <v>488</v>
      </c>
      <c r="C8" s="7">
        <v>670</v>
      </c>
      <c r="D8" s="7">
        <v>888</v>
      </c>
      <c r="E8" s="7">
        <v>1077</v>
      </c>
      <c r="F8" s="7">
        <f t="shared" ref="F8:F10" si="12">D8</f>
        <v>888</v>
      </c>
      <c r="G8"/>
      <c r="H8" s="2">
        <f t="shared" ref="H8:J10" si="13">(C8-B8)/C8</f>
        <v>0.27164179104477609</v>
      </c>
      <c r="I8" s="2">
        <f t="shared" si="13"/>
        <v>0.24549549549549549</v>
      </c>
      <c r="J8" s="2">
        <f t="shared" si="13"/>
        <v>0.17548746518105848</v>
      </c>
      <c r="K8" s="2">
        <f t="shared" ref="K8:M10" si="14">($F8-B8)/$F8</f>
        <v>0.45045045045045046</v>
      </c>
      <c r="L8" s="2">
        <f t="shared" si="14"/>
        <v>0.24549549549549549</v>
      </c>
      <c r="M8" s="2">
        <f t="shared" si="14"/>
        <v>0</v>
      </c>
      <c r="P8" s="1"/>
      <c r="Q8" s="1"/>
      <c r="R8" s="1"/>
    </row>
    <row r="9" spans="1:1024" x14ac:dyDescent="0.3">
      <c r="A9" s="7" t="s">
        <v>17</v>
      </c>
      <c r="B9" s="7">
        <v>504</v>
      </c>
      <c r="C9" s="7">
        <v>678</v>
      </c>
      <c r="D9" s="7">
        <v>891</v>
      </c>
      <c r="E9" s="7">
        <v>1077</v>
      </c>
      <c r="F9" s="7">
        <f t="shared" si="12"/>
        <v>891</v>
      </c>
      <c r="H9" s="2">
        <f t="shared" si="13"/>
        <v>0.25663716814159293</v>
      </c>
      <c r="I9" s="2">
        <f t="shared" si="13"/>
        <v>0.23905723905723905</v>
      </c>
      <c r="J9" s="2">
        <f t="shared" si="13"/>
        <v>0.17270194986072424</v>
      </c>
      <c r="K9" s="2">
        <f t="shared" si="14"/>
        <v>0.43434343434343436</v>
      </c>
      <c r="L9" s="2">
        <f t="shared" si="14"/>
        <v>0.23905723905723905</v>
      </c>
      <c r="M9" s="2">
        <f t="shared" si="14"/>
        <v>0</v>
      </c>
      <c r="P9" s="1"/>
      <c r="Q9" s="1"/>
      <c r="R9" s="1"/>
    </row>
    <row r="10" spans="1:1024" x14ac:dyDescent="0.3">
      <c r="A10" s="7" t="s">
        <v>18</v>
      </c>
      <c r="B10" s="7">
        <v>380</v>
      </c>
      <c r="C10" s="7">
        <v>504</v>
      </c>
      <c r="D10" s="7">
        <v>742</v>
      </c>
      <c r="E10" s="7">
        <v>1077</v>
      </c>
      <c r="F10" s="7">
        <f t="shared" si="12"/>
        <v>742</v>
      </c>
      <c r="H10" s="2">
        <f t="shared" si="13"/>
        <v>0.24603174603174602</v>
      </c>
      <c r="I10" s="2">
        <f t="shared" si="13"/>
        <v>0.32075471698113206</v>
      </c>
      <c r="J10" s="2">
        <f t="shared" si="13"/>
        <v>0.31104921077065922</v>
      </c>
      <c r="K10" s="2">
        <f t="shared" si="14"/>
        <v>0.48787061994609165</v>
      </c>
      <c r="L10" s="2">
        <f t="shared" si="14"/>
        <v>0.32075471698113206</v>
      </c>
      <c r="M10" s="2">
        <f t="shared" si="14"/>
        <v>0</v>
      </c>
      <c r="P10" s="1"/>
      <c r="Q10" s="1"/>
      <c r="R10" s="1"/>
    </row>
    <row r="11" spans="1:1024" x14ac:dyDescent="0.3">
      <c r="B11" s="7"/>
      <c r="C11" s="7"/>
      <c r="D11" s="7"/>
      <c r="E11" s="7"/>
      <c r="F11" s="7"/>
      <c r="H11" s="2"/>
      <c r="I11" s="2"/>
      <c r="J11" s="2"/>
      <c r="K11" s="2"/>
      <c r="L11" s="2"/>
      <c r="M11" s="2"/>
      <c r="P11" s="1"/>
      <c r="Q11" s="1"/>
      <c r="R11" s="1"/>
    </row>
    <row r="12" spans="1:1024" x14ac:dyDescent="0.3">
      <c r="A12" s="6" t="s">
        <v>2</v>
      </c>
      <c r="B12" s="7"/>
      <c r="C12" s="7"/>
      <c r="D12" s="7"/>
      <c r="E12" s="7"/>
      <c r="F12" s="7"/>
      <c r="G12"/>
      <c r="H12" s="2"/>
      <c r="I12" s="2"/>
      <c r="J12" s="2"/>
      <c r="K12" s="2"/>
      <c r="L12" s="2"/>
      <c r="M12" s="2"/>
      <c r="P12" s="1"/>
      <c r="Q12" s="1"/>
      <c r="R12" s="1"/>
    </row>
    <row r="13" spans="1:1024" x14ac:dyDescent="0.3">
      <c r="A13" s="7" t="s">
        <v>16</v>
      </c>
      <c r="B13" s="7">
        <v>0</v>
      </c>
      <c r="C13" s="7">
        <v>0</v>
      </c>
      <c r="D13" s="7">
        <v>0</v>
      </c>
      <c r="E13" s="7">
        <v>0</v>
      </c>
      <c r="F13" s="7">
        <f t="shared" ref="F13:F15" si="15">D13</f>
        <v>0</v>
      </c>
      <c r="H13" s="2" t="e">
        <f t="shared" ref="H13:J15" si="16">(C13-B13)/C13</f>
        <v>#DIV/0!</v>
      </c>
      <c r="I13" s="2" t="e">
        <f t="shared" si="16"/>
        <v>#DIV/0!</v>
      </c>
      <c r="J13" s="2" t="e">
        <f t="shared" si="16"/>
        <v>#DIV/0!</v>
      </c>
      <c r="K13" s="2" t="e">
        <f t="shared" ref="K13:M15" si="17">($F13-B13)/$F13</f>
        <v>#DIV/0!</v>
      </c>
      <c r="L13" s="2" t="e">
        <f t="shared" si="17"/>
        <v>#DIV/0!</v>
      </c>
      <c r="M13" s="2" t="e">
        <f t="shared" si="17"/>
        <v>#DIV/0!</v>
      </c>
      <c r="P13" s="1"/>
      <c r="Q13" s="1"/>
      <c r="R13" s="1"/>
    </row>
    <row r="14" spans="1:1024" x14ac:dyDescent="0.3">
      <c r="A14" s="7" t="s">
        <v>17</v>
      </c>
      <c r="B14" s="7">
        <v>0</v>
      </c>
      <c r="C14" s="7">
        <v>0</v>
      </c>
      <c r="D14" s="7">
        <v>0</v>
      </c>
      <c r="E14" s="7">
        <v>0</v>
      </c>
      <c r="F14" s="7">
        <f t="shared" si="15"/>
        <v>0</v>
      </c>
      <c r="H14" s="2" t="e">
        <f t="shared" si="16"/>
        <v>#DIV/0!</v>
      </c>
      <c r="I14" s="2" t="e">
        <f t="shared" si="16"/>
        <v>#DIV/0!</v>
      </c>
      <c r="J14" s="2" t="e">
        <f t="shared" si="16"/>
        <v>#DIV/0!</v>
      </c>
      <c r="K14" s="2" t="e">
        <f t="shared" si="17"/>
        <v>#DIV/0!</v>
      </c>
      <c r="L14" s="2" t="e">
        <f t="shared" si="17"/>
        <v>#DIV/0!</v>
      </c>
      <c r="M14" s="2" t="e">
        <f t="shared" si="17"/>
        <v>#DIV/0!</v>
      </c>
      <c r="P14" s="1"/>
      <c r="Q14" s="1"/>
      <c r="R14" s="1"/>
    </row>
    <row r="15" spans="1:1024" x14ac:dyDescent="0.3">
      <c r="A15" s="7" t="s">
        <v>18</v>
      </c>
      <c r="B15" s="7">
        <v>0</v>
      </c>
      <c r="C15" s="7">
        <v>0</v>
      </c>
      <c r="D15" s="7">
        <v>0</v>
      </c>
      <c r="E15" s="7">
        <v>0</v>
      </c>
      <c r="F15" s="7">
        <f t="shared" si="15"/>
        <v>0</v>
      </c>
      <c r="H15" s="2" t="e">
        <f t="shared" si="16"/>
        <v>#DIV/0!</v>
      </c>
      <c r="I15" s="2" t="e">
        <f t="shared" si="16"/>
        <v>#DIV/0!</v>
      </c>
      <c r="J15" s="2" t="e">
        <f t="shared" si="16"/>
        <v>#DIV/0!</v>
      </c>
      <c r="K15" s="2" t="e">
        <f t="shared" si="17"/>
        <v>#DIV/0!</v>
      </c>
      <c r="L15" s="2" t="e">
        <f t="shared" si="17"/>
        <v>#DIV/0!</v>
      </c>
      <c r="M15" s="2" t="e">
        <f t="shared" si="17"/>
        <v>#DIV/0!</v>
      </c>
      <c r="P15" s="1"/>
      <c r="Q15" s="1"/>
      <c r="R15" s="1"/>
    </row>
    <row r="16" spans="1:1024" x14ac:dyDescent="0.3">
      <c r="B16" s="7"/>
      <c r="C16" s="7"/>
      <c r="D16" s="7"/>
      <c r="E16" s="7"/>
      <c r="F16" s="7"/>
      <c r="H16" s="2"/>
      <c r="I16" s="2"/>
      <c r="J16" s="2"/>
      <c r="K16" s="2"/>
      <c r="L16" s="2"/>
      <c r="M16" s="2"/>
      <c r="P16" s="1"/>
      <c r="Q16" s="1"/>
      <c r="R16" s="1"/>
    </row>
    <row r="17" spans="1:18" x14ac:dyDescent="0.3">
      <c r="A17" s="6" t="s">
        <v>3</v>
      </c>
      <c r="B17" s="7"/>
      <c r="C17" s="7"/>
      <c r="D17" s="7"/>
      <c r="E17" s="7"/>
      <c r="F17" s="7"/>
      <c r="G17"/>
      <c r="H17" s="2"/>
      <c r="I17" s="2"/>
      <c r="J17" s="2"/>
      <c r="K17" s="2"/>
      <c r="L17" s="2"/>
      <c r="M17" s="2"/>
      <c r="P17" s="1"/>
      <c r="Q17" s="1"/>
      <c r="R17" s="1"/>
    </row>
    <row r="18" spans="1:18" x14ac:dyDescent="0.3">
      <c r="A18" s="7" t="s">
        <v>16</v>
      </c>
      <c r="B18" s="7">
        <v>4</v>
      </c>
      <c r="C18" s="7">
        <v>3</v>
      </c>
      <c r="D18" s="7">
        <v>0</v>
      </c>
      <c r="E18" s="7">
        <v>0</v>
      </c>
      <c r="F18" s="7">
        <f t="shared" ref="F18:F20" si="18">D18</f>
        <v>0</v>
      </c>
      <c r="H18" s="2">
        <f t="shared" ref="H18:J20" si="19">(C18-B18)/C18</f>
        <v>-0.33333333333333331</v>
      </c>
      <c r="I18" s="2" t="e">
        <f t="shared" si="19"/>
        <v>#DIV/0!</v>
      </c>
      <c r="J18" s="2" t="e">
        <f t="shared" si="19"/>
        <v>#DIV/0!</v>
      </c>
      <c r="K18" s="2" t="e">
        <f t="shared" ref="K18:M20" si="20">($F18-B18)/$F18</f>
        <v>#DIV/0!</v>
      </c>
      <c r="L18" s="2" t="e">
        <f t="shared" si="20"/>
        <v>#DIV/0!</v>
      </c>
      <c r="M18" s="2" t="e">
        <f t="shared" si="20"/>
        <v>#DIV/0!</v>
      </c>
      <c r="P18" s="1"/>
      <c r="Q18" s="1"/>
      <c r="R18" s="1"/>
    </row>
    <row r="19" spans="1:18" x14ac:dyDescent="0.3">
      <c r="A19" s="7" t="s">
        <v>17</v>
      </c>
      <c r="B19" s="7">
        <v>0</v>
      </c>
      <c r="C19" s="7">
        <v>0</v>
      </c>
      <c r="D19" s="7">
        <v>6</v>
      </c>
      <c r="E19" s="7">
        <v>0</v>
      </c>
      <c r="F19" s="7">
        <f t="shared" si="18"/>
        <v>6</v>
      </c>
      <c r="H19" s="2" t="e">
        <f t="shared" si="19"/>
        <v>#DIV/0!</v>
      </c>
      <c r="I19" s="2">
        <f t="shared" si="19"/>
        <v>1</v>
      </c>
      <c r="J19" s="2" t="e">
        <f t="shared" si="19"/>
        <v>#DIV/0!</v>
      </c>
      <c r="K19" s="2">
        <f t="shared" si="20"/>
        <v>1</v>
      </c>
      <c r="L19" s="2">
        <f t="shared" si="20"/>
        <v>1</v>
      </c>
      <c r="M19" s="2">
        <f t="shared" si="20"/>
        <v>0</v>
      </c>
    </row>
    <row r="20" spans="1:18" x14ac:dyDescent="0.3">
      <c r="A20" s="7" t="s">
        <v>18</v>
      </c>
      <c r="B20" s="7">
        <v>0</v>
      </c>
      <c r="C20" s="7">
        <v>0</v>
      </c>
      <c r="D20" s="7">
        <v>1</v>
      </c>
      <c r="E20" s="7">
        <v>0</v>
      </c>
      <c r="F20" s="7">
        <f t="shared" si="18"/>
        <v>1</v>
      </c>
      <c r="H20" s="2" t="e">
        <f t="shared" si="19"/>
        <v>#DIV/0!</v>
      </c>
      <c r="I20" s="2">
        <f t="shared" si="19"/>
        <v>1</v>
      </c>
      <c r="J20" s="2" t="e">
        <f t="shared" si="19"/>
        <v>#DIV/0!</v>
      </c>
      <c r="K20" s="2">
        <f t="shared" si="20"/>
        <v>1</v>
      </c>
      <c r="L20" s="2">
        <f t="shared" si="20"/>
        <v>1</v>
      </c>
      <c r="M20" s="2">
        <f t="shared" si="20"/>
        <v>0</v>
      </c>
    </row>
    <row r="21" spans="1:18" x14ac:dyDescent="0.3">
      <c r="B21" s="7"/>
      <c r="C21" s="7"/>
      <c r="D21" s="7"/>
      <c r="E21" s="7"/>
      <c r="F21" s="7"/>
    </row>
    <row r="22" spans="1:18" x14ac:dyDescent="0.3">
      <c r="B22" s="7"/>
      <c r="C22" s="7"/>
      <c r="D22" s="7"/>
      <c r="E22" s="7"/>
      <c r="F22" s="7"/>
    </row>
    <row r="23" spans="1:18" x14ac:dyDescent="0.3">
      <c r="A23" s="6" t="s">
        <v>0</v>
      </c>
      <c r="B23" s="7"/>
      <c r="C23" s="7"/>
      <c r="D23" s="7"/>
      <c r="E23" s="7"/>
      <c r="F23" s="7"/>
      <c r="G23" s="3"/>
    </row>
    <row r="24" spans="1:18" x14ac:dyDescent="0.3">
      <c r="A24" s="4" t="s">
        <v>19</v>
      </c>
      <c r="B24" s="2">
        <f t="shared" ref="B24:D25" si="21">(B3-B4)/B3</f>
        <v>-2.2167522933153969E-2</v>
      </c>
      <c r="C24" s="2">
        <f t="shared" si="21"/>
        <v>-3.2717971297082531E-2</v>
      </c>
      <c r="D24" s="2">
        <f t="shared" si="21"/>
        <v>-2.3655673203032534E-2</v>
      </c>
      <c r="E24" s="2"/>
      <c r="F24" s="2"/>
      <c r="G24"/>
      <c r="H24"/>
    </row>
    <row r="25" spans="1:18" x14ac:dyDescent="0.3">
      <c r="A25" s="4" t="s">
        <v>20</v>
      </c>
      <c r="B25" s="2">
        <f t="shared" si="21"/>
        <v>0.20524738890600061</v>
      </c>
      <c r="C25" s="2">
        <f t="shared" si="21"/>
        <v>0.28166111742731847</v>
      </c>
      <c r="D25" s="2">
        <f t="shared" si="21"/>
        <v>0.17134888517366917</v>
      </c>
      <c r="E25" s="2"/>
      <c r="F25" s="2"/>
      <c r="G25" s="2"/>
      <c r="H25"/>
    </row>
    <row r="26" spans="1:18" x14ac:dyDescent="0.3">
      <c r="A26" s="4" t="s">
        <v>21</v>
      </c>
      <c r="B26" s="2">
        <f>(B3-B5)/B3</f>
        <v>0.18762969217339037</v>
      </c>
      <c r="C26" s="2">
        <f>(C3-C5)/C3</f>
        <v>0.25815852648572718</v>
      </c>
      <c r="D26" s="2">
        <f>(D3-D5)/D3</f>
        <v>0.1517465852020089</v>
      </c>
      <c r="E26" s="2"/>
      <c r="F26" s="2"/>
      <c r="G26" s="2"/>
      <c r="H26"/>
    </row>
    <row r="27" spans="1:18" x14ac:dyDescent="0.3">
      <c r="B27" s="2"/>
      <c r="C27" s="2"/>
      <c r="D27" s="2"/>
      <c r="E27" s="2"/>
      <c r="F27" s="2"/>
      <c r="G27" s="2"/>
    </row>
    <row r="28" spans="1:18" x14ac:dyDescent="0.3">
      <c r="A28" s="6" t="s">
        <v>1</v>
      </c>
      <c r="B28" s="2"/>
      <c r="C28" s="2"/>
      <c r="D28" s="2"/>
      <c r="E28" s="2"/>
      <c r="F28" s="2"/>
      <c r="G28" s="2"/>
    </row>
    <row r="29" spans="1:18" x14ac:dyDescent="0.3">
      <c r="A29" s="4" t="s">
        <v>19</v>
      </c>
      <c r="B29" s="2">
        <f t="shared" ref="B29:D30" si="22">(B8-B9)/B8</f>
        <v>-3.2786885245901641E-2</v>
      </c>
      <c r="C29" s="2">
        <f t="shared" si="22"/>
        <v>-1.1940298507462687E-2</v>
      </c>
      <c r="D29" s="2">
        <f t="shared" si="22"/>
        <v>-3.3783783783783786E-3</v>
      </c>
      <c r="E29" s="2"/>
      <c r="F29" s="2"/>
      <c r="G29" s="2"/>
    </row>
    <row r="30" spans="1:18" x14ac:dyDescent="0.3">
      <c r="A30" s="4" t="s">
        <v>20</v>
      </c>
      <c r="B30" s="2">
        <f t="shared" si="22"/>
        <v>0.24603174603174602</v>
      </c>
      <c r="C30" s="2">
        <f t="shared" si="22"/>
        <v>0.25663716814159293</v>
      </c>
      <c r="D30" s="2">
        <f t="shared" si="22"/>
        <v>0.16722783389450055</v>
      </c>
      <c r="E30" s="2"/>
      <c r="F30" s="2"/>
      <c r="G30" s="2"/>
    </row>
    <row r="31" spans="1:18" x14ac:dyDescent="0.3">
      <c r="A31" s="4" t="s">
        <v>21</v>
      </c>
      <c r="B31" s="2">
        <f>(B8-B10)/B8</f>
        <v>0.22131147540983606</v>
      </c>
      <c r="C31" s="2">
        <f>(C8-C10)/C8</f>
        <v>0.24776119402985075</v>
      </c>
      <c r="D31" s="2">
        <f>(D8-D10)/D8</f>
        <v>0.16441441441441443</v>
      </c>
      <c r="E31" s="2"/>
      <c r="F31" s="2"/>
      <c r="G31" s="2"/>
    </row>
    <row r="32" spans="1:18" x14ac:dyDescent="0.3">
      <c r="B32" s="2"/>
      <c r="C32" s="2"/>
      <c r="D32" s="2"/>
      <c r="E32" s="2"/>
      <c r="F32" s="2"/>
      <c r="G32" s="2"/>
    </row>
    <row r="33" spans="1:11" x14ac:dyDescent="0.3">
      <c r="A33" s="6" t="s">
        <v>2</v>
      </c>
      <c r="B33" s="2"/>
      <c r="C33" s="2"/>
      <c r="D33" s="2"/>
      <c r="E33" s="2"/>
      <c r="F33" s="2"/>
      <c r="G33" s="2"/>
    </row>
    <row r="34" spans="1:11" x14ac:dyDescent="0.3">
      <c r="A34" s="4" t="s">
        <v>19</v>
      </c>
      <c r="B34" s="2" t="e">
        <f t="shared" ref="B34:D35" si="23">(B13-B14)/B13</f>
        <v>#DIV/0!</v>
      </c>
      <c r="C34" s="2" t="e">
        <f t="shared" si="23"/>
        <v>#DIV/0!</v>
      </c>
      <c r="D34" s="2" t="e">
        <f t="shared" si="23"/>
        <v>#DIV/0!</v>
      </c>
      <c r="E34" s="2"/>
      <c r="F34" s="2"/>
      <c r="G34" s="2"/>
    </row>
    <row r="35" spans="1:11" x14ac:dyDescent="0.3">
      <c r="A35" s="4" t="s">
        <v>20</v>
      </c>
      <c r="B35" s="2" t="e">
        <f t="shared" si="23"/>
        <v>#DIV/0!</v>
      </c>
      <c r="C35" s="2" t="e">
        <f t="shared" si="23"/>
        <v>#DIV/0!</v>
      </c>
      <c r="D35" s="2" t="e">
        <f t="shared" si="23"/>
        <v>#DIV/0!</v>
      </c>
      <c r="E35" s="2"/>
      <c r="F35" s="2"/>
      <c r="G35" s="2"/>
    </row>
    <row r="36" spans="1:11" x14ac:dyDescent="0.3">
      <c r="A36" s="4" t="s">
        <v>21</v>
      </c>
      <c r="B36" s="2" t="e">
        <f>(B13-B15)/B13</f>
        <v>#DIV/0!</v>
      </c>
      <c r="C36" s="2" t="e">
        <f>(C13-C15)/C13</f>
        <v>#DIV/0!</v>
      </c>
      <c r="D36" s="2" t="e">
        <f>(D13-D15)/D13</f>
        <v>#DIV/0!</v>
      </c>
      <c r="E36" s="2"/>
      <c r="F36" s="2"/>
      <c r="G36" s="2"/>
    </row>
    <row r="37" spans="1:11" x14ac:dyDescent="0.3">
      <c r="B37" s="2"/>
      <c r="C37" s="2"/>
      <c r="D37" s="2"/>
      <c r="E37" s="2"/>
      <c r="F37" s="2"/>
      <c r="G37" s="2"/>
    </row>
    <row r="38" spans="1:11" x14ac:dyDescent="0.3">
      <c r="A38" s="6" t="s">
        <v>3</v>
      </c>
      <c r="B38" s="2"/>
      <c r="C38" s="2"/>
      <c r="D38" s="2"/>
      <c r="E38" s="2"/>
      <c r="F38" s="2"/>
      <c r="G38" s="2"/>
    </row>
    <row r="39" spans="1:11" x14ac:dyDescent="0.3">
      <c r="A39" s="4" t="s">
        <v>19</v>
      </c>
      <c r="B39" s="2">
        <f t="shared" ref="B39:D40" si="24">(B18-B19)/B18</f>
        <v>1</v>
      </c>
      <c r="C39" s="2">
        <f t="shared" si="24"/>
        <v>1</v>
      </c>
      <c r="D39" s="2" t="e">
        <f t="shared" si="24"/>
        <v>#DIV/0!</v>
      </c>
      <c r="E39" s="2"/>
      <c r="F39" s="2"/>
      <c r="G39" s="2"/>
    </row>
    <row r="40" spans="1:11" x14ac:dyDescent="0.3">
      <c r="A40" s="4" t="s">
        <v>20</v>
      </c>
      <c r="B40" s="2" t="e">
        <f t="shared" si="24"/>
        <v>#DIV/0!</v>
      </c>
      <c r="C40" s="2" t="e">
        <f t="shared" si="24"/>
        <v>#DIV/0!</v>
      </c>
      <c r="D40" s="2">
        <f t="shared" si="24"/>
        <v>0.83333333333333337</v>
      </c>
      <c r="E40" s="2"/>
      <c r="F40" s="2"/>
      <c r="G40" s="2"/>
    </row>
    <row r="41" spans="1:11" x14ac:dyDescent="0.3">
      <c r="A41" s="4" t="s">
        <v>21</v>
      </c>
      <c r="B41" s="2">
        <f>(B18-B20)/B18</f>
        <v>1</v>
      </c>
      <c r="C41" s="2">
        <f>(C18-C20)/C18</f>
        <v>1</v>
      </c>
      <c r="D41" s="2" t="e">
        <f>(D18-D20)/D18</f>
        <v>#DIV/0!</v>
      </c>
      <c r="E41" s="2"/>
      <c r="F41" s="2"/>
      <c r="G41" s="2"/>
    </row>
    <row r="45" spans="1:11" x14ac:dyDescent="0.3">
      <c r="E45" s="2"/>
      <c r="G45"/>
      <c r="I45" s="1"/>
      <c r="K45" s="2"/>
    </row>
    <row r="46" spans="1:11" x14ac:dyDescent="0.3">
      <c r="E46" s="2"/>
      <c r="G46"/>
      <c r="I46" s="1"/>
      <c r="K46" s="2"/>
    </row>
    <row r="47" spans="1:11" x14ac:dyDescent="0.3">
      <c r="E47" s="2"/>
      <c r="G47"/>
      <c r="I47" s="1"/>
      <c r="K47" s="2"/>
    </row>
    <row r="48" spans="1:11" x14ac:dyDescent="0.3">
      <c r="E48" s="2"/>
      <c r="G48"/>
      <c r="I48" s="1"/>
      <c r="K48" s="2"/>
    </row>
    <row r="49" spans="2:11" x14ac:dyDescent="0.3">
      <c r="B49"/>
      <c r="E49" s="2"/>
      <c r="G49"/>
      <c r="I49" s="1"/>
      <c r="K49" s="2"/>
    </row>
    <row r="50" spans="2:11" x14ac:dyDescent="0.3">
      <c r="B50"/>
      <c r="E50" s="2"/>
      <c r="G50"/>
      <c r="I50" s="1"/>
      <c r="K50" s="2"/>
    </row>
    <row r="51" spans="2:11" x14ac:dyDescent="0.3">
      <c r="B51"/>
      <c r="E51" s="2"/>
      <c r="G51"/>
      <c r="I51" s="1"/>
      <c r="K51" s="2"/>
    </row>
    <row r="52" spans="2:11" x14ac:dyDescent="0.3">
      <c r="B52"/>
      <c r="E52" s="2"/>
      <c r="G52"/>
      <c r="H52"/>
      <c r="K52" s="2"/>
    </row>
    <row r="53" spans="2:11" x14ac:dyDescent="0.3">
      <c r="B53"/>
      <c r="E53" s="2"/>
      <c r="G53"/>
      <c r="H53"/>
      <c r="K53" s="2"/>
    </row>
    <row r="54" spans="2:11" x14ac:dyDescent="0.3">
      <c r="B54"/>
      <c r="E54" s="2"/>
      <c r="G54"/>
      <c r="H54"/>
      <c r="K54" s="2"/>
    </row>
    <row r="55" spans="2:11" x14ac:dyDescent="0.3">
      <c r="B55"/>
      <c r="E55" s="2"/>
      <c r="G55"/>
      <c r="H55"/>
      <c r="K55" s="2"/>
    </row>
    <row r="56" spans="2:11" x14ac:dyDescent="0.3">
      <c r="E56" s="2"/>
      <c r="G56"/>
      <c r="I56" s="1"/>
      <c r="K56" s="2"/>
    </row>
    <row r="57" spans="2:11" x14ac:dyDescent="0.3">
      <c r="B57"/>
      <c r="E57" s="2"/>
      <c r="G57"/>
      <c r="I57" s="1"/>
      <c r="K57" s="2"/>
    </row>
    <row r="58" spans="2:11" x14ac:dyDescent="0.3">
      <c r="B58"/>
      <c r="E58" s="2"/>
      <c r="G58"/>
      <c r="I58" s="1"/>
      <c r="K58" s="2"/>
    </row>
    <row r="59" spans="2:11" x14ac:dyDescent="0.3">
      <c r="B59"/>
      <c r="E59" s="2"/>
      <c r="G59"/>
      <c r="I59" s="1"/>
      <c r="K59" s="2"/>
    </row>
    <row r="60" spans="2:11" x14ac:dyDescent="0.3">
      <c r="B60"/>
      <c r="E60" s="2"/>
      <c r="G60"/>
      <c r="I60" s="1"/>
      <c r="K60" s="2"/>
    </row>
    <row r="61" spans="2:11" x14ac:dyDescent="0.3">
      <c r="B61"/>
      <c r="E61" s="2"/>
      <c r="G61"/>
      <c r="I61" s="1"/>
      <c r="K61" s="2"/>
    </row>
    <row r="62" spans="2:11" x14ac:dyDescent="0.3">
      <c r="B62"/>
      <c r="E62" s="2"/>
      <c r="G62"/>
      <c r="I62" s="1"/>
      <c r="K62" s="2"/>
    </row>
    <row r="63" spans="2:11" x14ac:dyDescent="0.3">
      <c r="B63"/>
      <c r="E63" s="2"/>
      <c r="G63"/>
      <c r="H63"/>
    </row>
    <row r="64" spans="2:11" x14ac:dyDescent="0.3">
      <c r="B64"/>
      <c r="E64" s="2"/>
      <c r="G64"/>
      <c r="H64"/>
    </row>
    <row r="65" spans="2:8" x14ac:dyDescent="0.3">
      <c r="B65"/>
      <c r="E65" s="2"/>
      <c r="G65"/>
      <c r="H65"/>
    </row>
    <row r="66" spans="2:8" x14ac:dyDescent="0.3">
      <c r="B66"/>
      <c r="E66" s="2"/>
      <c r="G66"/>
      <c r="H66"/>
    </row>
    <row r="67" spans="2:8" x14ac:dyDescent="0.3">
      <c r="E67" s="2"/>
      <c r="G67"/>
      <c r="H67"/>
    </row>
    <row r="68" spans="2:8" x14ac:dyDescent="0.3">
      <c r="B68"/>
      <c r="C68" s="1"/>
      <c r="E68" s="2"/>
      <c r="G68"/>
      <c r="H68"/>
    </row>
    <row r="69" spans="2:8" x14ac:dyDescent="0.3">
      <c r="B69"/>
      <c r="C69" s="1"/>
      <c r="E69" s="2"/>
      <c r="G69"/>
      <c r="H69"/>
    </row>
    <row r="70" spans="2:8" x14ac:dyDescent="0.3">
      <c r="B70"/>
      <c r="C70" s="1"/>
      <c r="E70" s="2"/>
      <c r="G70"/>
      <c r="H70"/>
    </row>
    <row r="71" spans="2:8" x14ac:dyDescent="0.3">
      <c r="B71"/>
      <c r="C71" s="1"/>
      <c r="E71" s="2"/>
      <c r="G71"/>
      <c r="H71"/>
    </row>
    <row r="72" spans="2:8" x14ac:dyDescent="0.3">
      <c r="B72"/>
      <c r="C72" s="1"/>
      <c r="E72" s="2"/>
      <c r="G72"/>
      <c r="H72"/>
    </row>
    <row r="73" spans="2:8" x14ac:dyDescent="0.3">
      <c r="B73"/>
      <c r="C73" s="1"/>
      <c r="E73" s="2"/>
      <c r="G73"/>
      <c r="H73"/>
    </row>
    <row r="74" spans="2:8" x14ac:dyDescent="0.3">
      <c r="B74"/>
      <c r="E74" s="2"/>
      <c r="G74"/>
      <c r="H74"/>
    </row>
    <row r="75" spans="2:8" x14ac:dyDescent="0.3">
      <c r="B75"/>
      <c r="E75" s="2"/>
      <c r="G75"/>
      <c r="H75"/>
    </row>
    <row r="76" spans="2:8" x14ac:dyDescent="0.3">
      <c r="B76"/>
      <c r="E76" s="2"/>
      <c r="G76"/>
      <c r="H76"/>
    </row>
    <row r="77" spans="2:8" x14ac:dyDescent="0.3">
      <c r="B77"/>
      <c r="E77" s="2"/>
      <c r="G77"/>
      <c r="H77"/>
    </row>
    <row r="78" spans="2:8" x14ac:dyDescent="0.3">
      <c r="E78" s="2"/>
      <c r="G78"/>
      <c r="H78"/>
    </row>
    <row r="79" spans="2:8" x14ac:dyDescent="0.3">
      <c r="B79"/>
      <c r="E79" s="2"/>
      <c r="G79"/>
      <c r="H79"/>
    </row>
    <row r="80" spans="2:8" x14ac:dyDescent="0.3">
      <c r="B80"/>
      <c r="E80" s="2"/>
      <c r="G80"/>
      <c r="H80"/>
    </row>
    <row r="81" spans="2:8" x14ac:dyDescent="0.3">
      <c r="B81"/>
      <c r="E81" s="2"/>
      <c r="G81"/>
      <c r="H81"/>
    </row>
    <row r="82" spans="2:8" x14ac:dyDescent="0.3">
      <c r="B82"/>
      <c r="E82" s="2"/>
      <c r="G82"/>
      <c r="H82"/>
    </row>
    <row r="83" spans="2:8" x14ac:dyDescent="0.3">
      <c r="B83"/>
      <c r="E83" s="2"/>
      <c r="G83"/>
      <c r="H83"/>
    </row>
    <row r="84" spans="2:8" x14ac:dyDescent="0.3">
      <c r="B84"/>
      <c r="E84" s="2"/>
      <c r="G84"/>
      <c r="H84"/>
    </row>
    <row r="85" spans="2:8" x14ac:dyDescent="0.3">
      <c r="B85"/>
      <c r="E85" s="2"/>
      <c r="G85"/>
      <c r="H8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6328-CD39-446B-A20E-E4639F5AE2DB}">
  <dimension ref="A1:AMJ85"/>
  <sheetViews>
    <sheetView workbookViewId="0">
      <selection activeCell="F18" sqref="F18:F20"/>
    </sheetView>
  </sheetViews>
  <sheetFormatPr baseColWidth="10" defaultColWidth="10.109375" defaultRowHeight="14.4" outlineLevelCol="1" x14ac:dyDescent="0.3"/>
  <cols>
    <col min="1" max="1" width="17" customWidth="1"/>
    <col min="2" max="2" width="10.21875" style="1" customWidth="1"/>
    <col min="3" max="4" width="10.21875" customWidth="1"/>
    <col min="5" max="6" width="7.88671875" customWidth="1"/>
    <col min="7" max="7" width="4.33203125" style="1" customWidth="1"/>
    <col min="8" max="8" width="7.6640625" style="1" hidden="1" customWidth="1" outlineLevel="1"/>
    <col min="9" max="9" width="7.6640625" hidden="1" customWidth="1" outlineLevel="1"/>
    <col min="10" max="10" width="9.109375" hidden="1" customWidth="1" outlineLevel="1"/>
    <col min="11" max="13" width="8" hidden="1" customWidth="1" outlineLevel="1"/>
    <col min="14" max="14" width="4.5546875" hidden="1" customWidth="1" outlineLevel="1"/>
    <col min="15" max="15" width="16.109375" bestFit="1" customWidth="1" collapsed="1"/>
    <col min="19" max="19" width="10.109375" customWidth="1"/>
    <col min="25" max="25" width="16.109375" bestFit="1" customWidth="1"/>
  </cols>
  <sheetData>
    <row r="1" spans="1:1024" s="3" customFormat="1" x14ac:dyDescent="0.3">
      <c r="A1" s="3" t="s">
        <v>22</v>
      </c>
      <c r="B1" s="4" t="s">
        <v>23</v>
      </c>
      <c r="C1" s="4" t="s">
        <v>24</v>
      </c>
      <c r="D1" s="4" t="s">
        <v>25</v>
      </c>
      <c r="E1" s="4" t="s">
        <v>8</v>
      </c>
      <c r="F1" s="4" t="s">
        <v>9</v>
      </c>
      <c r="H1" s="3" t="s">
        <v>10</v>
      </c>
      <c r="I1" s="5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O1" s="3" t="s">
        <v>38</v>
      </c>
      <c r="P1" s="3" t="s">
        <v>35</v>
      </c>
      <c r="Q1" s="3" t="s">
        <v>36</v>
      </c>
      <c r="R1" s="3" t="s">
        <v>37</v>
      </c>
      <c r="T1" s="3" t="s">
        <v>40</v>
      </c>
      <c r="U1" s="3" t="str">
        <f>P1</f>
        <v>0.2</v>
      </c>
      <c r="V1" s="3" t="str">
        <f>Q1</f>
        <v>0.4</v>
      </c>
      <c r="W1" s="3" t="str">
        <f>R1</f>
        <v>0.6</v>
      </c>
      <c r="X1" s="8"/>
      <c r="AMI1"/>
      <c r="AMJ1"/>
    </row>
    <row r="2" spans="1:1024" x14ac:dyDescent="0.3">
      <c r="A2" s="6" t="s">
        <v>0</v>
      </c>
      <c r="C2" s="1"/>
      <c r="D2" s="1"/>
      <c r="E2" s="1"/>
      <c r="F2" s="1"/>
      <c r="G2"/>
      <c r="H2"/>
      <c r="I2" s="2"/>
      <c r="O2" t="str">
        <f>A5</f>
        <v>15.09.2020</v>
      </c>
      <c r="P2" s="7">
        <f t="shared" ref="P2:R2" si="0">B5</f>
        <v>14052</v>
      </c>
      <c r="Q2" s="7">
        <f t="shared" si="0"/>
        <v>38254</v>
      </c>
      <c r="R2" s="7">
        <f t="shared" si="0"/>
        <v>81329</v>
      </c>
      <c r="T2" t="str">
        <f>A10</f>
        <v>15.09.2020</v>
      </c>
      <c r="U2" s="7">
        <f>B10</f>
        <v>104</v>
      </c>
      <c r="V2" s="7">
        <f>C10</f>
        <v>246</v>
      </c>
      <c r="W2" s="7">
        <f>D10</f>
        <v>539</v>
      </c>
    </row>
    <row r="3" spans="1:1024" x14ac:dyDescent="0.3">
      <c r="A3" t="s">
        <v>26</v>
      </c>
      <c r="B3" s="7">
        <v>56766</v>
      </c>
      <c r="C3" s="7">
        <v>70765</v>
      </c>
      <c r="D3" s="7">
        <v>106069</v>
      </c>
      <c r="E3" s="7">
        <v>156721</v>
      </c>
      <c r="F3" s="7">
        <f>D3</f>
        <v>106069</v>
      </c>
      <c r="G3"/>
      <c r="H3" s="2">
        <f t="shared" ref="H3:J5" si="1">(C3-B3)/C3</f>
        <v>0.19782378294354555</v>
      </c>
      <c r="I3" s="2">
        <f t="shared" si="1"/>
        <v>0.3328399438101613</v>
      </c>
      <c r="J3" s="2">
        <f t="shared" si="1"/>
        <v>0.32319855029000583</v>
      </c>
      <c r="K3" s="2">
        <f t="shared" ref="K3:M5" si="2">($F3-B3)/$F3</f>
        <v>0.46482006995446362</v>
      </c>
      <c r="L3" s="2">
        <f t="shared" si="2"/>
        <v>0.3328399438101613</v>
      </c>
      <c r="M3" s="2">
        <f t="shared" si="2"/>
        <v>0</v>
      </c>
      <c r="O3" t="str">
        <f>A4</f>
        <v>01.10.2020</v>
      </c>
      <c r="P3" s="7">
        <f t="shared" ref="P3:R3" si="3">B4</f>
        <v>31839</v>
      </c>
      <c r="Q3" s="7">
        <f t="shared" si="3"/>
        <v>45319</v>
      </c>
      <c r="R3" s="7">
        <f t="shared" si="3"/>
        <v>93884</v>
      </c>
      <c r="T3" t="str">
        <f>A9</f>
        <v>01.10.2020</v>
      </c>
      <c r="U3" s="7">
        <f>B9</f>
        <v>211</v>
      </c>
      <c r="V3" s="7">
        <f>C9</f>
        <v>290</v>
      </c>
      <c r="W3" s="7">
        <f>D9</f>
        <v>587</v>
      </c>
    </row>
    <row r="4" spans="1:1024" x14ac:dyDescent="0.3">
      <c r="A4" t="s">
        <v>27</v>
      </c>
      <c r="B4" s="7">
        <v>31839</v>
      </c>
      <c r="C4" s="7">
        <v>45319</v>
      </c>
      <c r="D4" s="7">
        <v>93884</v>
      </c>
      <c r="E4" s="7">
        <v>156721</v>
      </c>
      <c r="F4" s="7">
        <f t="shared" ref="F4:F5" si="4">D4</f>
        <v>93884</v>
      </c>
      <c r="H4" s="2">
        <f t="shared" si="1"/>
        <v>0.29744698691498045</v>
      </c>
      <c r="I4" s="2">
        <f t="shared" si="1"/>
        <v>0.51728729069916068</v>
      </c>
      <c r="J4" s="2">
        <f t="shared" si="1"/>
        <v>0.40094818180077973</v>
      </c>
      <c r="K4" s="2">
        <f t="shared" si="2"/>
        <v>0.66086873162626225</v>
      </c>
      <c r="L4" s="2">
        <f t="shared" si="2"/>
        <v>0.51728729069916068</v>
      </c>
      <c r="M4" s="2">
        <f t="shared" si="2"/>
        <v>0</v>
      </c>
      <c r="O4" t="str">
        <f>A3</f>
        <v>01.11.2020</v>
      </c>
      <c r="P4" s="7">
        <f t="shared" ref="P4:R4" si="5">B3</f>
        <v>56766</v>
      </c>
      <c r="Q4" s="7">
        <f t="shared" si="5"/>
        <v>70765</v>
      </c>
      <c r="R4" s="7">
        <f t="shared" si="5"/>
        <v>106069</v>
      </c>
      <c r="T4" t="str">
        <f>A8</f>
        <v>01.11.2020</v>
      </c>
      <c r="U4" s="7">
        <f>B8</f>
        <v>380</v>
      </c>
      <c r="V4" s="7">
        <f>C8</f>
        <v>504</v>
      </c>
      <c r="W4" s="7">
        <f>D8</f>
        <v>742</v>
      </c>
    </row>
    <row r="5" spans="1:1024" x14ac:dyDescent="0.3">
      <c r="A5" t="s">
        <v>28</v>
      </c>
      <c r="B5" s="7">
        <v>14052</v>
      </c>
      <c r="C5" s="7">
        <v>38254</v>
      </c>
      <c r="D5" s="7">
        <v>81329</v>
      </c>
      <c r="E5" s="7">
        <v>156721</v>
      </c>
      <c r="F5" s="7">
        <f t="shared" si="4"/>
        <v>81329</v>
      </c>
      <c r="H5" s="2">
        <f t="shared" si="1"/>
        <v>0.63266586500758093</v>
      </c>
      <c r="I5" s="2">
        <f t="shared" si="1"/>
        <v>0.52963887420231404</v>
      </c>
      <c r="J5" s="2">
        <f t="shared" si="1"/>
        <v>0.48105869666477369</v>
      </c>
      <c r="K5" s="2">
        <f t="shared" si="2"/>
        <v>0.82722030272104663</v>
      </c>
      <c r="L5" s="2">
        <f t="shared" si="2"/>
        <v>0.52963887420231404</v>
      </c>
      <c r="M5" s="2">
        <f t="shared" si="2"/>
        <v>0</v>
      </c>
    </row>
    <row r="6" spans="1:1024" x14ac:dyDescent="0.3">
      <c r="B6" s="7"/>
      <c r="C6" s="7"/>
      <c r="D6" s="7"/>
      <c r="E6" s="7"/>
      <c r="F6" s="7"/>
      <c r="H6" s="2"/>
      <c r="I6" s="2"/>
      <c r="J6" s="2"/>
      <c r="K6" s="2"/>
      <c r="L6" s="2"/>
      <c r="M6" s="2"/>
      <c r="S6" s="3"/>
      <c r="T6" s="3"/>
    </row>
    <row r="7" spans="1:1024" x14ac:dyDescent="0.3">
      <c r="A7" s="6" t="s">
        <v>1</v>
      </c>
      <c r="B7" s="7"/>
      <c r="C7" s="7"/>
      <c r="D7" s="7"/>
      <c r="E7" s="7"/>
      <c r="F7" s="7"/>
      <c r="G7"/>
      <c r="H7" s="2"/>
      <c r="I7" s="2"/>
      <c r="J7" s="2"/>
      <c r="K7" s="2"/>
      <c r="L7" s="2"/>
      <c r="M7" s="2"/>
    </row>
    <row r="8" spans="1:1024" x14ac:dyDescent="0.3">
      <c r="A8" t="s">
        <v>26</v>
      </c>
      <c r="B8" s="7">
        <v>380</v>
      </c>
      <c r="C8" s="7">
        <v>504</v>
      </c>
      <c r="D8" s="7">
        <v>742</v>
      </c>
      <c r="E8" s="7">
        <v>1077</v>
      </c>
      <c r="F8" s="7">
        <f t="shared" ref="F8:F10" si="6">D8</f>
        <v>742</v>
      </c>
      <c r="G8"/>
      <c r="H8" s="2">
        <f t="shared" ref="H8:J10" si="7">(C8-B8)/C8</f>
        <v>0.24603174603174602</v>
      </c>
      <c r="I8" s="2">
        <f t="shared" si="7"/>
        <v>0.32075471698113206</v>
      </c>
      <c r="J8" s="2">
        <f t="shared" si="7"/>
        <v>0.31104921077065922</v>
      </c>
      <c r="K8" s="2">
        <f t="shared" ref="K8:M10" si="8">($F8-B8)/$F8</f>
        <v>0.48787061994609165</v>
      </c>
      <c r="L8" s="2">
        <f t="shared" si="8"/>
        <v>0.32075471698113206</v>
      </c>
      <c r="M8" s="2">
        <f t="shared" si="8"/>
        <v>0</v>
      </c>
    </row>
    <row r="9" spans="1:1024" x14ac:dyDescent="0.3">
      <c r="A9" t="s">
        <v>27</v>
      </c>
      <c r="B9" s="7">
        <v>211</v>
      </c>
      <c r="C9" s="7">
        <v>290</v>
      </c>
      <c r="D9" s="7">
        <v>587</v>
      </c>
      <c r="E9" s="7">
        <v>1077</v>
      </c>
      <c r="F9" s="7">
        <f t="shared" si="6"/>
        <v>587</v>
      </c>
      <c r="H9" s="2">
        <f t="shared" si="7"/>
        <v>0.27241379310344827</v>
      </c>
      <c r="I9" s="2">
        <f t="shared" si="7"/>
        <v>0.50596252129471886</v>
      </c>
      <c r="J9" s="2">
        <f t="shared" si="7"/>
        <v>0.45496750232126276</v>
      </c>
      <c r="K9" s="2">
        <f t="shared" si="8"/>
        <v>0.64054514480408864</v>
      </c>
      <c r="L9" s="2">
        <f t="shared" si="8"/>
        <v>0.50596252129471886</v>
      </c>
      <c r="M9" s="2">
        <f t="shared" si="8"/>
        <v>0</v>
      </c>
    </row>
    <row r="10" spans="1:1024" x14ac:dyDescent="0.3">
      <c r="A10" t="s">
        <v>28</v>
      </c>
      <c r="B10" s="7">
        <v>104</v>
      </c>
      <c r="C10" s="7">
        <v>246</v>
      </c>
      <c r="D10" s="7">
        <v>539</v>
      </c>
      <c r="E10" s="7">
        <v>1077</v>
      </c>
      <c r="F10" s="7">
        <f t="shared" si="6"/>
        <v>539</v>
      </c>
      <c r="H10" s="2">
        <f t="shared" si="7"/>
        <v>0.57723577235772361</v>
      </c>
      <c r="I10" s="2">
        <f t="shared" si="7"/>
        <v>0.54359925788497221</v>
      </c>
      <c r="J10" s="2">
        <f t="shared" si="7"/>
        <v>0.49953574744661094</v>
      </c>
      <c r="K10" s="2">
        <f t="shared" si="8"/>
        <v>0.80705009276437845</v>
      </c>
      <c r="L10" s="2">
        <f t="shared" si="8"/>
        <v>0.54359925788497221</v>
      </c>
      <c r="M10" s="2">
        <f t="shared" si="8"/>
        <v>0</v>
      </c>
    </row>
    <row r="11" spans="1:1024" x14ac:dyDescent="0.3">
      <c r="B11" s="7"/>
      <c r="C11" s="7"/>
      <c r="D11" s="7"/>
      <c r="E11" s="7"/>
      <c r="F11" s="7"/>
      <c r="H11" s="2"/>
      <c r="I11" s="2"/>
      <c r="J11" s="2"/>
      <c r="K11" s="2"/>
      <c r="L11" s="2"/>
      <c r="M11" s="2"/>
    </row>
    <row r="12" spans="1:1024" x14ac:dyDescent="0.3">
      <c r="A12" s="6" t="s">
        <v>2</v>
      </c>
      <c r="B12" s="7"/>
      <c r="C12" s="7"/>
      <c r="D12" s="7"/>
      <c r="E12" s="7"/>
      <c r="F12" s="7"/>
      <c r="G12"/>
      <c r="H12" s="2"/>
      <c r="I12" s="2"/>
      <c r="J12" s="2"/>
      <c r="K12" s="2"/>
      <c r="L12" s="2"/>
      <c r="M12" s="2"/>
    </row>
    <row r="13" spans="1:1024" x14ac:dyDescent="0.3">
      <c r="A13" t="s">
        <v>26</v>
      </c>
      <c r="B13" s="7">
        <v>0</v>
      </c>
      <c r="C13" s="7">
        <v>0</v>
      </c>
      <c r="D13" s="7">
        <v>0</v>
      </c>
      <c r="E13" s="7">
        <v>0</v>
      </c>
      <c r="F13" s="7">
        <f t="shared" ref="F13:F15" si="9">D13</f>
        <v>0</v>
      </c>
      <c r="H13" s="2" t="e">
        <f t="shared" ref="H13:J15" si="10">(C13-B13)/C13</f>
        <v>#DIV/0!</v>
      </c>
      <c r="I13" s="2" t="e">
        <f t="shared" si="10"/>
        <v>#DIV/0!</v>
      </c>
      <c r="J13" s="2" t="e">
        <f t="shared" si="10"/>
        <v>#DIV/0!</v>
      </c>
      <c r="K13" s="2" t="e">
        <f t="shared" ref="K13:M15" si="11">($F13-B13)/$F13</f>
        <v>#DIV/0!</v>
      </c>
      <c r="L13" s="2" t="e">
        <f t="shared" si="11"/>
        <v>#DIV/0!</v>
      </c>
      <c r="M13" s="2" t="e">
        <f t="shared" si="11"/>
        <v>#DIV/0!</v>
      </c>
    </row>
    <row r="14" spans="1:1024" x14ac:dyDescent="0.3">
      <c r="A14" t="s">
        <v>27</v>
      </c>
      <c r="B14" s="7">
        <v>11</v>
      </c>
      <c r="C14" s="7">
        <v>8</v>
      </c>
      <c r="D14" s="7">
        <v>1</v>
      </c>
      <c r="E14" s="7">
        <v>0</v>
      </c>
      <c r="F14" s="7">
        <f t="shared" si="9"/>
        <v>1</v>
      </c>
      <c r="H14" s="2">
        <f t="shared" si="10"/>
        <v>-0.375</v>
      </c>
      <c r="I14" s="2">
        <f t="shared" si="10"/>
        <v>-7</v>
      </c>
      <c r="J14" s="2" t="e">
        <f t="shared" si="10"/>
        <v>#DIV/0!</v>
      </c>
      <c r="K14" s="2">
        <f t="shared" si="11"/>
        <v>-10</v>
      </c>
      <c r="L14" s="2">
        <f t="shared" si="11"/>
        <v>-7</v>
      </c>
      <c r="M14" s="2">
        <f t="shared" si="11"/>
        <v>0</v>
      </c>
    </row>
    <row r="15" spans="1:1024" x14ac:dyDescent="0.3">
      <c r="A15" t="s">
        <v>28</v>
      </c>
      <c r="B15" s="7">
        <v>14</v>
      </c>
      <c r="C15" s="7">
        <v>28</v>
      </c>
      <c r="D15" s="7">
        <v>2</v>
      </c>
      <c r="E15" s="7">
        <v>0</v>
      </c>
      <c r="F15" s="7">
        <f t="shared" si="9"/>
        <v>2</v>
      </c>
      <c r="H15" s="2">
        <f t="shared" si="10"/>
        <v>0.5</v>
      </c>
      <c r="I15" s="2">
        <f t="shared" si="10"/>
        <v>-13</v>
      </c>
      <c r="J15" s="2" t="e">
        <f t="shared" si="10"/>
        <v>#DIV/0!</v>
      </c>
      <c r="K15" s="2">
        <f t="shared" si="11"/>
        <v>-6</v>
      </c>
      <c r="L15" s="2">
        <f t="shared" si="11"/>
        <v>-13</v>
      </c>
      <c r="M15" s="2">
        <f t="shared" si="11"/>
        <v>0</v>
      </c>
    </row>
    <row r="16" spans="1:1024" x14ac:dyDescent="0.3">
      <c r="B16" s="7"/>
      <c r="C16" s="7"/>
      <c r="D16" s="7"/>
      <c r="E16" s="7"/>
      <c r="F16" s="7"/>
      <c r="H16" s="2"/>
      <c r="I16" s="2"/>
      <c r="J16" s="2"/>
      <c r="K16" s="2"/>
      <c r="L16" s="2"/>
      <c r="M16" s="2"/>
    </row>
    <row r="17" spans="1:13" x14ac:dyDescent="0.3">
      <c r="A17" s="6" t="s">
        <v>3</v>
      </c>
      <c r="B17" s="7"/>
      <c r="C17" s="7"/>
      <c r="D17" s="7"/>
      <c r="E17" s="7"/>
      <c r="F17" s="7"/>
      <c r="G17"/>
      <c r="H17" s="2"/>
      <c r="I17" s="2"/>
      <c r="J17" s="2"/>
      <c r="K17" s="2"/>
      <c r="L17" s="2"/>
      <c r="M17" s="2"/>
    </row>
    <row r="18" spans="1:13" x14ac:dyDescent="0.3">
      <c r="A18" t="s">
        <v>26</v>
      </c>
      <c r="B18" s="7">
        <v>0</v>
      </c>
      <c r="C18" s="7">
        <v>0</v>
      </c>
      <c r="D18" s="7">
        <v>1</v>
      </c>
      <c r="E18" s="7">
        <v>0</v>
      </c>
      <c r="F18" s="7">
        <f t="shared" ref="F18:F20" si="12">D18</f>
        <v>1</v>
      </c>
      <c r="H18" s="2" t="e">
        <f t="shared" ref="H18:J20" si="13">(C18-B18)/C18</f>
        <v>#DIV/0!</v>
      </c>
      <c r="I18" s="2">
        <f t="shared" si="13"/>
        <v>1</v>
      </c>
      <c r="J18" s="2" t="e">
        <f t="shared" si="13"/>
        <v>#DIV/0!</v>
      </c>
      <c r="K18" s="2">
        <f t="shared" ref="K18:M20" si="14">($F18-B18)/$F18</f>
        <v>1</v>
      </c>
      <c r="L18" s="2">
        <f t="shared" si="14"/>
        <v>1</v>
      </c>
      <c r="M18" s="2">
        <f t="shared" si="14"/>
        <v>0</v>
      </c>
    </row>
    <row r="19" spans="1:13" x14ac:dyDescent="0.3">
      <c r="A19" t="s">
        <v>27</v>
      </c>
      <c r="B19" s="7">
        <v>137</v>
      </c>
      <c r="C19" s="7">
        <v>84</v>
      </c>
      <c r="D19" s="7">
        <v>11</v>
      </c>
      <c r="E19" s="7">
        <v>0</v>
      </c>
      <c r="F19" s="7">
        <f t="shared" si="12"/>
        <v>11</v>
      </c>
      <c r="H19" s="2">
        <f t="shared" si="13"/>
        <v>-0.63095238095238093</v>
      </c>
      <c r="I19" s="2">
        <f t="shared" si="13"/>
        <v>-6.6363636363636367</v>
      </c>
      <c r="J19" s="2" t="e">
        <f t="shared" si="13"/>
        <v>#DIV/0!</v>
      </c>
      <c r="K19" s="2">
        <f t="shared" si="14"/>
        <v>-11.454545454545455</v>
      </c>
      <c r="L19" s="2">
        <f t="shared" si="14"/>
        <v>-6.6363636363636367</v>
      </c>
      <c r="M19" s="2">
        <f t="shared" si="14"/>
        <v>0</v>
      </c>
    </row>
    <row r="20" spans="1:13" x14ac:dyDescent="0.3">
      <c r="A20" t="s">
        <v>28</v>
      </c>
      <c r="B20" s="7">
        <v>180</v>
      </c>
      <c r="C20" s="7">
        <v>381</v>
      </c>
      <c r="D20" s="7">
        <v>33</v>
      </c>
      <c r="E20" s="7">
        <v>0</v>
      </c>
      <c r="F20" s="7">
        <f t="shared" si="12"/>
        <v>33</v>
      </c>
      <c r="H20" s="2">
        <f t="shared" si="13"/>
        <v>0.52755905511811019</v>
      </c>
      <c r="I20" s="2">
        <f t="shared" si="13"/>
        <v>-10.545454545454545</v>
      </c>
      <c r="J20" s="2" t="e">
        <f t="shared" si="13"/>
        <v>#DIV/0!</v>
      </c>
      <c r="K20" s="2">
        <f t="shared" si="14"/>
        <v>-4.4545454545454541</v>
      </c>
      <c r="L20" s="2">
        <f t="shared" si="14"/>
        <v>-10.545454545454545</v>
      </c>
      <c r="M20" s="2">
        <f t="shared" si="14"/>
        <v>0</v>
      </c>
    </row>
    <row r="22" spans="1:13" x14ac:dyDescent="0.3">
      <c r="B22"/>
    </row>
    <row r="23" spans="1:13" x14ac:dyDescent="0.3">
      <c r="A23" s="6" t="s">
        <v>0</v>
      </c>
      <c r="B23" s="3"/>
      <c r="C23" s="5"/>
      <c r="D23" s="3"/>
      <c r="E23" s="3"/>
      <c r="F23" s="3"/>
      <c r="G23" s="3"/>
    </row>
    <row r="24" spans="1:13" x14ac:dyDescent="0.3">
      <c r="A24" s="4" t="s">
        <v>29</v>
      </c>
      <c r="B24" s="2">
        <f t="shared" ref="B24:D25" si="15">(B3-B4)/B3</f>
        <v>0.43911848641792622</v>
      </c>
      <c r="C24" s="2">
        <f t="shared" si="15"/>
        <v>0.35958454038013143</v>
      </c>
      <c r="D24" s="2">
        <f t="shared" si="15"/>
        <v>0.11487805107995738</v>
      </c>
      <c r="E24" s="2"/>
      <c r="F24" s="2"/>
      <c r="G24"/>
    </row>
    <row r="25" spans="1:13" x14ac:dyDescent="0.3">
      <c r="A25" s="4" t="s">
        <v>30</v>
      </c>
      <c r="B25" s="2">
        <f t="shared" si="15"/>
        <v>0.55865448035428245</v>
      </c>
      <c r="C25" s="2">
        <f t="shared" si="15"/>
        <v>0.15589487852776981</v>
      </c>
      <c r="D25" s="2">
        <f t="shared" si="15"/>
        <v>0.13372885688722252</v>
      </c>
      <c r="E25" s="2"/>
      <c r="F25" s="2"/>
      <c r="G25" s="2"/>
    </row>
    <row r="26" spans="1:13" x14ac:dyDescent="0.3">
      <c r="A26" s="4" t="s">
        <v>31</v>
      </c>
      <c r="B26" s="2">
        <f>(B3-B5)/B3</f>
        <v>0.75245745692844312</v>
      </c>
      <c r="C26" s="2">
        <f>(C3-C5)/C3</f>
        <v>0.45942203066487669</v>
      </c>
      <c r="D26" s="2">
        <f>(D3-D5)/D3</f>
        <v>0.23324439751482526</v>
      </c>
      <c r="E26" s="2"/>
      <c r="F26" s="2"/>
      <c r="G26" s="2"/>
    </row>
    <row r="27" spans="1:13" x14ac:dyDescent="0.3">
      <c r="B27" s="2"/>
      <c r="C27" s="2"/>
      <c r="D27" s="2"/>
      <c r="E27" s="2"/>
      <c r="F27" s="2"/>
      <c r="G27" s="2"/>
    </row>
    <row r="28" spans="1:13" x14ac:dyDescent="0.3">
      <c r="A28" s="6" t="s">
        <v>1</v>
      </c>
      <c r="B28" s="2"/>
      <c r="C28" s="2"/>
      <c r="D28" s="2"/>
      <c r="E28" s="2"/>
      <c r="F28" s="2"/>
      <c r="G28" s="2"/>
    </row>
    <row r="29" spans="1:13" x14ac:dyDescent="0.3">
      <c r="A29" s="4" t="s">
        <v>29</v>
      </c>
      <c r="B29" s="2">
        <f t="shared" ref="B29:D30" si="16">(B8-B9)/B8</f>
        <v>0.44473684210526315</v>
      </c>
      <c r="C29" s="2">
        <f t="shared" si="16"/>
        <v>0.42460317460317459</v>
      </c>
      <c r="D29" s="2">
        <f t="shared" si="16"/>
        <v>0.20889487870619947</v>
      </c>
      <c r="E29" s="2"/>
      <c r="F29" s="2"/>
      <c r="G29" s="2"/>
    </row>
    <row r="30" spans="1:13" x14ac:dyDescent="0.3">
      <c r="A30" s="4" t="s">
        <v>30</v>
      </c>
      <c r="B30" s="2">
        <f t="shared" si="16"/>
        <v>0.50710900473933651</v>
      </c>
      <c r="C30" s="2">
        <f t="shared" si="16"/>
        <v>0.15172413793103448</v>
      </c>
      <c r="D30" s="2">
        <f t="shared" si="16"/>
        <v>8.1771720613287899E-2</v>
      </c>
      <c r="E30" s="2"/>
      <c r="F30" s="2"/>
      <c r="G30" s="2"/>
    </row>
    <row r="31" spans="1:13" x14ac:dyDescent="0.3">
      <c r="A31" s="4" t="s">
        <v>31</v>
      </c>
      <c r="B31" s="2">
        <f>(B8-B10)/B8</f>
        <v>0.72631578947368425</v>
      </c>
      <c r="C31" s="2">
        <f>(C8-C10)/C8</f>
        <v>0.51190476190476186</v>
      </c>
      <c r="D31" s="2">
        <f>(D8-D10)/D8</f>
        <v>0.27358490566037735</v>
      </c>
      <c r="E31" s="2"/>
      <c r="F31" s="2"/>
      <c r="G31" s="2"/>
    </row>
    <row r="32" spans="1:13" x14ac:dyDescent="0.3">
      <c r="B32" s="2"/>
      <c r="C32" s="2"/>
      <c r="D32" s="2"/>
      <c r="E32" s="2"/>
      <c r="F32" s="2"/>
      <c r="G32" s="2"/>
    </row>
    <row r="33" spans="1:11" x14ac:dyDescent="0.3">
      <c r="A33" s="6" t="s">
        <v>2</v>
      </c>
      <c r="B33" s="2"/>
      <c r="C33" s="2"/>
      <c r="D33" s="2"/>
      <c r="E33" s="2"/>
      <c r="F33" s="2"/>
      <c r="G33" s="2"/>
    </row>
    <row r="34" spans="1:11" x14ac:dyDescent="0.3">
      <c r="A34" s="4" t="s">
        <v>29</v>
      </c>
      <c r="B34" s="2" t="e">
        <f t="shared" ref="B34:D35" si="17">(B13-B14)/B13</f>
        <v>#DIV/0!</v>
      </c>
      <c r="C34" s="2" t="e">
        <f t="shared" si="17"/>
        <v>#DIV/0!</v>
      </c>
      <c r="D34" s="2" t="e">
        <f t="shared" si="17"/>
        <v>#DIV/0!</v>
      </c>
      <c r="E34" s="2"/>
      <c r="F34" s="2"/>
      <c r="G34" s="2"/>
    </row>
    <row r="35" spans="1:11" x14ac:dyDescent="0.3">
      <c r="A35" s="4" t="s">
        <v>30</v>
      </c>
      <c r="B35" s="2">
        <f t="shared" si="17"/>
        <v>-0.27272727272727271</v>
      </c>
      <c r="C35" s="2">
        <f t="shared" si="17"/>
        <v>-2.5</v>
      </c>
      <c r="D35" s="2">
        <f t="shared" si="17"/>
        <v>-1</v>
      </c>
      <c r="E35" s="2"/>
      <c r="F35" s="2"/>
      <c r="G35" s="2"/>
    </row>
    <row r="36" spans="1:11" x14ac:dyDescent="0.3">
      <c r="A36" s="4" t="s">
        <v>31</v>
      </c>
      <c r="B36" s="2" t="e">
        <f>(B13-B15)/B13</f>
        <v>#DIV/0!</v>
      </c>
      <c r="C36" s="2" t="e">
        <f>(C13-C15)/C13</f>
        <v>#DIV/0!</v>
      </c>
      <c r="D36" s="2" t="e">
        <f>(D13-D15)/D13</f>
        <v>#DIV/0!</v>
      </c>
      <c r="E36" s="2"/>
      <c r="F36" s="2"/>
      <c r="G36" s="2"/>
    </row>
    <row r="37" spans="1:11" x14ac:dyDescent="0.3">
      <c r="B37" s="2"/>
      <c r="C37" s="2"/>
      <c r="D37" s="2"/>
      <c r="E37" s="2"/>
      <c r="F37" s="2"/>
      <c r="G37" s="2"/>
    </row>
    <row r="38" spans="1:11" x14ac:dyDescent="0.3">
      <c r="A38" s="6" t="s">
        <v>3</v>
      </c>
      <c r="B38" s="2"/>
      <c r="C38" s="2"/>
      <c r="D38" s="2"/>
      <c r="E38" s="2"/>
      <c r="F38" s="2"/>
      <c r="G38" s="2"/>
    </row>
    <row r="39" spans="1:11" x14ac:dyDescent="0.3">
      <c r="A39" s="4" t="s">
        <v>29</v>
      </c>
      <c r="B39" s="2" t="e">
        <f t="shared" ref="B39:D40" si="18">(B18-B19)/B18</f>
        <v>#DIV/0!</v>
      </c>
      <c r="C39" s="2" t="e">
        <f t="shared" si="18"/>
        <v>#DIV/0!</v>
      </c>
      <c r="D39" s="2">
        <f t="shared" si="18"/>
        <v>-10</v>
      </c>
      <c r="E39" s="2"/>
      <c r="F39" s="2"/>
      <c r="G39" s="2"/>
    </row>
    <row r="40" spans="1:11" x14ac:dyDescent="0.3">
      <c r="A40" s="4" t="s">
        <v>30</v>
      </c>
      <c r="B40" s="2">
        <f t="shared" si="18"/>
        <v>-0.31386861313868614</v>
      </c>
      <c r="C40" s="2">
        <f t="shared" si="18"/>
        <v>-3.5357142857142856</v>
      </c>
      <c r="D40" s="2">
        <f t="shared" si="18"/>
        <v>-2</v>
      </c>
      <c r="E40" s="2"/>
      <c r="F40" s="2"/>
      <c r="G40" s="2"/>
    </row>
    <row r="41" spans="1:11" x14ac:dyDescent="0.3">
      <c r="A41" s="4" t="s">
        <v>31</v>
      </c>
      <c r="B41" s="2" t="e">
        <f>(B18-B20)/B18</f>
        <v>#DIV/0!</v>
      </c>
      <c r="C41" s="2" t="e">
        <f>(C18-C20)/C18</f>
        <v>#DIV/0!</v>
      </c>
      <c r="D41" s="2">
        <f>(D18-D20)/D18</f>
        <v>-32</v>
      </c>
      <c r="E41" s="2"/>
      <c r="F41" s="2"/>
      <c r="G41" s="2"/>
    </row>
    <row r="45" spans="1:11" x14ac:dyDescent="0.3">
      <c r="E45" s="2"/>
      <c r="G45"/>
      <c r="I45" s="1"/>
      <c r="K45" s="2"/>
    </row>
    <row r="46" spans="1:11" x14ac:dyDescent="0.3">
      <c r="B46"/>
      <c r="E46" s="2"/>
      <c r="G46"/>
      <c r="I46" s="1"/>
      <c r="K46" s="2"/>
    </row>
    <row r="47" spans="1:11" x14ac:dyDescent="0.3">
      <c r="B47"/>
      <c r="E47" s="2"/>
      <c r="G47"/>
      <c r="I47" s="1"/>
      <c r="K47" s="2"/>
    </row>
    <row r="48" spans="1:11" x14ac:dyDescent="0.3">
      <c r="B48"/>
      <c r="E48" s="2"/>
      <c r="G48"/>
      <c r="I48" s="1"/>
      <c r="K48" s="2"/>
    </row>
    <row r="49" spans="2:11" x14ac:dyDescent="0.3">
      <c r="B49"/>
      <c r="E49" s="2"/>
      <c r="G49"/>
      <c r="I49" s="1"/>
      <c r="K49" s="2"/>
    </row>
    <row r="50" spans="2:11" x14ac:dyDescent="0.3">
      <c r="B50"/>
      <c r="E50" s="2"/>
      <c r="G50"/>
      <c r="I50" s="1"/>
      <c r="K50" s="2"/>
    </row>
    <row r="51" spans="2:11" x14ac:dyDescent="0.3">
      <c r="B51"/>
      <c r="E51" s="2"/>
      <c r="G51"/>
      <c r="I51" s="1"/>
      <c r="K51" s="2"/>
    </row>
    <row r="52" spans="2:11" x14ac:dyDescent="0.3">
      <c r="B52"/>
      <c r="E52" s="2"/>
      <c r="G52"/>
      <c r="H52"/>
      <c r="K52" s="2"/>
    </row>
    <row r="53" spans="2:11" x14ac:dyDescent="0.3">
      <c r="B53"/>
      <c r="E53" s="2"/>
      <c r="G53"/>
      <c r="H53"/>
      <c r="K53" s="2"/>
    </row>
    <row r="54" spans="2:11" x14ac:dyDescent="0.3">
      <c r="B54"/>
      <c r="E54" s="2"/>
      <c r="G54"/>
      <c r="H54"/>
      <c r="K54" s="2"/>
    </row>
    <row r="55" spans="2:11" x14ac:dyDescent="0.3">
      <c r="B55"/>
      <c r="E55" s="2"/>
      <c r="G55"/>
      <c r="H55"/>
      <c r="K55" s="2"/>
    </row>
    <row r="56" spans="2:11" x14ac:dyDescent="0.3">
      <c r="E56" s="2"/>
      <c r="G56"/>
      <c r="I56" s="1"/>
      <c r="K56" s="2"/>
    </row>
    <row r="57" spans="2:11" x14ac:dyDescent="0.3">
      <c r="B57"/>
      <c r="E57" s="2"/>
      <c r="G57"/>
      <c r="I57" s="1"/>
      <c r="K57" s="2"/>
    </row>
    <row r="58" spans="2:11" x14ac:dyDescent="0.3">
      <c r="B58"/>
      <c r="E58" s="2"/>
      <c r="G58"/>
      <c r="I58" s="1"/>
      <c r="K58" s="2"/>
    </row>
    <row r="59" spans="2:11" x14ac:dyDescent="0.3">
      <c r="B59"/>
      <c r="E59" s="2"/>
      <c r="G59"/>
      <c r="I59" s="1"/>
      <c r="K59" s="2"/>
    </row>
    <row r="60" spans="2:11" x14ac:dyDescent="0.3">
      <c r="B60"/>
      <c r="E60" s="2"/>
      <c r="G60"/>
      <c r="I60" s="1"/>
      <c r="K60" s="2"/>
    </row>
    <row r="61" spans="2:11" x14ac:dyDescent="0.3">
      <c r="B61"/>
      <c r="E61" s="2"/>
      <c r="G61"/>
      <c r="I61" s="1"/>
      <c r="K61" s="2"/>
    </row>
    <row r="62" spans="2:11" x14ac:dyDescent="0.3">
      <c r="B62"/>
      <c r="E62" s="2"/>
      <c r="G62"/>
      <c r="I62" s="1"/>
      <c r="K62" s="2"/>
    </row>
    <row r="63" spans="2:11" x14ac:dyDescent="0.3">
      <c r="B63"/>
      <c r="E63" s="2"/>
      <c r="G63"/>
      <c r="H63"/>
    </row>
    <row r="64" spans="2:11" x14ac:dyDescent="0.3">
      <c r="B64"/>
      <c r="E64" s="2"/>
      <c r="G64"/>
      <c r="H64"/>
    </row>
    <row r="65" spans="2:8" x14ac:dyDescent="0.3">
      <c r="B65"/>
      <c r="E65" s="2"/>
      <c r="G65"/>
      <c r="H65"/>
    </row>
    <row r="66" spans="2:8" x14ac:dyDescent="0.3">
      <c r="B66"/>
      <c r="E66" s="2"/>
      <c r="G66"/>
      <c r="H66"/>
    </row>
    <row r="67" spans="2:8" x14ac:dyDescent="0.3">
      <c r="E67" s="2"/>
      <c r="G67"/>
      <c r="H67"/>
    </row>
    <row r="68" spans="2:8" x14ac:dyDescent="0.3">
      <c r="B68"/>
      <c r="C68" s="1"/>
      <c r="E68" s="2"/>
      <c r="G68"/>
      <c r="H68"/>
    </row>
    <row r="69" spans="2:8" x14ac:dyDescent="0.3">
      <c r="B69"/>
      <c r="C69" s="1"/>
      <c r="E69" s="2"/>
      <c r="G69"/>
      <c r="H69"/>
    </row>
    <row r="70" spans="2:8" x14ac:dyDescent="0.3">
      <c r="B70"/>
      <c r="C70" s="1"/>
      <c r="E70" s="2"/>
      <c r="G70"/>
      <c r="H70"/>
    </row>
    <row r="71" spans="2:8" x14ac:dyDescent="0.3">
      <c r="B71"/>
      <c r="C71" s="1"/>
      <c r="E71" s="2"/>
      <c r="G71"/>
      <c r="H71"/>
    </row>
    <row r="72" spans="2:8" x14ac:dyDescent="0.3">
      <c r="B72"/>
      <c r="C72" s="1"/>
      <c r="E72" s="2"/>
      <c r="G72"/>
      <c r="H72"/>
    </row>
    <row r="73" spans="2:8" x14ac:dyDescent="0.3">
      <c r="B73"/>
      <c r="C73" s="1"/>
      <c r="E73" s="2"/>
      <c r="G73"/>
      <c r="H73"/>
    </row>
    <row r="74" spans="2:8" x14ac:dyDescent="0.3">
      <c r="B74"/>
      <c r="E74" s="2"/>
      <c r="G74"/>
      <c r="H74"/>
    </row>
    <row r="75" spans="2:8" x14ac:dyDescent="0.3">
      <c r="B75"/>
      <c r="E75" s="2"/>
      <c r="G75"/>
      <c r="H75"/>
    </row>
    <row r="76" spans="2:8" x14ac:dyDescent="0.3">
      <c r="B76"/>
      <c r="E76" s="2"/>
      <c r="G76"/>
      <c r="H76"/>
    </row>
    <row r="77" spans="2:8" x14ac:dyDescent="0.3">
      <c r="B77"/>
      <c r="E77" s="2"/>
      <c r="G77"/>
      <c r="H77"/>
    </row>
    <row r="78" spans="2:8" x14ac:dyDescent="0.3">
      <c r="E78" s="2"/>
      <c r="G78"/>
      <c r="H78"/>
    </row>
    <row r="79" spans="2:8" x14ac:dyDescent="0.3">
      <c r="B79"/>
      <c r="E79" s="2"/>
      <c r="G79"/>
      <c r="H79"/>
    </row>
    <row r="80" spans="2:8" x14ac:dyDescent="0.3">
      <c r="B80"/>
      <c r="E80" s="2"/>
      <c r="G80"/>
      <c r="H80"/>
    </row>
    <row r="81" spans="2:8" x14ac:dyDescent="0.3">
      <c r="B81"/>
      <c r="E81" s="2"/>
      <c r="G81"/>
      <c r="H81"/>
    </row>
    <row r="82" spans="2:8" x14ac:dyDescent="0.3">
      <c r="B82"/>
      <c r="E82" s="2"/>
      <c r="G82"/>
      <c r="H82"/>
    </row>
    <row r="83" spans="2:8" x14ac:dyDescent="0.3">
      <c r="B83"/>
      <c r="E83" s="2"/>
      <c r="G83"/>
      <c r="H83"/>
    </row>
    <row r="84" spans="2:8" x14ac:dyDescent="0.3">
      <c r="B84"/>
      <c r="E84" s="2"/>
      <c r="G84"/>
      <c r="H84"/>
    </row>
    <row r="85" spans="2:8" x14ac:dyDescent="0.3">
      <c r="B85"/>
      <c r="E85" s="2"/>
      <c r="G85"/>
      <c r="H85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CD3E-1BCE-48DD-B1CC-4D5A1B7B924A}">
  <dimension ref="A1:AMJ85"/>
  <sheetViews>
    <sheetView workbookViewId="0">
      <selection activeCell="F18" sqref="F18:F20"/>
    </sheetView>
  </sheetViews>
  <sheetFormatPr baseColWidth="10" defaultColWidth="10.109375" defaultRowHeight="14.4" outlineLevelCol="1" x14ac:dyDescent="0.3"/>
  <cols>
    <col min="1" max="1" width="17" customWidth="1"/>
    <col min="2" max="2" width="10.21875" style="1" customWidth="1"/>
    <col min="3" max="4" width="10.21875" customWidth="1"/>
    <col min="5" max="6" width="7.88671875" customWidth="1"/>
    <col min="7" max="7" width="4.33203125" style="1" customWidth="1"/>
    <col min="8" max="8" width="7.6640625" style="1" hidden="1" customWidth="1" outlineLevel="1"/>
    <col min="9" max="9" width="7.6640625" hidden="1" customWidth="1" outlineLevel="1"/>
    <col min="10" max="10" width="9.109375" hidden="1" customWidth="1" outlineLevel="1"/>
    <col min="11" max="13" width="8" hidden="1" customWidth="1" outlineLevel="1"/>
    <col min="14" max="14" width="4.6640625" hidden="1" customWidth="1" outlineLevel="1"/>
    <col min="15" max="15" width="10.109375" collapsed="1"/>
    <col min="19" max="19" width="10.109375" customWidth="1"/>
  </cols>
  <sheetData>
    <row r="1" spans="1:1024" s="3" customFormat="1" x14ac:dyDescent="0.3">
      <c r="A1" s="3" t="s">
        <v>4</v>
      </c>
      <c r="B1" s="4" t="s">
        <v>32</v>
      </c>
      <c r="C1" s="4" t="s">
        <v>33</v>
      </c>
      <c r="D1" s="4" t="s">
        <v>34</v>
      </c>
      <c r="E1" s="4" t="s">
        <v>8</v>
      </c>
      <c r="F1" s="4" t="s">
        <v>9</v>
      </c>
      <c r="H1" s="3" t="s">
        <v>10</v>
      </c>
      <c r="I1" s="5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O1" s="3" t="s">
        <v>38</v>
      </c>
      <c r="P1" s="3" t="s">
        <v>35</v>
      </c>
      <c r="Q1" s="3" t="s">
        <v>36</v>
      </c>
      <c r="R1" s="3" t="s">
        <v>37</v>
      </c>
      <c r="S1"/>
      <c r="T1" s="3" t="s">
        <v>39</v>
      </c>
      <c r="U1" s="3" t="s">
        <v>35</v>
      </c>
      <c r="V1" s="3" t="s">
        <v>36</v>
      </c>
      <c r="W1" s="3" t="s">
        <v>37</v>
      </c>
      <c r="AMI1"/>
      <c r="AMJ1"/>
    </row>
    <row r="2" spans="1:1024" x14ac:dyDescent="0.3">
      <c r="A2" s="6" t="s">
        <v>0</v>
      </c>
      <c r="C2" s="1"/>
      <c r="D2" s="1"/>
      <c r="E2" s="1"/>
      <c r="F2" s="1"/>
      <c r="G2"/>
      <c r="H2"/>
      <c r="I2" s="2"/>
      <c r="O2" t="s">
        <v>41</v>
      </c>
      <c r="P2" s="1">
        <f t="shared" ref="P2:R4" si="0">B3</f>
        <v>61479</v>
      </c>
      <c r="Q2" s="1">
        <f t="shared" si="0"/>
        <v>88011</v>
      </c>
      <c r="R2" s="1">
        <f t="shared" si="0"/>
        <v>118788</v>
      </c>
      <c r="T2" t="str">
        <f>O2</f>
        <v>beta 0.8, edges adapted</v>
      </c>
      <c r="U2" s="1">
        <f>B8</f>
        <v>324</v>
      </c>
      <c r="V2" s="1">
        <f>C8</f>
        <v>494</v>
      </c>
      <c r="W2" s="1">
        <f>D8</f>
        <v>760</v>
      </c>
    </row>
    <row r="3" spans="1:1024" x14ac:dyDescent="0.3">
      <c r="A3" s="7" t="s">
        <v>16</v>
      </c>
      <c r="B3" s="1">
        <v>61479</v>
      </c>
      <c r="C3" s="1">
        <v>88011</v>
      </c>
      <c r="D3" s="1">
        <v>118788</v>
      </c>
      <c r="E3" s="1">
        <v>156721</v>
      </c>
      <c r="F3" s="1">
        <f>D3</f>
        <v>118788</v>
      </c>
      <c r="G3"/>
      <c r="H3" s="2">
        <f t="shared" ref="H3:J5" si="1">(C3-B3)/C3</f>
        <v>0.30146231721034872</v>
      </c>
      <c r="I3" s="2">
        <f t="shared" si="1"/>
        <v>0.2590918274573189</v>
      </c>
      <c r="J3" s="2">
        <f t="shared" si="1"/>
        <v>0.24204158983161159</v>
      </c>
      <c r="K3" s="2">
        <f t="shared" ref="K3:M5" si="2">($F3-B3)/$F3</f>
        <v>0.48244772199212044</v>
      </c>
      <c r="L3" s="2">
        <f t="shared" si="2"/>
        <v>0.2590918274573189</v>
      </c>
      <c r="M3" s="2">
        <f t="shared" si="2"/>
        <v>0</v>
      </c>
      <c r="O3" t="s">
        <v>42</v>
      </c>
      <c r="P3" s="1">
        <f t="shared" si="0"/>
        <v>58312</v>
      </c>
      <c r="Q3" s="1">
        <f t="shared" si="0"/>
        <v>88057</v>
      </c>
      <c r="R3" s="1">
        <f t="shared" si="0"/>
        <v>121089</v>
      </c>
      <c r="T3" t="str">
        <f t="shared" ref="T3:T4" si="3">O3</f>
        <v>edges 0.8, beta adapted</v>
      </c>
      <c r="U3" s="1">
        <f t="shared" ref="U3:U4" si="4">B9</f>
        <v>325</v>
      </c>
      <c r="V3" s="1">
        <f>C9</f>
        <v>526</v>
      </c>
      <c r="W3" s="1">
        <f>D9</f>
        <v>783</v>
      </c>
    </row>
    <row r="4" spans="1:1024" x14ac:dyDescent="0.3">
      <c r="A4" s="7" t="s">
        <v>17</v>
      </c>
      <c r="B4" s="1">
        <v>58312</v>
      </c>
      <c r="C4" s="1">
        <v>88057</v>
      </c>
      <c r="D4" s="1">
        <v>121089</v>
      </c>
      <c r="E4" s="1">
        <v>156721</v>
      </c>
      <c r="F4" s="1">
        <f t="shared" ref="F4:F5" si="5">D4</f>
        <v>121089</v>
      </c>
      <c r="H4" s="2">
        <f t="shared" si="1"/>
        <v>0.33779256617872516</v>
      </c>
      <c r="I4" s="2">
        <f t="shared" si="1"/>
        <v>0.27279108754717607</v>
      </c>
      <c r="J4" s="2">
        <f t="shared" si="1"/>
        <v>0.22735944768091065</v>
      </c>
      <c r="K4" s="2">
        <f t="shared" si="2"/>
        <v>0.51843685223265534</v>
      </c>
      <c r="L4" s="2">
        <f t="shared" si="2"/>
        <v>0.27279108754717607</v>
      </c>
      <c r="M4" s="2">
        <f t="shared" si="2"/>
        <v>0</v>
      </c>
      <c r="O4" t="s">
        <v>43</v>
      </c>
      <c r="P4" s="1">
        <f t="shared" si="0"/>
        <v>47723</v>
      </c>
      <c r="Q4" s="1">
        <f t="shared" si="0"/>
        <v>64256</v>
      </c>
      <c r="R4" s="1">
        <f t="shared" si="0"/>
        <v>93577</v>
      </c>
      <c r="T4" t="str">
        <f t="shared" si="3"/>
        <v>beta &amp; edges adapted</v>
      </c>
      <c r="U4" s="1">
        <f t="shared" si="4"/>
        <v>249</v>
      </c>
      <c r="V4" s="1">
        <f>C10</f>
        <v>362</v>
      </c>
      <c r="W4" s="1">
        <f>D10</f>
        <v>535</v>
      </c>
    </row>
    <row r="5" spans="1:1024" x14ac:dyDescent="0.3">
      <c r="A5" s="7" t="s">
        <v>18</v>
      </c>
      <c r="B5" s="1">
        <v>47723</v>
      </c>
      <c r="C5" s="1">
        <v>64256</v>
      </c>
      <c r="D5" s="1">
        <v>93577</v>
      </c>
      <c r="E5" s="1">
        <v>156721</v>
      </c>
      <c r="F5" s="1">
        <f t="shared" si="5"/>
        <v>93577</v>
      </c>
      <c r="H5" s="2">
        <f t="shared" si="1"/>
        <v>0.25729892928286852</v>
      </c>
      <c r="I5" s="2">
        <f t="shared" si="1"/>
        <v>0.31333554185323315</v>
      </c>
      <c r="J5" s="2">
        <f t="shared" si="1"/>
        <v>0.40290707690737043</v>
      </c>
      <c r="K5" s="2">
        <f t="shared" si="2"/>
        <v>0.49001357171099735</v>
      </c>
      <c r="L5" s="2">
        <f t="shared" si="2"/>
        <v>0.31333554185323315</v>
      </c>
      <c r="M5" s="2">
        <f t="shared" si="2"/>
        <v>0</v>
      </c>
      <c r="P5" s="1"/>
      <c r="Q5" s="1"/>
      <c r="R5" s="1"/>
    </row>
    <row r="6" spans="1:1024" x14ac:dyDescent="0.3">
      <c r="C6" s="1"/>
      <c r="D6" s="1"/>
      <c r="E6" s="1"/>
      <c r="F6" s="1"/>
      <c r="H6" s="2"/>
      <c r="I6" s="2"/>
      <c r="J6" s="2"/>
      <c r="K6" s="2"/>
      <c r="L6" s="2"/>
      <c r="M6" s="2"/>
      <c r="P6" s="1"/>
      <c r="Q6" s="1"/>
      <c r="R6" s="1"/>
    </row>
    <row r="7" spans="1:1024" x14ac:dyDescent="0.3">
      <c r="A7" s="6" t="s">
        <v>1</v>
      </c>
      <c r="C7" s="1"/>
      <c r="D7" s="1"/>
      <c r="E7" s="1"/>
      <c r="F7" s="1"/>
      <c r="G7"/>
      <c r="H7" s="2"/>
      <c r="I7" s="2"/>
      <c r="J7" s="2"/>
      <c r="K7" s="2"/>
      <c r="L7" s="2"/>
      <c r="M7" s="2"/>
      <c r="P7" s="1"/>
      <c r="Q7" s="1"/>
      <c r="R7" s="1"/>
    </row>
    <row r="8" spans="1:1024" x14ac:dyDescent="0.3">
      <c r="A8" s="7" t="s">
        <v>16</v>
      </c>
      <c r="B8" s="1">
        <v>324</v>
      </c>
      <c r="C8" s="1">
        <v>494</v>
      </c>
      <c r="D8" s="1">
        <v>760</v>
      </c>
      <c r="E8" s="1">
        <v>1077</v>
      </c>
      <c r="F8" s="1">
        <f t="shared" ref="F8:F10" si="6">D8</f>
        <v>760</v>
      </c>
      <c r="G8"/>
      <c r="H8" s="2">
        <f t="shared" ref="H8:J10" si="7">(C8-B8)/C8</f>
        <v>0.34412955465587042</v>
      </c>
      <c r="I8" s="2">
        <f t="shared" si="7"/>
        <v>0.35</v>
      </c>
      <c r="J8" s="2">
        <f t="shared" si="7"/>
        <v>0.29433611884865368</v>
      </c>
      <c r="K8" s="2">
        <f>($F8-B8)/$F8</f>
        <v>0.5736842105263158</v>
      </c>
      <c r="L8" s="2">
        <f t="shared" ref="L8:L10" si="8">($F8-C8)/$F8</f>
        <v>0.35</v>
      </c>
      <c r="M8" s="2">
        <f>($F8-D8)/$F8</f>
        <v>0</v>
      </c>
      <c r="P8" s="1"/>
      <c r="Q8" s="1"/>
      <c r="R8" s="1"/>
    </row>
    <row r="9" spans="1:1024" x14ac:dyDescent="0.3">
      <c r="A9" s="7" t="s">
        <v>17</v>
      </c>
      <c r="B9" s="1">
        <v>325</v>
      </c>
      <c r="C9" s="1">
        <v>526</v>
      </c>
      <c r="D9" s="1">
        <v>783</v>
      </c>
      <c r="E9" s="1">
        <v>1077</v>
      </c>
      <c r="F9" s="1">
        <f t="shared" si="6"/>
        <v>783</v>
      </c>
      <c r="H9" s="2">
        <f t="shared" si="7"/>
        <v>0.38212927756653992</v>
      </c>
      <c r="I9" s="2">
        <f t="shared" si="7"/>
        <v>0.32822477650063858</v>
      </c>
      <c r="J9" s="2">
        <f t="shared" si="7"/>
        <v>0.27298050139275765</v>
      </c>
      <c r="K9" s="2">
        <f>($F9-B9)/$F9</f>
        <v>0.58492975734355046</v>
      </c>
      <c r="L9" s="2">
        <f t="shared" si="8"/>
        <v>0.32822477650063858</v>
      </c>
      <c r="M9" s="2">
        <f>($F9-D9)/$F9</f>
        <v>0</v>
      </c>
      <c r="P9" s="1"/>
      <c r="Q9" s="1"/>
      <c r="R9" s="1"/>
    </row>
    <row r="10" spans="1:1024" x14ac:dyDescent="0.3">
      <c r="A10" s="7" t="s">
        <v>18</v>
      </c>
      <c r="B10" s="1">
        <v>249</v>
      </c>
      <c r="C10" s="1">
        <v>362</v>
      </c>
      <c r="D10" s="1">
        <v>535</v>
      </c>
      <c r="E10" s="1">
        <v>1077</v>
      </c>
      <c r="F10" s="1">
        <f t="shared" si="6"/>
        <v>535</v>
      </c>
      <c r="H10" s="2">
        <f t="shared" si="7"/>
        <v>0.31215469613259667</v>
      </c>
      <c r="I10" s="2">
        <f t="shared" si="7"/>
        <v>0.3233644859813084</v>
      </c>
      <c r="J10" s="2">
        <f t="shared" si="7"/>
        <v>0.50324976787372333</v>
      </c>
      <c r="K10" s="2">
        <f>($F10-B10)/$F10</f>
        <v>0.53457943925233642</v>
      </c>
      <c r="L10" s="2">
        <f t="shared" si="8"/>
        <v>0.3233644859813084</v>
      </c>
      <c r="M10" s="2">
        <f>($F10-D10)/$F10</f>
        <v>0</v>
      </c>
      <c r="P10" s="1"/>
      <c r="Q10" s="1"/>
      <c r="R10" s="1"/>
    </row>
    <row r="11" spans="1:1024" x14ac:dyDescent="0.3">
      <c r="C11" s="1"/>
      <c r="D11" s="1"/>
      <c r="E11" s="1"/>
      <c r="F11" s="1"/>
      <c r="H11" s="2"/>
      <c r="I11" s="2"/>
      <c r="J11" s="2"/>
      <c r="K11" s="2"/>
      <c r="L11" s="2"/>
      <c r="M11" s="2"/>
      <c r="P11" s="1"/>
      <c r="Q11" s="1"/>
      <c r="R11" s="1"/>
    </row>
    <row r="12" spans="1:1024" x14ac:dyDescent="0.3">
      <c r="A12" s="6" t="s">
        <v>2</v>
      </c>
      <c r="C12" s="1"/>
      <c r="D12" s="1"/>
      <c r="E12" s="1"/>
      <c r="F12" s="1"/>
      <c r="G12"/>
      <c r="H12" s="2"/>
      <c r="I12" s="2"/>
      <c r="J12" s="2"/>
      <c r="K12" s="2"/>
      <c r="L12" s="2"/>
      <c r="M12" s="2"/>
      <c r="P12" s="1"/>
      <c r="Q12" s="1"/>
      <c r="R12" s="1"/>
    </row>
    <row r="13" spans="1:1024" x14ac:dyDescent="0.3">
      <c r="A13" s="7" t="s">
        <v>16</v>
      </c>
      <c r="B13" s="1">
        <v>0</v>
      </c>
      <c r="C13" s="1">
        <v>0</v>
      </c>
      <c r="D13" s="1">
        <v>0</v>
      </c>
      <c r="E13" s="1">
        <v>0</v>
      </c>
      <c r="F13" s="1">
        <f t="shared" ref="F13:F15" si="9">D13</f>
        <v>0</v>
      </c>
      <c r="H13" s="2" t="e">
        <f t="shared" ref="H13:J15" si="10">(C13-B13)/C13</f>
        <v>#DIV/0!</v>
      </c>
      <c r="I13" s="2" t="e">
        <f t="shared" si="10"/>
        <v>#DIV/0!</v>
      </c>
      <c r="J13" s="2" t="e">
        <f t="shared" si="10"/>
        <v>#DIV/0!</v>
      </c>
      <c r="K13" s="2" t="e">
        <f t="shared" ref="K13:M15" si="11">($F13-B13)/$F13</f>
        <v>#DIV/0!</v>
      </c>
      <c r="L13" s="2" t="e">
        <f t="shared" si="11"/>
        <v>#DIV/0!</v>
      </c>
      <c r="M13" s="2" t="e">
        <f t="shared" si="11"/>
        <v>#DIV/0!</v>
      </c>
      <c r="P13" s="1"/>
      <c r="Q13" s="1"/>
      <c r="R13" s="1"/>
    </row>
    <row r="14" spans="1:1024" x14ac:dyDescent="0.3">
      <c r="A14" s="7" t="s">
        <v>17</v>
      </c>
      <c r="B14" s="1">
        <v>0</v>
      </c>
      <c r="C14" s="1">
        <v>0</v>
      </c>
      <c r="D14" s="1">
        <v>0</v>
      </c>
      <c r="E14" s="1">
        <v>0</v>
      </c>
      <c r="F14" s="1">
        <f t="shared" si="9"/>
        <v>0</v>
      </c>
      <c r="H14" s="2" t="e">
        <f t="shared" si="10"/>
        <v>#DIV/0!</v>
      </c>
      <c r="I14" s="2" t="e">
        <f t="shared" si="10"/>
        <v>#DIV/0!</v>
      </c>
      <c r="J14" s="2" t="e">
        <f t="shared" si="10"/>
        <v>#DIV/0!</v>
      </c>
      <c r="K14" s="2" t="e">
        <f t="shared" si="11"/>
        <v>#DIV/0!</v>
      </c>
      <c r="L14" s="2" t="e">
        <f t="shared" si="11"/>
        <v>#DIV/0!</v>
      </c>
      <c r="M14" s="2" t="e">
        <f t="shared" si="11"/>
        <v>#DIV/0!</v>
      </c>
      <c r="P14" s="1"/>
      <c r="Q14" s="1"/>
      <c r="R14" s="1"/>
    </row>
    <row r="15" spans="1:1024" x14ac:dyDescent="0.3">
      <c r="A15" s="7" t="s">
        <v>18</v>
      </c>
      <c r="B15" s="1">
        <v>0</v>
      </c>
      <c r="C15" s="1">
        <v>0</v>
      </c>
      <c r="D15" s="1">
        <v>0</v>
      </c>
      <c r="E15" s="1">
        <v>0</v>
      </c>
      <c r="F15" s="1">
        <f t="shared" si="9"/>
        <v>0</v>
      </c>
      <c r="H15" s="2" t="e">
        <f>(C15-B15)/C15</f>
        <v>#DIV/0!</v>
      </c>
      <c r="I15" s="2" t="e">
        <f t="shared" si="10"/>
        <v>#DIV/0!</v>
      </c>
      <c r="J15" s="2" t="e">
        <f t="shared" si="10"/>
        <v>#DIV/0!</v>
      </c>
      <c r="K15" s="2" t="e">
        <f>($F15-B15)/$F15</f>
        <v>#DIV/0!</v>
      </c>
      <c r="L15" s="2" t="e">
        <f t="shared" si="11"/>
        <v>#DIV/0!</v>
      </c>
      <c r="M15" s="2" t="e">
        <f t="shared" si="11"/>
        <v>#DIV/0!</v>
      </c>
      <c r="P15" s="1"/>
      <c r="Q15" s="1"/>
      <c r="R15" s="1"/>
    </row>
    <row r="16" spans="1:1024" x14ac:dyDescent="0.3">
      <c r="C16" s="1"/>
      <c r="D16" s="1"/>
      <c r="E16" s="1"/>
      <c r="F16" s="1"/>
      <c r="H16" s="2"/>
      <c r="I16" s="2"/>
      <c r="J16" s="2"/>
      <c r="K16" s="2"/>
      <c r="L16" s="2"/>
      <c r="M16" s="2"/>
      <c r="P16" s="1"/>
      <c r="Q16" s="1"/>
      <c r="R16" s="1"/>
    </row>
    <row r="17" spans="1:18" x14ac:dyDescent="0.3">
      <c r="A17" s="6" t="s">
        <v>3</v>
      </c>
      <c r="C17" s="1"/>
      <c r="D17" s="1"/>
      <c r="E17" s="1"/>
      <c r="F17" s="1"/>
      <c r="G17"/>
      <c r="H17" s="2"/>
      <c r="I17" s="2"/>
      <c r="J17" s="2"/>
      <c r="K17" s="2"/>
      <c r="L17" s="2"/>
      <c r="M17" s="2"/>
      <c r="P17" s="1"/>
      <c r="Q17" s="1"/>
      <c r="R17" s="1"/>
    </row>
    <row r="18" spans="1:18" x14ac:dyDescent="0.3">
      <c r="A18" s="7" t="s">
        <v>16</v>
      </c>
      <c r="B18" s="1">
        <v>0</v>
      </c>
      <c r="C18" s="1">
        <v>0</v>
      </c>
      <c r="D18" s="1">
        <v>2</v>
      </c>
      <c r="E18" s="1">
        <v>0</v>
      </c>
      <c r="F18" s="1">
        <f t="shared" ref="F18:F20" si="12">D18</f>
        <v>2</v>
      </c>
      <c r="H18" s="2" t="e">
        <f t="shared" ref="H18:J20" si="13">(C18-B18)/C18</f>
        <v>#DIV/0!</v>
      </c>
      <c r="I18" s="2">
        <f t="shared" si="13"/>
        <v>1</v>
      </c>
      <c r="J18" s="2" t="e">
        <f t="shared" si="13"/>
        <v>#DIV/0!</v>
      </c>
      <c r="K18" s="2">
        <f t="shared" ref="K18:M20" si="14">($F18-B18)/$F18</f>
        <v>1</v>
      </c>
      <c r="L18" s="2">
        <f t="shared" si="14"/>
        <v>1</v>
      </c>
      <c r="M18" s="2">
        <f t="shared" si="14"/>
        <v>0</v>
      </c>
      <c r="P18" s="1"/>
      <c r="Q18" s="1"/>
      <c r="R18" s="1"/>
    </row>
    <row r="19" spans="1:18" x14ac:dyDescent="0.3">
      <c r="A19" s="7" t="s">
        <v>17</v>
      </c>
      <c r="B19" s="1">
        <v>0</v>
      </c>
      <c r="C19" s="1">
        <v>0</v>
      </c>
      <c r="D19" s="1">
        <v>0</v>
      </c>
      <c r="E19" s="1">
        <v>0</v>
      </c>
      <c r="F19" s="1">
        <f t="shared" si="12"/>
        <v>0</v>
      </c>
      <c r="H19" s="2" t="e">
        <f t="shared" si="13"/>
        <v>#DIV/0!</v>
      </c>
      <c r="I19" s="2" t="e">
        <f t="shared" si="13"/>
        <v>#DIV/0!</v>
      </c>
      <c r="J19" s="2" t="e">
        <f t="shared" si="13"/>
        <v>#DIV/0!</v>
      </c>
      <c r="K19" s="2" t="e">
        <f t="shared" si="14"/>
        <v>#DIV/0!</v>
      </c>
      <c r="L19" s="2" t="e">
        <f t="shared" si="14"/>
        <v>#DIV/0!</v>
      </c>
      <c r="M19" s="2" t="e">
        <f t="shared" si="14"/>
        <v>#DIV/0!</v>
      </c>
    </row>
    <row r="20" spans="1:18" x14ac:dyDescent="0.3">
      <c r="A20" s="7" t="s">
        <v>18</v>
      </c>
      <c r="B20" s="1">
        <v>0</v>
      </c>
      <c r="C20" s="1">
        <v>0</v>
      </c>
      <c r="D20" s="1">
        <v>0</v>
      </c>
      <c r="E20" s="1">
        <v>0</v>
      </c>
      <c r="F20" s="1">
        <f t="shared" si="12"/>
        <v>0</v>
      </c>
      <c r="H20" s="2" t="e">
        <f t="shared" si="13"/>
        <v>#DIV/0!</v>
      </c>
      <c r="I20" s="2" t="e">
        <f t="shared" si="13"/>
        <v>#DIV/0!</v>
      </c>
      <c r="J20" s="2" t="e">
        <f t="shared" si="13"/>
        <v>#DIV/0!</v>
      </c>
      <c r="K20" s="2" t="e">
        <f t="shared" si="14"/>
        <v>#DIV/0!</v>
      </c>
      <c r="L20" s="2" t="e">
        <f t="shared" si="14"/>
        <v>#DIV/0!</v>
      </c>
      <c r="M20" s="2" t="e">
        <f t="shared" si="14"/>
        <v>#DIV/0!</v>
      </c>
    </row>
    <row r="22" spans="1:18" x14ac:dyDescent="0.3">
      <c r="B22"/>
    </row>
    <row r="23" spans="1:18" x14ac:dyDescent="0.3">
      <c r="A23" s="6" t="s">
        <v>0</v>
      </c>
      <c r="B23" s="3"/>
      <c r="C23" s="5"/>
      <c r="D23" s="3"/>
      <c r="E23" s="3"/>
      <c r="F23" s="3"/>
      <c r="G23" s="3"/>
    </row>
    <row r="24" spans="1:18" x14ac:dyDescent="0.3">
      <c r="A24" s="4" t="s">
        <v>19</v>
      </c>
      <c r="B24" s="2">
        <f t="shared" ref="B24:D25" si="15">(B3-B4)/B3</f>
        <v>5.1513524943476635E-2</v>
      </c>
      <c r="C24" s="2">
        <f t="shared" si="15"/>
        <v>-5.2266193998477459E-4</v>
      </c>
      <c r="D24" s="2">
        <f t="shared" si="15"/>
        <v>-1.9370643499343369E-2</v>
      </c>
      <c r="E24" s="2"/>
      <c r="F24" s="2"/>
      <c r="G24"/>
      <c r="H24"/>
    </row>
    <row r="25" spans="1:18" x14ac:dyDescent="0.3">
      <c r="A25" s="4" t="s">
        <v>20</v>
      </c>
      <c r="B25" s="2">
        <f t="shared" si="15"/>
        <v>0.18159212512004391</v>
      </c>
      <c r="C25" s="2">
        <f t="shared" si="15"/>
        <v>0.27029083434593504</v>
      </c>
      <c r="D25" s="2">
        <f t="shared" si="15"/>
        <v>0.22720478325859492</v>
      </c>
      <c r="E25" s="2"/>
      <c r="F25" s="2"/>
      <c r="G25" s="2"/>
      <c r="H25"/>
    </row>
    <row r="26" spans="1:18" x14ac:dyDescent="0.3">
      <c r="A26" s="4" t="s">
        <v>21</v>
      </c>
      <c r="B26" s="2">
        <f>(B3-B5)/B3</f>
        <v>0.22375119959661022</v>
      </c>
      <c r="C26" s="2">
        <f>(C3-C5)/C3</f>
        <v>0.26990944313778958</v>
      </c>
      <c r="D26" s="2">
        <f>(D3-D5)/D3</f>
        <v>0.21223524261709936</v>
      </c>
      <c r="E26" s="2"/>
      <c r="F26" s="2"/>
      <c r="G26" s="2"/>
      <c r="H26"/>
    </row>
    <row r="27" spans="1:18" x14ac:dyDescent="0.3">
      <c r="B27" s="2"/>
      <c r="C27" s="2"/>
      <c r="D27" s="2"/>
      <c r="E27" s="2"/>
      <c r="F27" s="2"/>
      <c r="G27" s="2"/>
    </row>
    <row r="28" spans="1:18" x14ac:dyDescent="0.3">
      <c r="A28" s="6" t="s">
        <v>1</v>
      </c>
      <c r="B28" s="2"/>
      <c r="C28" s="2"/>
      <c r="D28" s="2"/>
      <c r="E28" s="2"/>
      <c r="F28" s="2"/>
      <c r="G28" s="2"/>
    </row>
    <row r="29" spans="1:18" x14ac:dyDescent="0.3">
      <c r="A29" s="4" t="s">
        <v>19</v>
      </c>
      <c r="B29" s="2">
        <f t="shared" ref="B29:D30" si="16">(B8-B9)/B8</f>
        <v>-3.0864197530864196E-3</v>
      </c>
      <c r="C29" s="2">
        <f t="shared" si="16"/>
        <v>-6.4777327935222673E-2</v>
      </c>
      <c r="D29" s="2">
        <f t="shared" si="16"/>
        <v>-3.0263157894736843E-2</v>
      </c>
      <c r="E29" s="2"/>
      <c r="F29" s="2"/>
      <c r="G29" s="2"/>
    </row>
    <row r="30" spans="1:18" x14ac:dyDescent="0.3">
      <c r="A30" s="4" t="s">
        <v>20</v>
      </c>
      <c r="B30" s="2">
        <f t="shared" si="16"/>
        <v>0.23384615384615384</v>
      </c>
      <c r="C30" s="2">
        <f t="shared" si="16"/>
        <v>0.31178707224334601</v>
      </c>
      <c r="D30" s="2">
        <f t="shared" si="16"/>
        <v>0.31673052362707538</v>
      </c>
      <c r="E30" s="2"/>
      <c r="F30" s="2"/>
      <c r="G30" s="2"/>
    </row>
    <row r="31" spans="1:18" x14ac:dyDescent="0.3">
      <c r="A31" s="4" t="s">
        <v>21</v>
      </c>
      <c r="B31" s="2">
        <f>(B8-B10)/B8</f>
        <v>0.23148148148148148</v>
      </c>
      <c r="C31" s="2">
        <f>(C8-C10)/C8</f>
        <v>0.26720647773279355</v>
      </c>
      <c r="D31" s="2">
        <f>(D8-D10)/D8</f>
        <v>0.29605263157894735</v>
      </c>
      <c r="E31" s="2"/>
      <c r="F31" s="2"/>
      <c r="G31" s="2"/>
    </row>
    <row r="32" spans="1:18" x14ac:dyDescent="0.3">
      <c r="B32" s="2"/>
      <c r="C32" s="2"/>
      <c r="D32" s="2"/>
      <c r="E32" s="2"/>
      <c r="F32" s="2"/>
      <c r="G32" s="2"/>
    </row>
    <row r="33" spans="1:11" x14ac:dyDescent="0.3">
      <c r="A33" s="6" t="s">
        <v>2</v>
      </c>
      <c r="B33" s="2"/>
      <c r="C33" s="2"/>
      <c r="D33" s="2"/>
      <c r="E33" s="2"/>
      <c r="F33" s="2"/>
      <c r="G33" s="2"/>
    </row>
    <row r="34" spans="1:11" x14ac:dyDescent="0.3">
      <c r="A34" s="4" t="s">
        <v>19</v>
      </c>
      <c r="B34" s="2" t="e">
        <f t="shared" ref="B34:D35" si="17">(B13-B14)/B13</f>
        <v>#DIV/0!</v>
      </c>
      <c r="C34" s="2" t="e">
        <f t="shared" si="17"/>
        <v>#DIV/0!</v>
      </c>
      <c r="D34" s="2" t="e">
        <f t="shared" si="17"/>
        <v>#DIV/0!</v>
      </c>
      <c r="E34" s="2"/>
      <c r="F34" s="2"/>
      <c r="G34" s="2"/>
    </row>
    <row r="35" spans="1:11" x14ac:dyDescent="0.3">
      <c r="A35" s="4" t="s">
        <v>20</v>
      </c>
      <c r="B35" s="2" t="e">
        <f t="shared" si="17"/>
        <v>#DIV/0!</v>
      </c>
      <c r="C35" s="2" t="e">
        <f t="shared" si="17"/>
        <v>#DIV/0!</v>
      </c>
      <c r="D35" s="2" t="e">
        <f t="shared" si="17"/>
        <v>#DIV/0!</v>
      </c>
      <c r="E35" s="2"/>
      <c r="F35" s="2"/>
      <c r="G35" s="2"/>
    </row>
    <row r="36" spans="1:11" x14ac:dyDescent="0.3">
      <c r="A36" s="4" t="s">
        <v>21</v>
      </c>
      <c r="B36" s="2" t="e">
        <f>(B13-B15)/B13</f>
        <v>#DIV/0!</v>
      </c>
      <c r="C36" s="2" t="e">
        <f>(C13-C15)/C13</f>
        <v>#DIV/0!</v>
      </c>
      <c r="D36" s="2" t="e">
        <f>(D13-D15)/D13</f>
        <v>#DIV/0!</v>
      </c>
      <c r="E36" s="2"/>
      <c r="F36" s="2"/>
      <c r="G36" s="2"/>
    </row>
    <row r="37" spans="1:11" x14ac:dyDescent="0.3">
      <c r="B37" s="2"/>
      <c r="C37" s="2"/>
      <c r="D37" s="2"/>
      <c r="E37" s="2"/>
      <c r="F37" s="2"/>
      <c r="G37" s="2"/>
    </row>
    <row r="38" spans="1:11" x14ac:dyDescent="0.3">
      <c r="A38" s="6" t="s">
        <v>3</v>
      </c>
      <c r="B38" s="2"/>
      <c r="C38" s="2"/>
      <c r="D38" s="2"/>
      <c r="E38" s="2"/>
      <c r="F38" s="2"/>
      <c r="G38" s="2"/>
    </row>
    <row r="39" spans="1:11" x14ac:dyDescent="0.3">
      <c r="A39" s="4" t="s">
        <v>19</v>
      </c>
      <c r="B39" s="2" t="e">
        <f t="shared" ref="B39:D40" si="18">(B18-B19)/B18</f>
        <v>#DIV/0!</v>
      </c>
      <c r="C39" s="2" t="e">
        <f t="shared" si="18"/>
        <v>#DIV/0!</v>
      </c>
      <c r="D39" s="2">
        <f t="shared" si="18"/>
        <v>1</v>
      </c>
      <c r="E39" s="2"/>
      <c r="F39" s="2"/>
      <c r="G39" s="2"/>
    </row>
    <row r="40" spans="1:11" x14ac:dyDescent="0.3">
      <c r="A40" s="4" t="s">
        <v>20</v>
      </c>
      <c r="B40" s="2" t="e">
        <f t="shared" si="18"/>
        <v>#DIV/0!</v>
      </c>
      <c r="C40" s="2" t="e">
        <f t="shared" si="18"/>
        <v>#DIV/0!</v>
      </c>
      <c r="D40" s="2" t="e">
        <f t="shared" si="18"/>
        <v>#DIV/0!</v>
      </c>
      <c r="E40" s="2"/>
      <c r="F40" s="2"/>
      <c r="G40" s="2"/>
    </row>
    <row r="41" spans="1:11" x14ac:dyDescent="0.3">
      <c r="A41" s="4" t="s">
        <v>21</v>
      </c>
      <c r="B41" s="2" t="e">
        <f>(B18-B20)/B18</f>
        <v>#DIV/0!</v>
      </c>
      <c r="C41" s="2" t="e">
        <f>(C18-C20)/C18</f>
        <v>#DIV/0!</v>
      </c>
      <c r="D41" s="2">
        <f>(D18-D20)/D18</f>
        <v>1</v>
      </c>
      <c r="E41" s="2"/>
      <c r="F41" s="2"/>
      <c r="G41" s="2"/>
    </row>
    <row r="45" spans="1:11" x14ac:dyDescent="0.3">
      <c r="E45" s="2"/>
      <c r="G45"/>
      <c r="I45" s="1"/>
      <c r="K45" s="2"/>
    </row>
    <row r="46" spans="1:11" x14ac:dyDescent="0.3">
      <c r="E46" s="2"/>
      <c r="G46"/>
      <c r="I46" s="1"/>
      <c r="K46" s="2"/>
    </row>
    <row r="47" spans="1:11" x14ac:dyDescent="0.3">
      <c r="E47" s="2"/>
      <c r="G47"/>
      <c r="I47" s="1"/>
      <c r="K47" s="2"/>
    </row>
    <row r="48" spans="1:11" x14ac:dyDescent="0.3">
      <c r="E48" s="2"/>
      <c r="G48"/>
      <c r="I48" s="1"/>
      <c r="K48" s="2"/>
    </row>
    <row r="49" spans="2:11" x14ac:dyDescent="0.3">
      <c r="B49"/>
      <c r="E49" s="2"/>
      <c r="G49"/>
      <c r="I49" s="1"/>
      <c r="K49" s="2"/>
    </row>
    <row r="50" spans="2:11" x14ac:dyDescent="0.3">
      <c r="B50"/>
      <c r="E50" s="2"/>
      <c r="G50"/>
      <c r="I50" s="1"/>
      <c r="K50" s="2"/>
    </row>
    <row r="51" spans="2:11" x14ac:dyDescent="0.3">
      <c r="B51"/>
      <c r="E51" s="2"/>
      <c r="G51"/>
      <c r="I51" s="1"/>
      <c r="K51" s="2"/>
    </row>
    <row r="52" spans="2:11" x14ac:dyDescent="0.3">
      <c r="B52"/>
      <c r="E52" s="2"/>
      <c r="G52"/>
      <c r="H52"/>
      <c r="K52" s="2"/>
    </row>
    <row r="53" spans="2:11" x14ac:dyDescent="0.3">
      <c r="B53"/>
      <c r="E53" s="2"/>
      <c r="G53"/>
      <c r="H53"/>
      <c r="K53" s="2"/>
    </row>
    <row r="54" spans="2:11" x14ac:dyDescent="0.3">
      <c r="B54"/>
      <c r="E54" s="2"/>
      <c r="G54"/>
      <c r="H54"/>
      <c r="K54" s="2"/>
    </row>
    <row r="55" spans="2:11" x14ac:dyDescent="0.3">
      <c r="B55"/>
      <c r="E55" s="2"/>
      <c r="G55"/>
      <c r="H55"/>
      <c r="K55" s="2"/>
    </row>
    <row r="56" spans="2:11" x14ac:dyDescent="0.3">
      <c r="E56" s="2"/>
      <c r="G56"/>
      <c r="I56" s="1"/>
      <c r="K56" s="2"/>
    </row>
    <row r="57" spans="2:11" x14ac:dyDescent="0.3">
      <c r="B57"/>
      <c r="E57" s="2"/>
      <c r="G57"/>
      <c r="I57" s="1"/>
      <c r="K57" s="2"/>
    </row>
    <row r="58" spans="2:11" x14ac:dyDescent="0.3">
      <c r="B58"/>
      <c r="E58" s="2"/>
      <c r="G58"/>
      <c r="I58" s="1"/>
      <c r="K58" s="2"/>
    </row>
    <row r="59" spans="2:11" x14ac:dyDescent="0.3">
      <c r="B59"/>
      <c r="E59" s="2"/>
      <c r="G59"/>
      <c r="I59" s="1"/>
      <c r="K59" s="2"/>
    </row>
    <row r="60" spans="2:11" x14ac:dyDescent="0.3">
      <c r="B60"/>
      <c r="E60" s="2"/>
      <c r="G60"/>
      <c r="I60" s="1"/>
      <c r="K60" s="2"/>
    </row>
    <row r="61" spans="2:11" x14ac:dyDescent="0.3">
      <c r="B61"/>
      <c r="E61" s="2"/>
      <c r="G61"/>
      <c r="I61" s="1"/>
      <c r="K61" s="2"/>
    </row>
    <row r="62" spans="2:11" x14ac:dyDescent="0.3">
      <c r="B62"/>
      <c r="E62" s="2"/>
      <c r="G62"/>
      <c r="I62" s="1"/>
      <c r="K62" s="2"/>
    </row>
    <row r="63" spans="2:11" x14ac:dyDescent="0.3">
      <c r="B63"/>
      <c r="E63" s="2"/>
      <c r="G63"/>
      <c r="H63"/>
    </row>
    <row r="64" spans="2:11" x14ac:dyDescent="0.3">
      <c r="B64"/>
      <c r="E64" s="2"/>
      <c r="G64"/>
      <c r="H64"/>
    </row>
    <row r="65" spans="2:8" x14ac:dyDescent="0.3">
      <c r="B65"/>
      <c r="E65" s="2"/>
      <c r="G65"/>
      <c r="H65"/>
    </row>
    <row r="66" spans="2:8" x14ac:dyDescent="0.3">
      <c r="B66"/>
      <c r="E66" s="2"/>
      <c r="G66"/>
      <c r="H66"/>
    </row>
    <row r="67" spans="2:8" x14ac:dyDescent="0.3">
      <c r="E67" s="2"/>
      <c r="G67"/>
      <c r="H67"/>
    </row>
    <row r="68" spans="2:8" x14ac:dyDescent="0.3">
      <c r="B68"/>
      <c r="C68" s="1"/>
      <c r="E68" s="2"/>
      <c r="G68"/>
      <c r="H68"/>
    </row>
    <row r="69" spans="2:8" x14ac:dyDescent="0.3">
      <c r="B69"/>
      <c r="C69" s="1"/>
      <c r="E69" s="2"/>
      <c r="G69"/>
      <c r="H69"/>
    </row>
    <row r="70" spans="2:8" x14ac:dyDescent="0.3">
      <c r="B70"/>
      <c r="C70" s="1"/>
      <c r="E70" s="2"/>
      <c r="G70"/>
      <c r="H70"/>
    </row>
    <row r="71" spans="2:8" x14ac:dyDescent="0.3">
      <c r="B71"/>
      <c r="C71" s="1"/>
      <c r="E71" s="2"/>
      <c r="G71"/>
      <c r="H71"/>
    </row>
    <row r="72" spans="2:8" x14ac:dyDescent="0.3">
      <c r="B72"/>
      <c r="C72" s="1"/>
      <c r="E72" s="2"/>
      <c r="G72"/>
      <c r="H72"/>
    </row>
    <row r="73" spans="2:8" x14ac:dyDescent="0.3">
      <c r="B73"/>
      <c r="C73" s="1"/>
      <c r="E73" s="2"/>
      <c r="G73"/>
      <c r="H73"/>
    </row>
    <row r="74" spans="2:8" x14ac:dyDescent="0.3">
      <c r="B74"/>
      <c r="E74" s="2"/>
      <c r="G74"/>
      <c r="H74"/>
    </row>
    <row r="75" spans="2:8" x14ac:dyDescent="0.3">
      <c r="B75"/>
      <c r="E75" s="2"/>
      <c r="G75"/>
      <c r="H75"/>
    </row>
    <row r="76" spans="2:8" x14ac:dyDescent="0.3">
      <c r="B76"/>
      <c r="E76" s="2"/>
      <c r="G76"/>
      <c r="H76"/>
    </row>
    <row r="77" spans="2:8" x14ac:dyDescent="0.3">
      <c r="B77"/>
      <c r="E77" s="2"/>
      <c r="G77"/>
      <c r="H77"/>
    </row>
    <row r="78" spans="2:8" x14ac:dyDescent="0.3">
      <c r="E78" s="2"/>
      <c r="G78"/>
      <c r="H78"/>
    </row>
    <row r="79" spans="2:8" x14ac:dyDescent="0.3">
      <c r="B79"/>
      <c r="E79" s="2"/>
      <c r="G79"/>
      <c r="H79"/>
    </row>
    <row r="80" spans="2:8" x14ac:dyDescent="0.3">
      <c r="B80"/>
      <c r="E80" s="2"/>
      <c r="G80"/>
      <c r="H80"/>
    </row>
    <row r="81" spans="2:8" x14ac:dyDescent="0.3">
      <c r="B81"/>
      <c r="E81" s="2"/>
      <c r="G81"/>
      <c r="H81"/>
    </row>
    <row r="82" spans="2:8" x14ac:dyDescent="0.3">
      <c r="B82"/>
      <c r="E82" s="2"/>
      <c r="G82"/>
      <c r="H82"/>
    </row>
    <row r="83" spans="2:8" x14ac:dyDescent="0.3">
      <c r="B83"/>
      <c r="E83" s="2"/>
      <c r="G83"/>
      <c r="H83"/>
    </row>
    <row r="84" spans="2:8" x14ac:dyDescent="0.3">
      <c r="B84"/>
      <c r="E84" s="2"/>
      <c r="G84"/>
      <c r="H84"/>
    </row>
    <row r="85" spans="2:8" x14ac:dyDescent="0.3">
      <c r="B85"/>
      <c r="E85" s="2"/>
      <c r="G85"/>
      <c r="H85"/>
    </row>
  </sheetData>
  <pageMargins left="0.7" right="0.7" top="0.78740157499999996" bottom="0.78740157499999996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3ED2-496D-45C4-BB28-E8FE6E807077}">
  <dimension ref="A1:AMJ85"/>
  <sheetViews>
    <sheetView workbookViewId="0">
      <selection activeCell="F18" sqref="F18:F20"/>
    </sheetView>
  </sheetViews>
  <sheetFormatPr baseColWidth="10" defaultColWidth="10.109375" defaultRowHeight="14.4" outlineLevelCol="1" x14ac:dyDescent="0.3"/>
  <cols>
    <col min="1" max="1" width="17" customWidth="1"/>
    <col min="2" max="2" width="10.21875" style="1" customWidth="1"/>
    <col min="3" max="4" width="10.21875" customWidth="1"/>
    <col min="5" max="6" width="7.88671875" customWidth="1"/>
    <col min="7" max="7" width="4.33203125" style="1" customWidth="1"/>
    <col min="8" max="8" width="7.6640625" style="1" hidden="1" customWidth="1" outlineLevel="1"/>
    <col min="9" max="9" width="7.6640625" hidden="1" customWidth="1" outlineLevel="1"/>
    <col min="10" max="10" width="9.109375" hidden="1" customWidth="1" outlineLevel="1"/>
    <col min="11" max="13" width="8" hidden="1" customWidth="1" outlineLevel="1"/>
    <col min="14" max="14" width="4.109375" hidden="1" customWidth="1" outlineLevel="1"/>
    <col min="15" max="15" width="10.109375" collapsed="1"/>
    <col min="25" max="25" width="16.109375" bestFit="1" customWidth="1"/>
  </cols>
  <sheetData>
    <row r="1" spans="1:1024" s="3" customFormat="1" x14ac:dyDescent="0.3">
      <c r="A1" s="3" t="s">
        <v>22</v>
      </c>
      <c r="B1" s="4" t="s">
        <v>32</v>
      </c>
      <c r="C1" s="4" t="s">
        <v>33</v>
      </c>
      <c r="D1" s="4" t="s">
        <v>34</v>
      </c>
      <c r="E1" s="4" t="s">
        <v>8</v>
      </c>
      <c r="F1" s="4" t="s">
        <v>9</v>
      </c>
      <c r="H1" s="3" t="s">
        <v>10</v>
      </c>
      <c r="I1" s="5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O1" s="3" t="s">
        <v>38</v>
      </c>
      <c r="P1" s="3" t="s">
        <v>35</v>
      </c>
      <c r="Q1" s="3" t="s">
        <v>36</v>
      </c>
      <c r="R1" s="3" t="s">
        <v>37</v>
      </c>
      <c r="T1" s="3" t="s">
        <v>40</v>
      </c>
      <c r="U1" s="3" t="str">
        <f>P1</f>
        <v>0.2</v>
      </c>
      <c r="V1" s="3" t="str">
        <f>Q1</f>
        <v>0.4</v>
      </c>
      <c r="W1" s="3" t="str">
        <f>R1</f>
        <v>0.6</v>
      </c>
      <c r="AMI1"/>
      <c r="AMJ1"/>
    </row>
    <row r="2" spans="1:1024" x14ac:dyDescent="0.3">
      <c r="A2" s="6" t="s">
        <v>0</v>
      </c>
      <c r="C2" s="1"/>
      <c r="D2" s="1"/>
      <c r="E2" s="1"/>
      <c r="F2" s="1"/>
      <c r="G2"/>
      <c r="H2"/>
      <c r="I2" s="2"/>
      <c r="O2" t="str">
        <f>A5</f>
        <v>15.09.2020</v>
      </c>
      <c r="P2" s="1">
        <f t="shared" ref="P2:R2" si="0">B5</f>
        <v>29244</v>
      </c>
      <c r="Q2" s="1">
        <f t="shared" si="0"/>
        <v>71423</v>
      </c>
      <c r="R2" s="1">
        <f t="shared" si="0"/>
        <v>109181</v>
      </c>
      <c r="T2" t="str">
        <f>A10</f>
        <v>15.09.2020</v>
      </c>
      <c r="U2" s="1">
        <f t="shared" ref="U2:W2" si="1">B10</f>
        <v>147</v>
      </c>
      <c r="V2" s="1">
        <f t="shared" si="1"/>
        <v>425</v>
      </c>
      <c r="W2" s="1">
        <f t="shared" si="1"/>
        <v>677</v>
      </c>
    </row>
    <row r="3" spans="1:1024" x14ac:dyDescent="0.3">
      <c r="A3" t="s">
        <v>26</v>
      </c>
      <c r="B3" s="1">
        <v>58312</v>
      </c>
      <c r="C3" s="1">
        <v>88011</v>
      </c>
      <c r="D3" s="1">
        <v>121089</v>
      </c>
      <c r="E3" s="1">
        <v>156721</v>
      </c>
      <c r="F3" s="1">
        <f>D3</f>
        <v>121089</v>
      </c>
      <c r="G3"/>
      <c r="H3" s="2">
        <f t="shared" ref="H3:J5" si="2">(C3-B3)/C3</f>
        <v>0.33744645555669178</v>
      </c>
      <c r="I3" s="2">
        <f t="shared" si="2"/>
        <v>0.27317097341624758</v>
      </c>
      <c r="J3" s="2">
        <f t="shared" si="2"/>
        <v>0.22735944768091065</v>
      </c>
      <c r="K3" s="2">
        <f t="shared" ref="K3:M5" si="3">($F3-B3)/$F3</f>
        <v>0.51843685223265534</v>
      </c>
      <c r="L3" s="2">
        <f t="shared" si="3"/>
        <v>0.27317097341624758</v>
      </c>
      <c r="M3" s="2">
        <f t="shared" si="3"/>
        <v>0</v>
      </c>
      <c r="O3" t="str">
        <f>A4</f>
        <v>01.10.2020</v>
      </c>
      <c r="P3" s="1">
        <f t="shared" ref="P3:R3" si="4">B4</f>
        <v>43064</v>
      </c>
      <c r="Q3" s="1">
        <f t="shared" si="4"/>
        <v>73433</v>
      </c>
      <c r="R3" s="1">
        <f t="shared" si="4"/>
        <v>113825</v>
      </c>
      <c r="T3" t="str">
        <f>A9</f>
        <v>01.10.2020</v>
      </c>
      <c r="U3" s="1">
        <f t="shared" ref="U3:W3" si="5">B9</f>
        <v>200</v>
      </c>
      <c r="V3" s="1">
        <f t="shared" si="5"/>
        <v>425</v>
      </c>
      <c r="W3" s="1">
        <f t="shared" si="5"/>
        <v>697</v>
      </c>
    </row>
    <row r="4" spans="1:1024" x14ac:dyDescent="0.3">
      <c r="A4" t="s">
        <v>27</v>
      </c>
      <c r="B4" s="1">
        <v>43064</v>
      </c>
      <c r="C4" s="1">
        <v>73433</v>
      </c>
      <c r="D4" s="1">
        <v>113825</v>
      </c>
      <c r="E4" s="1">
        <v>156721</v>
      </c>
      <c r="F4" s="1">
        <f t="shared" ref="F4:F5" si="6">D4</f>
        <v>113825</v>
      </c>
      <c r="H4" s="2">
        <f t="shared" si="2"/>
        <v>0.41356066073836012</v>
      </c>
      <c r="I4" s="2">
        <f t="shared" si="2"/>
        <v>0.35486053151768066</v>
      </c>
      <c r="J4" s="2">
        <f t="shared" si="2"/>
        <v>0.27370933059385788</v>
      </c>
      <c r="K4" s="2">
        <f t="shared" si="3"/>
        <v>0.62166483637162306</v>
      </c>
      <c r="L4" s="2">
        <f t="shared" si="3"/>
        <v>0.35486053151768066</v>
      </c>
      <c r="M4" s="2">
        <f t="shared" si="3"/>
        <v>0</v>
      </c>
      <c r="O4" t="str">
        <f>A3</f>
        <v>01.11.2020</v>
      </c>
      <c r="P4" s="1">
        <f t="shared" ref="P4:R4" si="7">B3</f>
        <v>58312</v>
      </c>
      <c r="Q4" s="1">
        <f t="shared" si="7"/>
        <v>88011</v>
      </c>
      <c r="R4" s="1">
        <f t="shared" si="7"/>
        <v>121089</v>
      </c>
      <c r="T4" t="str">
        <f>A8</f>
        <v>01.11.2020</v>
      </c>
      <c r="U4" s="1">
        <f t="shared" ref="U4:W4" si="8">B8</f>
        <v>325</v>
      </c>
      <c r="V4" s="1">
        <f t="shared" si="8"/>
        <v>494</v>
      </c>
      <c r="W4" s="1">
        <f t="shared" si="8"/>
        <v>783</v>
      </c>
    </row>
    <row r="5" spans="1:1024" x14ac:dyDescent="0.3">
      <c r="A5" t="s">
        <v>28</v>
      </c>
      <c r="B5" s="1">
        <v>29244</v>
      </c>
      <c r="C5" s="1">
        <v>71423</v>
      </c>
      <c r="D5" s="1">
        <v>109181</v>
      </c>
      <c r="E5" s="1">
        <v>156721</v>
      </c>
      <c r="F5" s="1">
        <f t="shared" si="6"/>
        <v>109181</v>
      </c>
      <c r="H5" s="2">
        <f t="shared" si="2"/>
        <v>0.59055206306091879</v>
      </c>
      <c r="I5" s="2">
        <f t="shared" si="2"/>
        <v>0.34582940255172601</v>
      </c>
      <c r="J5" s="2">
        <f t="shared" si="2"/>
        <v>0.30334160705967933</v>
      </c>
      <c r="K5" s="2">
        <f t="shared" si="3"/>
        <v>0.732151198468598</v>
      </c>
      <c r="L5" s="2">
        <f t="shared" si="3"/>
        <v>0.34582940255172601</v>
      </c>
      <c r="M5" s="2">
        <f t="shared" si="3"/>
        <v>0</v>
      </c>
    </row>
    <row r="6" spans="1:1024" x14ac:dyDescent="0.3">
      <c r="C6" s="1"/>
      <c r="D6" s="1"/>
      <c r="E6" s="1"/>
      <c r="F6" s="1"/>
      <c r="H6" s="2"/>
      <c r="I6" s="2"/>
      <c r="J6" s="2"/>
      <c r="K6" s="2"/>
      <c r="L6" s="2"/>
      <c r="M6" s="2"/>
    </row>
    <row r="7" spans="1:1024" x14ac:dyDescent="0.3">
      <c r="A7" s="6" t="s">
        <v>1</v>
      </c>
      <c r="C7" s="1"/>
      <c r="D7" s="1"/>
      <c r="E7" s="1"/>
      <c r="F7" s="1"/>
      <c r="G7"/>
      <c r="H7" s="2"/>
      <c r="I7" s="2"/>
      <c r="J7" s="2"/>
      <c r="K7" s="2"/>
      <c r="L7" s="2"/>
      <c r="M7" s="2"/>
    </row>
    <row r="8" spans="1:1024" x14ac:dyDescent="0.3">
      <c r="A8" t="s">
        <v>26</v>
      </c>
      <c r="B8" s="1">
        <v>325</v>
      </c>
      <c r="C8" s="1">
        <v>494</v>
      </c>
      <c r="D8" s="1">
        <v>783</v>
      </c>
      <c r="E8" s="1">
        <v>1077</v>
      </c>
      <c r="F8" s="1">
        <f t="shared" ref="F8:F10" si="9">D8</f>
        <v>783</v>
      </c>
      <c r="G8"/>
      <c r="H8" s="2">
        <f t="shared" ref="H8:J10" si="10">(C8-B8)/C8</f>
        <v>0.34210526315789475</v>
      </c>
      <c r="I8" s="2">
        <f t="shared" si="10"/>
        <v>0.36909323116219667</v>
      </c>
      <c r="J8" s="2">
        <f t="shared" si="10"/>
        <v>0.27298050139275765</v>
      </c>
      <c r="K8" s="2">
        <f t="shared" ref="K8:M10" si="11">($F8-B8)/$F8</f>
        <v>0.58492975734355046</v>
      </c>
      <c r="L8" s="2">
        <f t="shared" si="11"/>
        <v>0.36909323116219667</v>
      </c>
      <c r="M8" s="2">
        <f t="shared" si="11"/>
        <v>0</v>
      </c>
    </row>
    <row r="9" spans="1:1024" x14ac:dyDescent="0.3">
      <c r="A9" t="s">
        <v>27</v>
      </c>
      <c r="B9" s="1">
        <v>200</v>
      </c>
      <c r="C9" s="1">
        <v>425</v>
      </c>
      <c r="D9" s="1">
        <v>697</v>
      </c>
      <c r="E9" s="1">
        <v>1077</v>
      </c>
      <c r="F9" s="1">
        <f t="shared" si="9"/>
        <v>697</v>
      </c>
      <c r="H9" s="2">
        <f t="shared" si="10"/>
        <v>0.52941176470588236</v>
      </c>
      <c r="I9" s="2">
        <f t="shared" si="10"/>
        <v>0.3902439024390244</v>
      </c>
      <c r="J9" s="2">
        <f t="shared" si="10"/>
        <v>0.35283194057567319</v>
      </c>
      <c r="K9" s="2">
        <f t="shared" si="11"/>
        <v>0.71305595408895261</v>
      </c>
      <c r="L9" s="2">
        <f t="shared" si="11"/>
        <v>0.3902439024390244</v>
      </c>
      <c r="M9" s="2">
        <f t="shared" si="11"/>
        <v>0</v>
      </c>
    </row>
    <row r="10" spans="1:1024" x14ac:dyDescent="0.3">
      <c r="A10" t="s">
        <v>28</v>
      </c>
      <c r="B10" s="1">
        <v>147</v>
      </c>
      <c r="C10" s="1">
        <v>425</v>
      </c>
      <c r="D10" s="1">
        <v>677</v>
      </c>
      <c r="E10" s="1">
        <v>1077</v>
      </c>
      <c r="F10" s="1">
        <f t="shared" si="9"/>
        <v>677</v>
      </c>
      <c r="H10" s="2">
        <f t="shared" si="10"/>
        <v>0.65411764705882358</v>
      </c>
      <c r="I10" s="2">
        <f t="shared" si="10"/>
        <v>0.37223042836041359</v>
      </c>
      <c r="J10" s="2">
        <f t="shared" si="10"/>
        <v>0.37140204271123489</v>
      </c>
      <c r="K10" s="2">
        <f t="shared" si="11"/>
        <v>0.78286558345642543</v>
      </c>
      <c r="L10" s="2">
        <f t="shared" si="11"/>
        <v>0.37223042836041359</v>
      </c>
      <c r="M10" s="2">
        <f t="shared" si="11"/>
        <v>0</v>
      </c>
    </row>
    <row r="11" spans="1:1024" x14ac:dyDescent="0.3">
      <c r="C11" s="1"/>
      <c r="D11" s="1"/>
      <c r="E11" s="1"/>
      <c r="F11" s="1"/>
      <c r="H11" s="2"/>
      <c r="I11" s="2"/>
      <c r="J11" s="2"/>
      <c r="K11" s="2"/>
      <c r="L11" s="2"/>
      <c r="M11" s="2"/>
    </row>
    <row r="12" spans="1:1024" x14ac:dyDescent="0.3">
      <c r="A12" s="6" t="s">
        <v>2</v>
      </c>
      <c r="C12" s="1"/>
      <c r="D12" s="1"/>
      <c r="E12" s="1"/>
      <c r="F12" s="1"/>
      <c r="G12"/>
      <c r="H12" s="2"/>
      <c r="I12" s="2"/>
      <c r="J12" s="2"/>
      <c r="K12" s="2"/>
      <c r="L12" s="2"/>
      <c r="M12" s="2"/>
    </row>
    <row r="13" spans="1:1024" x14ac:dyDescent="0.3">
      <c r="A13" t="s">
        <v>26</v>
      </c>
      <c r="B13" s="1">
        <v>0</v>
      </c>
      <c r="C13" s="1">
        <v>0</v>
      </c>
      <c r="D13" s="1">
        <v>0</v>
      </c>
      <c r="E13" s="1">
        <v>0</v>
      </c>
      <c r="F13" s="1">
        <f t="shared" ref="F13:F15" si="12">D13</f>
        <v>0</v>
      </c>
      <c r="H13" s="2" t="e">
        <f t="shared" ref="H13:J15" si="13">(C13-B13)/C13</f>
        <v>#DIV/0!</v>
      </c>
      <c r="I13" s="2" t="e">
        <f t="shared" si="13"/>
        <v>#DIV/0!</v>
      </c>
      <c r="J13" s="2" t="e">
        <f t="shared" si="13"/>
        <v>#DIV/0!</v>
      </c>
      <c r="K13" s="2" t="e">
        <f t="shared" ref="K13:M15" si="14">($F13-B13)/$F13</f>
        <v>#DIV/0!</v>
      </c>
      <c r="L13" s="2" t="e">
        <f t="shared" si="14"/>
        <v>#DIV/0!</v>
      </c>
      <c r="M13" s="2" t="e">
        <f t="shared" si="14"/>
        <v>#DIV/0!</v>
      </c>
    </row>
    <row r="14" spans="1:1024" x14ac:dyDescent="0.3">
      <c r="A14" t="s">
        <v>27</v>
      </c>
      <c r="B14" s="1">
        <v>5</v>
      </c>
      <c r="C14" s="1">
        <v>4</v>
      </c>
      <c r="D14" s="1">
        <v>0</v>
      </c>
      <c r="E14" s="1">
        <v>0</v>
      </c>
      <c r="F14" s="1">
        <f t="shared" si="12"/>
        <v>0</v>
      </c>
      <c r="H14" s="2">
        <f t="shared" si="13"/>
        <v>-0.25</v>
      </c>
      <c r="I14" s="2" t="e">
        <f t="shared" si="13"/>
        <v>#DIV/0!</v>
      </c>
      <c r="J14" s="2" t="e">
        <f t="shared" si="13"/>
        <v>#DIV/0!</v>
      </c>
      <c r="K14" s="2" t="e">
        <f t="shared" si="14"/>
        <v>#DIV/0!</v>
      </c>
      <c r="L14" s="2" t="e">
        <f t="shared" si="14"/>
        <v>#DIV/0!</v>
      </c>
      <c r="M14" s="2" t="e">
        <f t="shared" si="14"/>
        <v>#DIV/0!</v>
      </c>
    </row>
    <row r="15" spans="1:1024" x14ac:dyDescent="0.3">
      <c r="A15" t="s">
        <v>28</v>
      </c>
      <c r="B15" s="1">
        <v>13</v>
      </c>
      <c r="C15" s="1">
        <v>5</v>
      </c>
      <c r="D15" s="1">
        <v>2</v>
      </c>
      <c r="E15" s="1">
        <v>0</v>
      </c>
      <c r="F15" s="1">
        <f t="shared" si="12"/>
        <v>2</v>
      </c>
      <c r="H15" s="2">
        <f t="shared" si="13"/>
        <v>-1.6</v>
      </c>
      <c r="I15" s="2">
        <f t="shared" si="13"/>
        <v>-1.5</v>
      </c>
      <c r="J15" s="2" t="e">
        <f t="shared" si="13"/>
        <v>#DIV/0!</v>
      </c>
      <c r="K15" s="2">
        <f t="shared" si="14"/>
        <v>-5.5</v>
      </c>
      <c r="L15" s="2">
        <f t="shared" si="14"/>
        <v>-1.5</v>
      </c>
      <c r="M15" s="2">
        <f t="shared" si="14"/>
        <v>0</v>
      </c>
    </row>
    <row r="16" spans="1:1024" x14ac:dyDescent="0.3">
      <c r="C16" s="1"/>
      <c r="D16" s="1"/>
      <c r="E16" s="1"/>
      <c r="F16" s="1"/>
      <c r="H16" s="2"/>
      <c r="I16" s="2"/>
      <c r="J16" s="2"/>
      <c r="K16" s="2"/>
      <c r="L16" s="2"/>
      <c r="M16" s="2"/>
    </row>
    <row r="17" spans="1:13" x14ac:dyDescent="0.3">
      <c r="A17" s="6" t="s">
        <v>3</v>
      </c>
      <c r="C17" s="1"/>
      <c r="D17" s="1"/>
      <c r="E17" s="1"/>
      <c r="F17" s="1"/>
      <c r="G17"/>
      <c r="H17" s="2"/>
      <c r="I17" s="2"/>
      <c r="J17" s="2"/>
      <c r="K17" s="2"/>
      <c r="L17" s="2"/>
      <c r="M17" s="2"/>
    </row>
    <row r="18" spans="1:13" x14ac:dyDescent="0.3">
      <c r="A18" t="s">
        <v>26</v>
      </c>
      <c r="B18" s="1">
        <v>0</v>
      </c>
      <c r="C18" s="1">
        <v>0</v>
      </c>
      <c r="D18" s="1">
        <v>0</v>
      </c>
      <c r="E18" s="1">
        <v>0</v>
      </c>
      <c r="F18" s="1">
        <f t="shared" ref="F18:F20" si="15">D18</f>
        <v>0</v>
      </c>
      <c r="H18" s="2" t="e">
        <f t="shared" ref="H18:J20" si="16">(C18-B18)/C18</f>
        <v>#DIV/0!</v>
      </c>
      <c r="I18" s="2" t="e">
        <f t="shared" si="16"/>
        <v>#DIV/0!</v>
      </c>
      <c r="J18" s="2" t="e">
        <f t="shared" si="16"/>
        <v>#DIV/0!</v>
      </c>
      <c r="K18" s="2" t="e">
        <f t="shared" ref="K18:M20" si="17">($F18-B18)/$F18</f>
        <v>#DIV/0!</v>
      </c>
      <c r="L18" s="2" t="e">
        <f t="shared" si="17"/>
        <v>#DIV/0!</v>
      </c>
      <c r="M18" s="2" t="e">
        <f t="shared" si="17"/>
        <v>#DIV/0!</v>
      </c>
    </row>
    <row r="19" spans="1:13" x14ac:dyDescent="0.3">
      <c r="A19" t="s">
        <v>27</v>
      </c>
      <c r="B19" s="1">
        <v>68</v>
      </c>
      <c r="C19" s="1">
        <v>38</v>
      </c>
      <c r="D19" s="1">
        <v>5</v>
      </c>
      <c r="E19" s="1">
        <v>0</v>
      </c>
      <c r="F19" s="1">
        <f t="shared" si="15"/>
        <v>5</v>
      </c>
      <c r="H19" s="2">
        <f t="shared" si="16"/>
        <v>-0.78947368421052633</v>
      </c>
      <c r="I19" s="2">
        <f t="shared" si="16"/>
        <v>-6.6</v>
      </c>
      <c r="J19" s="2" t="e">
        <f t="shared" si="16"/>
        <v>#DIV/0!</v>
      </c>
      <c r="K19" s="2">
        <f t="shared" si="17"/>
        <v>-12.6</v>
      </c>
      <c r="L19" s="2">
        <f t="shared" si="17"/>
        <v>-6.6</v>
      </c>
      <c r="M19" s="2">
        <f t="shared" si="17"/>
        <v>0</v>
      </c>
    </row>
    <row r="20" spans="1:13" x14ac:dyDescent="0.3">
      <c r="A20" t="s">
        <v>28</v>
      </c>
      <c r="B20" s="1">
        <v>211</v>
      </c>
      <c r="C20" s="1">
        <v>85</v>
      </c>
      <c r="D20" s="1">
        <v>35</v>
      </c>
      <c r="E20" s="1">
        <v>0</v>
      </c>
      <c r="F20" s="1">
        <f t="shared" si="15"/>
        <v>35</v>
      </c>
      <c r="H20" s="2">
        <f t="shared" si="16"/>
        <v>-1.4823529411764707</v>
      </c>
      <c r="I20" s="2">
        <f t="shared" si="16"/>
        <v>-1.4285714285714286</v>
      </c>
      <c r="J20" s="2" t="e">
        <f t="shared" si="16"/>
        <v>#DIV/0!</v>
      </c>
      <c r="K20" s="2">
        <f t="shared" si="17"/>
        <v>-5.0285714285714285</v>
      </c>
      <c r="L20" s="2">
        <f t="shared" si="17"/>
        <v>-1.4285714285714286</v>
      </c>
      <c r="M20" s="2">
        <f t="shared" si="17"/>
        <v>0</v>
      </c>
    </row>
    <row r="22" spans="1:13" x14ac:dyDescent="0.3">
      <c r="B22"/>
    </row>
    <row r="23" spans="1:13" x14ac:dyDescent="0.3">
      <c r="A23" s="6" t="s">
        <v>0</v>
      </c>
      <c r="B23" s="3"/>
      <c r="C23" s="5"/>
      <c r="D23" s="3"/>
      <c r="E23" s="3"/>
      <c r="F23" s="3"/>
      <c r="G23" s="3"/>
    </row>
    <row r="24" spans="1:13" x14ac:dyDescent="0.3">
      <c r="A24" s="4" t="s">
        <v>29</v>
      </c>
      <c r="B24" s="2">
        <f t="shared" ref="B24:D25" si="18">(B3-B4)/B3</f>
        <v>0.26148991631225132</v>
      </c>
      <c r="C24" s="2">
        <f t="shared" si="18"/>
        <v>0.16563838611082707</v>
      </c>
      <c r="D24" s="2">
        <f t="shared" si="18"/>
        <v>5.9988933759466179E-2</v>
      </c>
      <c r="E24" s="2"/>
      <c r="F24" s="2"/>
      <c r="G24"/>
    </row>
    <row r="25" spans="1:13" x14ac:dyDescent="0.3">
      <c r="A25" s="4" t="s">
        <v>30</v>
      </c>
      <c r="B25" s="2">
        <f t="shared" si="18"/>
        <v>0.32091770388259333</v>
      </c>
      <c r="C25" s="2">
        <f t="shared" si="18"/>
        <v>2.7371890022197105E-2</v>
      </c>
      <c r="D25" s="2">
        <f t="shared" si="18"/>
        <v>4.0799472875027457E-2</v>
      </c>
      <c r="E25" s="2"/>
      <c r="F25" s="2"/>
      <c r="G25" s="2"/>
    </row>
    <row r="26" spans="1:13" x14ac:dyDescent="0.3">
      <c r="A26" s="4" t="s">
        <v>31</v>
      </c>
      <c r="B26" s="2">
        <f>(B3-B5)/B3</f>
        <v>0.49849087666346548</v>
      </c>
      <c r="C26" s="2">
        <f>(C3-C5)/C3</f>
        <v>0.18847644044494438</v>
      </c>
      <c r="D26" s="2">
        <f>(D3-D5)/D3</f>
        <v>9.8340889758772476E-2</v>
      </c>
      <c r="E26" s="2"/>
      <c r="F26" s="2"/>
      <c r="G26" s="2"/>
    </row>
    <row r="27" spans="1:13" x14ac:dyDescent="0.3">
      <c r="B27" s="2"/>
      <c r="C27" s="2"/>
      <c r="D27" s="2"/>
      <c r="E27" s="2"/>
      <c r="F27" s="2"/>
      <c r="G27" s="2"/>
    </row>
    <row r="28" spans="1:13" x14ac:dyDescent="0.3">
      <c r="A28" s="6" t="s">
        <v>1</v>
      </c>
      <c r="B28" s="2"/>
      <c r="C28" s="2"/>
      <c r="D28" s="2"/>
      <c r="E28" s="2"/>
      <c r="F28" s="2"/>
      <c r="G28" s="2"/>
    </row>
    <row r="29" spans="1:13" x14ac:dyDescent="0.3">
      <c r="A29" s="4" t="s">
        <v>29</v>
      </c>
      <c r="B29" s="2">
        <f t="shared" ref="B29:D30" si="19">(B8-B9)/B8</f>
        <v>0.38461538461538464</v>
      </c>
      <c r="C29" s="2">
        <f t="shared" si="19"/>
        <v>0.1396761133603239</v>
      </c>
      <c r="D29" s="2">
        <f t="shared" si="19"/>
        <v>0.10983397190293742</v>
      </c>
      <c r="E29" s="2"/>
      <c r="F29" s="2"/>
      <c r="G29" s="2"/>
    </row>
    <row r="30" spans="1:13" x14ac:dyDescent="0.3">
      <c r="A30" s="4" t="s">
        <v>30</v>
      </c>
      <c r="B30" s="2">
        <f t="shared" si="19"/>
        <v>0.26500000000000001</v>
      </c>
      <c r="C30" s="2">
        <f t="shared" si="19"/>
        <v>0</v>
      </c>
      <c r="D30" s="2">
        <f t="shared" si="19"/>
        <v>2.8694404591104734E-2</v>
      </c>
      <c r="E30" s="2"/>
      <c r="F30" s="2"/>
      <c r="G30" s="2"/>
    </row>
    <row r="31" spans="1:13" x14ac:dyDescent="0.3">
      <c r="A31" s="4" t="s">
        <v>31</v>
      </c>
      <c r="B31" s="2">
        <f>(B8-B10)/B8</f>
        <v>0.5476923076923077</v>
      </c>
      <c r="C31" s="2">
        <f>(C8-C10)/C8</f>
        <v>0.1396761133603239</v>
      </c>
      <c r="D31" s="2">
        <f>(D8-D10)/D8</f>
        <v>0.13537675606641125</v>
      </c>
      <c r="E31" s="2"/>
      <c r="F31" s="2"/>
      <c r="G31" s="2"/>
    </row>
    <row r="32" spans="1:13" x14ac:dyDescent="0.3">
      <c r="B32" s="2"/>
      <c r="C32" s="2"/>
      <c r="D32" s="2"/>
      <c r="E32" s="2"/>
      <c r="F32" s="2"/>
      <c r="G32" s="2"/>
    </row>
    <row r="33" spans="1:11" x14ac:dyDescent="0.3">
      <c r="A33" s="6" t="s">
        <v>2</v>
      </c>
      <c r="B33" s="2"/>
      <c r="C33" s="2"/>
      <c r="D33" s="2"/>
      <c r="E33" s="2"/>
      <c r="F33" s="2"/>
      <c r="G33" s="2"/>
    </row>
    <row r="34" spans="1:11" x14ac:dyDescent="0.3">
      <c r="A34" s="4" t="s">
        <v>29</v>
      </c>
      <c r="B34" s="2" t="e">
        <f t="shared" ref="B34:D35" si="20">(B13-B14)/B13</f>
        <v>#DIV/0!</v>
      </c>
      <c r="C34" s="2" t="e">
        <f t="shared" si="20"/>
        <v>#DIV/0!</v>
      </c>
      <c r="D34" s="2" t="e">
        <f t="shared" si="20"/>
        <v>#DIV/0!</v>
      </c>
      <c r="E34" s="2"/>
      <c r="F34" s="2"/>
      <c r="G34" s="2"/>
    </row>
    <row r="35" spans="1:11" x14ac:dyDescent="0.3">
      <c r="A35" s="4" t="s">
        <v>30</v>
      </c>
      <c r="B35" s="2">
        <f t="shared" si="20"/>
        <v>-1.6</v>
      </c>
      <c r="C35" s="2">
        <f t="shared" si="20"/>
        <v>-0.25</v>
      </c>
      <c r="D35" s="2" t="e">
        <f t="shared" si="20"/>
        <v>#DIV/0!</v>
      </c>
      <c r="E35" s="2"/>
      <c r="F35" s="2"/>
      <c r="G35" s="2"/>
    </row>
    <row r="36" spans="1:11" x14ac:dyDescent="0.3">
      <c r="A36" s="4" t="s">
        <v>31</v>
      </c>
      <c r="B36" s="2" t="e">
        <f>(B13-B15)/B13</f>
        <v>#DIV/0!</v>
      </c>
      <c r="C36" s="2" t="e">
        <f>(C13-C15)/C13</f>
        <v>#DIV/0!</v>
      </c>
      <c r="D36" s="2" t="e">
        <f>(D13-D15)/D13</f>
        <v>#DIV/0!</v>
      </c>
      <c r="E36" s="2"/>
      <c r="F36" s="2"/>
      <c r="G36" s="2"/>
    </row>
    <row r="37" spans="1:11" x14ac:dyDescent="0.3">
      <c r="B37" s="2"/>
      <c r="C37" s="2"/>
      <c r="D37" s="2"/>
      <c r="E37" s="2"/>
      <c r="F37" s="2"/>
      <c r="G37" s="2"/>
    </row>
    <row r="38" spans="1:11" x14ac:dyDescent="0.3">
      <c r="A38" s="6" t="s">
        <v>3</v>
      </c>
      <c r="B38" s="2"/>
      <c r="C38" s="2"/>
      <c r="D38" s="2"/>
      <c r="E38" s="2"/>
      <c r="F38" s="2"/>
      <c r="G38" s="2"/>
    </row>
    <row r="39" spans="1:11" x14ac:dyDescent="0.3">
      <c r="A39" s="4" t="s">
        <v>29</v>
      </c>
      <c r="B39" s="2" t="e">
        <f t="shared" ref="B39:D40" si="21">(B18-B19)/B18</f>
        <v>#DIV/0!</v>
      </c>
      <c r="C39" s="2" t="e">
        <f t="shared" si="21"/>
        <v>#DIV/0!</v>
      </c>
      <c r="D39" s="2" t="e">
        <f t="shared" si="21"/>
        <v>#DIV/0!</v>
      </c>
      <c r="E39" s="2"/>
      <c r="F39" s="2"/>
      <c r="G39" s="2"/>
    </row>
    <row r="40" spans="1:11" x14ac:dyDescent="0.3">
      <c r="A40" s="4" t="s">
        <v>30</v>
      </c>
      <c r="B40" s="2">
        <f t="shared" si="21"/>
        <v>-2.1029411764705883</v>
      </c>
      <c r="C40" s="2">
        <f t="shared" si="21"/>
        <v>-1.236842105263158</v>
      </c>
      <c r="D40" s="2">
        <f t="shared" si="21"/>
        <v>-6</v>
      </c>
      <c r="E40" s="2"/>
      <c r="F40" s="2"/>
      <c r="G40" s="2"/>
    </row>
    <row r="41" spans="1:11" x14ac:dyDescent="0.3">
      <c r="A41" s="4" t="s">
        <v>31</v>
      </c>
      <c r="B41" s="2" t="e">
        <f>(B18-B20)/B18</f>
        <v>#DIV/0!</v>
      </c>
      <c r="C41" s="2" t="e">
        <f>(C18-C20)/C18</f>
        <v>#DIV/0!</v>
      </c>
      <c r="D41" s="2" t="e">
        <f>(D18-D20)/D18</f>
        <v>#DIV/0!</v>
      </c>
      <c r="E41" s="2"/>
      <c r="F41" s="2"/>
      <c r="G41" s="2"/>
    </row>
    <row r="45" spans="1:11" x14ac:dyDescent="0.3">
      <c r="E45" s="2"/>
      <c r="G45"/>
      <c r="I45" s="1"/>
      <c r="K45" s="2"/>
    </row>
    <row r="46" spans="1:11" x14ac:dyDescent="0.3">
      <c r="B46"/>
      <c r="E46" s="2"/>
      <c r="G46"/>
      <c r="I46" s="1"/>
      <c r="K46" s="2"/>
    </row>
    <row r="47" spans="1:11" x14ac:dyDescent="0.3">
      <c r="B47"/>
      <c r="E47" s="2"/>
      <c r="G47"/>
      <c r="I47" s="1"/>
      <c r="K47" s="2"/>
    </row>
    <row r="48" spans="1:11" x14ac:dyDescent="0.3">
      <c r="B48"/>
      <c r="E48" s="2"/>
      <c r="G48"/>
      <c r="I48" s="1"/>
      <c r="K48" s="2"/>
    </row>
    <row r="49" spans="2:11" x14ac:dyDescent="0.3">
      <c r="B49"/>
      <c r="E49" s="2"/>
      <c r="G49"/>
      <c r="I49" s="1"/>
      <c r="K49" s="2"/>
    </row>
    <row r="50" spans="2:11" x14ac:dyDescent="0.3">
      <c r="B50"/>
      <c r="E50" s="2"/>
      <c r="G50"/>
      <c r="I50" s="1"/>
      <c r="K50" s="2"/>
    </row>
    <row r="51" spans="2:11" x14ac:dyDescent="0.3">
      <c r="B51"/>
      <c r="E51" s="2"/>
      <c r="G51"/>
      <c r="I51" s="1"/>
      <c r="K51" s="2"/>
    </row>
    <row r="52" spans="2:11" x14ac:dyDescent="0.3">
      <c r="B52"/>
      <c r="E52" s="2"/>
      <c r="G52"/>
      <c r="H52"/>
      <c r="K52" s="2"/>
    </row>
    <row r="53" spans="2:11" x14ac:dyDescent="0.3">
      <c r="B53"/>
      <c r="E53" s="2"/>
      <c r="G53"/>
      <c r="H53"/>
      <c r="K53" s="2"/>
    </row>
    <row r="54" spans="2:11" x14ac:dyDescent="0.3">
      <c r="B54"/>
      <c r="E54" s="2"/>
      <c r="G54"/>
      <c r="H54"/>
      <c r="K54" s="2"/>
    </row>
    <row r="55" spans="2:11" x14ac:dyDescent="0.3">
      <c r="B55"/>
      <c r="E55" s="2"/>
      <c r="G55"/>
      <c r="H55"/>
      <c r="K55" s="2"/>
    </row>
    <row r="56" spans="2:11" x14ac:dyDescent="0.3">
      <c r="E56" s="2"/>
      <c r="G56"/>
      <c r="I56" s="1"/>
      <c r="K56" s="2"/>
    </row>
    <row r="57" spans="2:11" x14ac:dyDescent="0.3">
      <c r="B57"/>
      <c r="E57" s="2"/>
      <c r="G57"/>
      <c r="I57" s="1"/>
      <c r="K57" s="2"/>
    </row>
    <row r="58" spans="2:11" x14ac:dyDescent="0.3">
      <c r="B58"/>
      <c r="E58" s="2"/>
      <c r="G58"/>
      <c r="I58" s="1"/>
      <c r="K58" s="2"/>
    </row>
    <row r="59" spans="2:11" x14ac:dyDescent="0.3">
      <c r="B59"/>
      <c r="E59" s="2"/>
      <c r="G59"/>
      <c r="I59" s="1"/>
      <c r="K59" s="2"/>
    </row>
    <row r="60" spans="2:11" x14ac:dyDescent="0.3">
      <c r="B60"/>
      <c r="E60" s="2"/>
      <c r="G60"/>
      <c r="I60" s="1"/>
      <c r="K60" s="2"/>
    </row>
    <row r="61" spans="2:11" x14ac:dyDescent="0.3">
      <c r="B61"/>
      <c r="E61" s="2"/>
      <c r="G61"/>
      <c r="I61" s="1"/>
      <c r="K61" s="2"/>
    </row>
    <row r="62" spans="2:11" x14ac:dyDescent="0.3">
      <c r="B62"/>
      <c r="E62" s="2"/>
      <c r="G62"/>
      <c r="I62" s="1"/>
      <c r="K62" s="2"/>
    </row>
    <row r="63" spans="2:11" x14ac:dyDescent="0.3">
      <c r="B63"/>
      <c r="E63" s="2"/>
      <c r="G63"/>
      <c r="H63"/>
    </row>
    <row r="64" spans="2:11" x14ac:dyDescent="0.3">
      <c r="B64"/>
      <c r="E64" s="2"/>
      <c r="G64"/>
      <c r="H64"/>
    </row>
    <row r="65" spans="2:8" x14ac:dyDescent="0.3">
      <c r="B65"/>
      <c r="E65" s="2"/>
      <c r="G65"/>
      <c r="H65"/>
    </row>
    <row r="66" spans="2:8" x14ac:dyDescent="0.3">
      <c r="B66"/>
      <c r="E66" s="2"/>
      <c r="G66"/>
      <c r="H66"/>
    </row>
    <row r="67" spans="2:8" x14ac:dyDescent="0.3">
      <c r="E67" s="2"/>
      <c r="G67"/>
      <c r="H67"/>
    </row>
    <row r="68" spans="2:8" x14ac:dyDescent="0.3">
      <c r="B68"/>
      <c r="C68" s="1"/>
      <c r="E68" s="2"/>
      <c r="G68"/>
      <c r="H68"/>
    </row>
    <row r="69" spans="2:8" x14ac:dyDescent="0.3">
      <c r="B69"/>
      <c r="C69" s="1"/>
      <c r="E69" s="2"/>
      <c r="G69"/>
      <c r="H69"/>
    </row>
    <row r="70" spans="2:8" x14ac:dyDescent="0.3">
      <c r="B70"/>
      <c r="C70" s="1"/>
      <c r="E70" s="2"/>
      <c r="G70"/>
      <c r="H70"/>
    </row>
    <row r="71" spans="2:8" x14ac:dyDescent="0.3">
      <c r="B71"/>
      <c r="C71" s="1"/>
      <c r="E71" s="2"/>
      <c r="G71"/>
      <c r="H71"/>
    </row>
    <row r="72" spans="2:8" x14ac:dyDescent="0.3">
      <c r="B72"/>
      <c r="C72" s="1"/>
      <c r="E72" s="2"/>
      <c r="G72"/>
      <c r="H72"/>
    </row>
    <row r="73" spans="2:8" x14ac:dyDescent="0.3">
      <c r="B73"/>
      <c r="C73" s="1"/>
      <c r="E73" s="2"/>
      <c r="G73"/>
      <c r="H73"/>
    </row>
    <row r="74" spans="2:8" x14ac:dyDescent="0.3">
      <c r="B74"/>
      <c r="E74" s="2"/>
      <c r="G74"/>
      <c r="H74"/>
    </row>
    <row r="75" spans="2:8" x14ac:dyDescent="0.3">
      <c r="B75"/>
      <c r="E75" s="2"/>
      <c r="G75"/>
      <c r="H75"/>
    </row>
    <row r="76" spans="2:8" x14ac:dyDescent="0.3">
      <c r="B76"/>
      <c r="E76" s="2"/>
      <c r="G76"/>
      <c r="H76"/>
    </row>
    <row r="77" spans="2:8" x14ac:dyDescent="0.3">
      <c r="B77"/>
      <c r="E77" s="2"/>
      <c r="G77"/>
      <c r="H77"/>
    </row>
    <row r="78" spans="2:8" x14ac:dyDescent="0.3">
      <c r="E78" s="2"/>
      <c r="G78"/>
      <c r="H78"/>
    </row>
    <row r="79" spans="2:8" x14ac:dyDescent="0.3">
      <c r="B79"/>
      <c r="E79" s="2"/>
      <c r="G79"/>
      <c r="H79"/>
    </row>
    <row r="80" spans="2:8" x14ac:dyDescent="0.3">
      <c r="B80"/>
      <c r="E80" s="2"/>
      <c r="G80"/>
      <c r="H80"/>
    </row>
    <row r="81" spans="2:8" x14ac:dyDescent="0.3">
      <c r="B81"/>
      <c r="E81" s="2"/>
      <c r="G81"/>
      <c r="H81"/>
    </row>
    <row r="82" spans="2:8" x14ac:dyDescent="0.3">
      <c r="B82"/>
      <c r="E82" s="2"/>
      <c r="G82"/>
      <c r="H82"/>
    </row>
    <row r="83" spans="2:8" x14ac:dyDescent="0.3">
      <c r="B83"/>
      <c r="E83" s="2"/>
      <c r="G83"/>
      <c r="H83"/>
    </row>
    <row r="84" spans="2:8" x14ac:dyDescent="0.3">
      <c r="B84"/>
      <c r="E84" s="2"/>
      <c r="G84"/>
      <c r="H84"/>
    </row>
    <row r="85" spans="2:8" x14ac:dyDescent="0.3">
      <c r="B85"/>
      <c r="E85" s="2"/>
      <c r="G85"/>
      <c r="H85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F080-6C64-4953-A576-9C04DBE0A5FF}">
  <dimension ref="A1:AMJ85"/>
  <sheetViews>
    <sheetView workbookViewId="0">
      <selection sqref="A1:XFD41"/>
    </sheetView>
  </sheetViews>
  <sheetFormatPr baseColWidth="10" defaultColWidth="10.109375" defaultRowHeight="14.4" outlineLevelCol="1" x14ac:dyDescent="0.3"/>
  <cols>
    <col min="1" max="1" width="17" customWidth="1"/>
    <col min="2" max="2" width="10.21875" style="1" customWidth="1"/>
    <col min="3" max="4" width="10.21875" customWidth="1"/>
    <col min="5" max="6" width="7.88671875" customWidth="1"/>
    <col min="7" max="7" width="4.33203125" style="1" customWidth="1"/>
    <col min="8" max="8" width="7.6640625" style="1" customWidth="1" outlineLevel="1"/>
    <col min="9" max="9" width="7.6640625" customWidth="1" outlineLevel="1"/>
    <col min="10" max="10" width="9.109375" customWidth="1" outlineLevel="1"/>
    <col min="11" max="13" width="8" customWidth="1" outlineLevel="1"/>
    <col min="14" max="14" width="5.21875" customWidth="1" outlineLevel="1"/>
    <col min="25" max="25" width="16.109375" bestFit="1" customWidth="1"/>
  </cols>
  <sheetData>
    <row r="1" spans="1:1024" s="3" customFormat="1" x14ac:dyDescent="0.3">
      <c r="A1" s="3" t="s">
        <v>22</v>
      </c>
      <c r="B1" s="4" t="s">
        <v>44</v>
      </c>
      <c r="C1" s="4" t="s">
        <v>45</v>
      </c>
      <c r="D1" s="4" t="s">
        <v>46</v>
      </c>
      <c r="E1" s="4" t="s">
        <v>8</v>
      </c>
      <c r="F1" s="4" t="s">
        <v>9</v>
      </c>
      <c r="H1" s="3" t="s">
        <v>10</v>
      </c>
      <c r="I1" s="5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O1" s="3" t="s">
        <v>38</v>
      </c>
      <c r="P1" s="3" t="s">
        <v>35</v>
      </c>
      <c r="Q1" s="3" t="s">
        <v>36</v>
      </c>
      <c r="R1" s="3" t="s">
        <v>37</v>
      </c>
      <c r="T1" s="3" t="s">
        <v>40</v>
      </c>
      <c r="U1" s="3" t="str">
        <f>P1</f>
        <v>0.2</v>
      </c>
      <c r="V1" s="3" t="str">
        <f>Q1</f>
        <v>0.4</v>
      </c>
      <c r="W1" s="3" t="str">
        <f>R1</f>
        <v>0.6</v>
      </c>
      <c r="AC1"/>
      <c r="AD1"/>
      <c r="AE1"/>
      <c r="AMI1"/>
      <c r="AMJ1"/>
    </row>
    <row r="2" spans="1:1024" x14ac:dyDescent="0.3">
      <c r="A2" s="6" t="s">
        <v>0</v>
      </c>
      <c r="C2" s="1"/>
      <c r="D2" s="1"/>
      <c r="E2" s="1"/>
      <c r="F2" s="1"/>
      <c r="G2"/>
      <c r="H2"/>
      <c r="I2" s="2"/>
      <c r="O2" t="str">
        <f>A5</f>
        <v>15.09.2020</v>
      </c>
      <c r="P2" s="1">
        <f t="shared" ref="P2:R2" si="0">B5</f>
        <v>4109</v>
      </c>
      <c r="Q2" s="1">
        <f t="shared" si="0"/>
        <v>5466</v>
      </c>
      <c r="R2" s="1">
        <f t="shared" si="0"/>
        <v>28205</v>
      </c>
      <c r="T2" t="str">
        <f>A10</f>
        <v>15.09.2020</v>
      </c>
      <c r="U2" s="1">
        <f t="shared" ref="U2:W2" si="1">B10</f>
        <v>28</v>
      </c>
      <c r="V2" s="1">
        <f t="shared" si="1"/>
        <v>33</v>
      </c>
      <c r="W2" s="1">
        <f t="shared" si="1"/>
        <v>157</v>
      </c>
    </row>
    <row r="3" spans="1:1024" x14ac:dyDescent="0.3">
      <c r="A3" t="s">
        <v>26</v>
      </c>
      <c r="B3" s="1">
        <v>22512</v>
      </c>
      <c r="C3" s="1">
        <v>32157</v>
      </c>
      <c r="D3" s="1">
        <v>66276</v>
      </c>
      <c r="E3" s="1">
        <v>156721</v>
      </c>
      <c r="F3" s="1">
        <f>D3</f>
        <v>66276</v>
      </c>
      <c r="G3"/>
      <c r="H3" s="2">
        <f t="shared" ref="H3:J5" si="2">(C3-B3)/C3</f>
        <v>0.29993469540069034</v>
      </c>
      <c r="I3" s="2">
        <f t="shared" si="2"/>
        <v>0.51480173818576858</v>
      </c>
      <c r="J3" s="2">
        <f t="shared" si="2"/>
        <v>0.57710836454591286</v>
      </c>
      <c r="K3" s="2">
        <f t="shared" ref="K3:M5" si="3">($F3-B3)/$F3</f>
        <v>0.66032953105196446</v>
      </c>
      <c r="L3" s="2">
        <f t="shared" si="3"/>
        <v>0.51480173818576858</v>
      </c>
      <c r="M3" s="2">
        <f t="shared" si="3"/>
        <v>0</v>
      </c>
      <c r="O3" t="str">
        <f>A4</f>
        <v>01.10.2020</v>
      </c>
      <c r="P3" s="1">
        <f t="shared" ref="P3:R3" si="4">B4</f>
        <v>6717</v>
      </c>
      <c r="Q3" s="1">
        <f t="shared" si="4"/>
        <v>9942</v>
      </c>
      <c r="R3" s="1">
        <f t="shared" si="4"/>
        <v>38354</v>
      </c>
      <c r="T3" t="str">
        <f>A9</f>
        <v>01.10.2020</v>
      </c>
      <c r="U3" s="1">
        <f t="shared" ref="U3:W3" si="5">B9</f>
        <v>47</v>
      </c>
      <c r="V3" s="1">
        <f t="shared" si="5"/>
        <v>62</v>
      </c>
      <c r="W3" s="1">
        <f t="shared" si="5"/>
        <v>216</v>
      </c>
    </row>
    <row r="4" spans="1:1024" x14ac:dyDescent="0.3">
      <c r="A4" t="s">
        <v>27</v>
      </c>
      <c r="B4" s="1">
        <v>6717</v>
      </c>
      <c r="C4" s="1">
        <v>9942</v>
      </c>
      <c r="D4" s="1">
        <v>38354</v>
      </c>
      <c r="E4" s="1">
        <v>156721</v>
      </c>
      <c r="F4" s="1">
        <f t="shared" ref="F4:F5" si="6">D4</f>
        <v>38354</v>
      </c>
      <c r="H4" s="2">
        <f t="shared" si="2"/>
        <v>0.3243814121907061</v>
      </c>
      <c r="I4" s="2">
        <f t="shared" si="2"/>
        <v>0.74078322991083068</v>
      </c>
      <c r="J4" s="2">
        <f t="shared" si="2"/>
        <v>0.75527210775837317</v>
      </c>
      <c r="K4" s="2">
        <f t="shared" si="3"/>
        <v>0.82486833185586905</v>
      </c>
      <c r="L4" s="2">
        <f t="shared" si="3"/>
        <v>0.74078322991083068</v>
      </c>
      <c r="M4" s="2">
        <f t="shared" si="3"/>
        <v>0</v>
      </c>
      <c r="O4" t="str">
        <f>A3</f>
        <v>01.11.2020</v>
      </c>
      <c r="P4" s="1">
        <f t="shared" ref="P4:R4" si="7">B3</f>
        <v>22512</v>
      </c>
      <c r="Q4" s="1">
        <f t="shared" si="7"/>
        <v>32157</v>
      </c>
      <c r="R4" s="1">
        <f t="shared" si="7"/>
        <v>66276</v>
      </c>
      <c r="T4" t="str">
        <f>A8</f>
        <v>01.11.2020</v>
      </c>
      <c r="U4" s="1">
        <f t="shared" ref="U4:W4" si="8">B8</f>
        <v>140</v>
      </c>
      <c r="V4" s="1">
        <f t="shared" si="8"/>
        <v>199</v>
      </c>
      <c r="W4" s="1">
        <f t="shared" si="8"/>
        <v>433</v>
      </c>
    </row>
    <row r="5" spans="1:1024" x14ac:dyDescent="0.3">
      <c r="A5" t="s">
        <v>28</v>
      </c>
      <c r="B5" s="1">
        <v>4109</v>
      </c>
      <c r="C5" s="1">
        <v>5466</v>
      </c>
      <c r="D5" s="1">
        <v>28205</v>
      </c>
      <c r="E5" s="1">
        <v>156721</v>
      </c>
      <c r="F5" s="1">
        <f t="shared" si="6"/>
        <v>28205</v>
      </c>
      <c r="H5" s="2">
        <f t="shared" si="2"/>
        <v>0.24826198316867912</v>
      </c>
      <c r="I5" s="2">
        <f t="shared" si="2"/>
        <v>0.80620457365715303</v>
      </c>
      <c r="J5" s="2">
        <f t="shared" si="2"/>
        <v>0.82003050006061728</v>
      </c>
      <c r="K5" s="2">
        <f t="shared" si="3"/>
        <v>0.85431661053004782</v>
      </c>
      <c r="L5" s="2">
        <f t="shared" si="3"/>
        <v>0.80620457365715303</v>
      </c>
      <c r="M5" s="2">
        <f t="shared" si="3"/>
        <v>0</v>
      </c>
    </row>
    <row r="6" spans="1:1024" x14ac:dyDescent="0.3">
      <c r="C6" s="1"/>
      <c r="D6" s="1"/>
      <c r="E6" s="1"/>
      <c r="F6" s="1"/>
      <c r="H6" s="2"/>
      <c r="I6" s="2"/>
      <c r="J6" s="2"/>
      <c r="K6" s="2"/>
      <c r="L6" s="2"/>
      <c r="M6" s="2"/>
    </row>
    <row r="7" spans="1:1024" x14ac:dyDescent="0.3">
      <c r="A7" s="6" t="s">
        <v>1</v>
      </c>
      <c r="C7" s="1"/>
      <c r="D7" s="1"/>
      <c r="E7" s="1"/>
      <c r="F7" s="1"/>
      <c r="G7"/>
      <c r="H7" s="2"/>
      <c r="I7" s="2"/>
      <c r="J7" s="2"/>
      <c r="K7" s="2"/>
      <c r="L7" s="2"/>
      <c r="M7" s="2"/>
    </row>
    <row r="8" spans="1:1024" x14ac:dyDescent="0.3">
      <c r="A8" t="s">
        <v>26</v>
      </c>
      <c r="B8" s="1">
        <v>140</v>
      </c>
      <c r="C8" s="1">
        <v>199</v>
      </c>
      <c r="D8" s="1">
        <v>433</v>
      </c>
      <c r="E8" s="1">
        <v>1077</v>
      </c>
      <c r="F8" s="1">
        <f t="shared" ref="F8:F10" si="9">D8</f>
        <v>433</v>
      </c>
      <c r="G8"/>
      <c r="H8" s="2">
        <f t="shared" ref="H8:J10" si="10">(C8-B8)/C8</f>
        <v>0.29648241206030151</v>
      </c>
      <c r="I8" s="2">
        <f t="shared" si="10"/>
        <v>0.5404157043879908</v>
      </c>
      <c r="J8" s="2">
        <f t="shared" si="10"/>
        <v>0.59795728876508825</v>
      </c>
      <c r="K8" s="2">
        <f t="shared" ref="K8:M10" si="11">($F8-B8)/$F8</f>
        <v>0.67667436489607391</v>
      </c>
      <c r="L8" s="2">
        <f t="shared" si="11"/>
        <v>0.5404157043879908</v>
      </c>
      <c r="M8" s="2">
        <f t="shared" si="11"/>
        <v>0</v>
      </c>
    </row>
    <row r="9" spans="1:1024" x14ac:dyDescent="0.3">
      <c r="A9" t="s">
        <v>27</v>
      </c>
      <c r="B9" s="1">
        <v>47</v>
      </c>
      <c r="C9" s="1">
        <v>62</v>
      </c>
      <c r="D9" s="1">
        <v>216</v>
      </c>
      <c r="E9" s="1">
        <v>1077</v>
      </c>
      <c r="F9" s="1">
        <f t="shared" si="9"/>
        <v>216</v>
      </c>
      <c r="H9" s="2">
        <f t="shared" si="10"/>
        <v>0.24193548387096775</v>
      </c>
      <c r="I9" s="2">
        <f t="shared" si="10"/>
        <v>0.71296296296296291</v>
      </c>
      <c r="J9" s="2">
        <f t="shared" si="10"/>
        <v>0.79944289693593318</v>
      </c>
      <c r="K9" s="2">
        <f t="shared" si="11"/>
        <v>0.78240740740740744</v>
      </c>
      <c r="L9" s="2">
        <f t="shared" si="11"/>
        <v>0.71296296296296291</v>
      </c>
      <c r="M9" s="2">
        <f t="shared" si="11"/>
        <v>0</v>
      </c>
    </row>
    <row r="10" spans="1:1024" x14ac:dyDescent="0.3">
      <c r="A10" t="s">
        <v>28</v>
      </c>
      <c r="B10" s="1">
        <v>28</v>
      </c>
      <c r="C10" s="1">
        <v>33</v>
      </c>
      <c r="D10" s="1">
        <v>157</v>
      </c>
      <c r="E10" s="1">
        <v>1077</v>
      </c>
      <c r="F10" s="1">
        <f t="shared" si="9"/>
        <v>157</v>
      </c>
      <c r="H10" s="2">
        <f t="shared" si="10"/>
        <v>0.15151515151515152</v>
      </c>
      <c r="I10" s="2">
        <f t="shared" si="10"/>
        <v>0.78980891719745228</v>
      </c>
      <c r="J10" s="2">
        <f t="shared" si="10"/>
        <v>0.85422469823584035</v>
      </c>
      <c r="K10" s="2">
        <f t="shared" si="11"/>
        <v>0.82165605095541405</v>
      </c>
      <c r="L10" s="2">
        <f t="shared" si="11"/>
        <v>0.78980891719745228</v>
      </c>
      <c r="M10" s="2">
        <f t="shared" si="11"/>
        <v>0</v>
      </c>
    </row>
    <row r="11" spans="1:1024" x14ac:dyDescent="0.3">
      <c r="C11" s="1"/>
      <c r="D11" s="1"/>
      <c r="E11" s="1"/>
      <c r="F11" s="1"/>
      <c r="H11" s="2"/>
      <c r="I11" s="2"/>
      <c r="J11" s="2"/>
      <c r="K11" s="2"/>
      <c r="L11" s="2"/>
      <c r="M11" s="2"/>
    </row>
    <row r="12" spans="1:1024" x14ac:dyDescent="0.3">
      <c r="A12" s="6" t="s">
        <v>2</v>
      </c>
      <c r="C12" s="1"/>
      <c r="D12" s="1"/>
      <c r="E12" s="1"/>
      <c r="F12" s="1"/>
      <c r="G12"/>
      <c r="H12" s="2"/>
      <c r="I12" s="2"/>
      <c r="J12" s="2"/>
      <c r="K12" s="2"/>
      <c r="L12" s="2"/>
      <c r="M12" s="2"/>
    </row>
    <row r="13" spans="1:1024" x14ac:dyDescent="0.3">
      <c r="A13" t="s">
        <v>26</v>
      </c>
      <c r="B13" s="1">
        <v>0</v>
      </c>
      <c r="C13" s="1">
        <v>0</v>
      </c>
      <c r="D13" s="1">
        <v>0</v>
      </c>
      <c r="E13" s="1">
        <v>0</v>
      </c>
      <c r="F13" s="1">
        <f t="shared" ref="F13:F15" si="12">D13</f>
        <v>0</v>
      </c>
      <c r="H13" s="2" t="e">
        <f t="shared" ref="H13:J15" si="13">(C13-B13)/C13</f>
        <v>#DIV/0!</v>
      </c>
      <c r="I13" s="2" t="e">
        <f t="shared" si="13"/>
        <v>#DIV/0!</v>
      </c>
      <c r="J13" s="2" t="e">
        <f t="shared" si="13"/>
        <v>#DIV/0!</v>
      </c>
      <c r="K13" s="2" t="e">
        <f t="shared" ref="K13:M15" si="14">($F13-B13)/$F13</f>
        <v>#DIV/0!</v>
      </c>
      <c r="L13" s="2" t="e">
        <f t="shared" si="14"/>
        <v>#DIV/0!</v>
      </c>
      <c r="M13" s="2" t="e">
        <f t="shared" si="14"/>
        <v>#DIV/0!</v>
      </c>
    </row>
    <row r="14" spans="1:1024" x14ac:dyDescent="0.3">
      <c r="A14" t="s">
        <v>27</v>
      </c>
      <c r="B14" s="1">
        <v>0</v>
      </c>
      <c r="C14" s="1">
        <v>0</v>
      </c>
      <c r="D14" s="1">
        <v>11</v>
      </c>
      <c r="E14" s="1">
        <v>0</v>
      </c>
      <c r="F14" s="1">
        <f t="shared" si="12"/>
        <v>11</v>
      </c>
      <c r="H14" s="2" t="e">
        <f t="shared" si="13"/>
        <v>#DIV/0!</v>
      </c>
      <c r="I14" s="2">
        <f t="shared" si="13"/>
        <v>1</v>
      </c>
      <c r="J14" s="2" t="e">
        <f t="shared" si="13"/>
        <v>#DIV/0!</v>
      </c>
      <c r="K14" s="2">
        <f t="shared" si="14"/>
        <v>1</v>
      </c>
      <c r="L14" s="2">
        <f t="shared" si="14"/>
        <v>1</v>
      </c>
      <c r="M14" s="2">
        <f t="shared" si="14"/>
        <v>0</v>
      </c>
    </row>
    <row r="15" spans="1:1024" x14ac:dyDescent="0.3">
      <c r="A15" t="s">
        <v>28</v>
      </c>
      <c r="B15" s="1">
        <v>0</v>
      </c>
      <c r="C15" s="1">
        <v>0</v>
      </c>
      <c r="D15" s="1">
        <v>20</v>
      </c>
      <c r="E15" s="1">
        <v>0</v>
      </c>
      <c r="F15" s="1">
        <f t="shared" si="12"/>
        <v>20</v>
      </c>
      <c r="H15" s="2" t="e">
        <f t="shared" si="13"/>
        <v>#DIV/0!</v>
      </c>
      <c r="I15" s="2">
        <f t="shared" si="13"/>
        <v>1</v>
      </c>
      <c r="J15" s="2" t="e">
        <f t="shared" si="13"/>
        <v>#DIV/0!</v>
      </c>
      <c r="K15" s="2">
        <f t="shared" si="14"/>
        <v>1</v>
      </c>
      <c r="L15" s="2">
        <f t="shared" si="14"/>
        <v>1</v>
      </c>
      <c r="M15" s="2">
        <f t="shared" si="14"/>
        <v>0</v>
      </c>
    </row>
    <row r="16" spans="1:1024" x14ac:dyDescent="0.3">
      <c r="C16" s="1"/>
      <c r="D16" s="1"/>
      <c r="E16" s="1"/>
      <c r="F16" s="1"/>
      <c r="H16" s="2"/>
      <c r="I16" s="2"/>
      <c r="J16" s="2"/>
      <c r="K16" s="2"/>
      <c r="L16" s="2"/>
      <c r="M16" s="2"/>
    </row>
    <row r="17" spans="1:13" x14ac:dyDescent="0.3">
      <c r="A17" s="6" t="s">
        <v>3</v>
      </c>
      <c r="C17" s="1"/>
      <c r="D17" s="1"/>
      <c r="E17" s="1"/>
      <c r="F17" s="1"/>
      <c r="G17"/>
      <c r="H17" s="2"/>
      <c r="I17" s="2"/>
      <c r="J17" s="2"/>
      <c r="K17" s="2"/>
      <c r="L17" s="2"/>
      <c r="M17" s="2"/>
    </row>
    <row r="18" spans="1:13" x14ac:dyDescent="0.3">
      <c r="A18" t="s">
        <v>26</v>
      </c>
      <c r="B18" s="1">
        <v>0</v>
      </c>
      <c r="C18" s="1">
        <v>0</v>
      </c>
      <c r="D18" s="1">
        <v>1</v>
      </c>
      <c r="E18" s="1">
        <v>0</v>
      </c>
      <c r="F18" s="1">
        <f t="shared" ref="F18:F20" si="15">D18</f>
        <v>1</v>
      </c>
      <c r="H18" s="2" t="e">
        <f t="shared" ref="H18:J20" si="16">(C18-B18)/C18</f>
        <v>#DIV/0!</v>
      </c>
      <c r="I18" s="2">
        <f t="shared" si="16"/>
        <v>1</v>
      </c>
      <c r="J18" s="2" t="e">
        <f t="shared" si="16"/>
        <v>#DIV/0!</v>
      </c>
      <c r="K18" s="2">
        <f t="shared" ref="K18:M20" si="17">($F18-B18)/$F18</f>
        <v>1</v>
      </c>
      <c r="L18" s="2">
        <f t="shared" si="17"/>
        <v>1</v>
      </c>
      <c r="M18" s="2">
        <f t="shared" si="17"/>
        <v>0</v>
      </c>
    </row>
    <row r="19" spans="1:13" x14ac:dyDescent="0.3">
      <c r="A19" t="s">
        <v>27</v>
      </c>
      <c r="B19" s="1">
        <v>0</v>
      </c>
      <c r="C19" s="1">
        <v>0</v>
      </c>
      <c r="D19" s="1">
        <v>91</v>
      </c>
      <c r="E19" s="1">
        <v>0</v>
      </c>
      <c r="F19" s="1">
        <f t="shared" si="15"/>
        <v>91</v>
      </c>
      <c r="H19" s="2" t="e">
        <f t="shared" si="16"/>
        <v>#DIV/0!</v>
      </c>
      <c r="I19" s="2">
        <f t="shared" si="16"/>
        <v>1</v>
      </c>
      <c r="J19" s="2" t="e">
        <f t="shared" si="16"/>
        <v>#DIV/0!</v>
      </c>
      <c r="K19" s="2">
        <f t="shared" si="17"/>
        <v>1</v>
      </c>
      <c r="L19" s="2">
        <f t="shared" si="17"/>
        <v>1</v>
      </c>
      <c r="M19" s="2">
        <f t="shared" si="17"/>
        <v>0</v>
      </c>
    </row>
    <row r="20" spans="1:13" x14ac:dyDescent="0.3">
      <c r="A20" t="s">
        <v>28</v>
      </c>
      <c r="B20" s="1">
        <v>0</v>
      </c>
      <c r="C20" s="1">
        <v>0</v>
      </c>
      <c r="D20" s="1">
        <v>228</v>
      </c>
      <c r="E20" s="1">
        <v>0</v>
      </c>
      <c r="F20" s="1">
        <f t="shared" si="15"/>
        <v>228</v>
      </c>
      <c r="H20" s="2" t="e">
        <f t="shared" si="16"/>
        <v>#DIV/0!</v>
      </c>
      <c r="I20" s="2">
        <f t="shared" si="16"/>
        <v>1</v>
      </c>
      <c r="J20" s="2" t="e">
        <f t="shared" si="16"/>
        <v>#DIV/0!</v>
      </c>
      <c r="K20" s="2">
        <f t="shared" si="17"/>
        <v>1</v>
      </c>
      <c r="L20" s="2">
        <f t="shared" si="17"/>
        <v>1</v>
      </c>
      <c r="M20" s="2">
        <f t="shared" si="17"/>
        <v>0</v>
      </c>
    </row>
    <row r="22" spans="1:13" x14ac:dyDescent="0.3">
      <c r="B22"/>
    </row>
    <row r="23" spans="1:13" x14ac:dyDescent="0.3">
      <c r="A23" s="6" t="s">
        <v>0</v>
      </c>
      <c r="B23" s="3"/>
      <c r="C23" s="5"/>
      <c r="D23" s="3"/>
      <c r="E23" s="3"/>
      <c r="F23" s="3"/>
      <c r="G23" s="3"/>
    </row>
    <row r="24" spans="1:13" x14ac:dyDescent="0.3">
      <c r="A24" t="s">
        <v>29</v>
      </c>
      <c r="B24" s="2">
        <f t="shared" ref="B24:D25" si="18">(B3-B4)/B3</f>
        <v>0.70162579957356075</v>
      </c>
      <c r="C24" s="2">
        <f t="shared" si="18"/>
        <v>0.69082936841123244</v>
      </c>
      <c r="D24" s="2">
        <f t="shared" si="18"/>
        <v>0.42129881103265132</v>
      </c>
      <c r="E24" s="2"/>
      <c r="F24" s="2"/>
      <c r="G24"/>
    </row>
    <row r="25" spans="1:13" x14ac:dyDescent="0.3">
      <c r="A25" t="s">
        <v>30</v>
      </c>
      <c r="B25" s="2">
        <f t="shared" si="18"/>
        <v>0.38826857227929135</v>
      </c>
      <c r="C25" s="2">
        <f t="shared" si="18"/>
        <v>0.45021122510561257</v>
      </c>
      <c r="D25" s="2">
        <f t="shared" si="18"/>
        <v>0.2646138603535485</v>
      </c>
      <c r="E25" s="2"/>
      <c r="F25" s="2"/>
      <c r="G25" s="2"/>
    </row>
    <row r="26" spans="1:13" x14ac:dyDescent="0.3">
      <c r="A26" t="s">
        <v>31</v>
      </c>
      <c r="B26" s="2">
        <f>(B3-B5)/B3</f>
        <v>0.81747512437810943</v>
      </c>
      <c r="C26" s="2">
        <f>(C3-C5)/C3</f>
        <v>0.83002145722548748</v>
      </c>
      <c r="D26" s="2">
        <f>(D3-D5)/D3</f>
        <v>0.57443116663648985</v>
      </c>
      <c r="E26" s="2"/>
      <c r="F26" s="2"/>
      <c r="G26" s="2"/>
    </row>
    <row r="27" spans="1:13" x14ac:dyDescent="0.3">
      <c r="B27" s="2"/>
      <c r="C27" s="2"/>
      <c r="D27" s="2"/>
      <c r="E27" s="2"/>
      <c r="F27" s="2"/>
      <c r="G27" s="2"/>
    </row>
    <row r="28" spans="1:13" x14ac:dyDescent="0.3">
      <c r="A28" s="6" t="s">
        <v>1</v>
      </c>
      <c r="B28" s="2"/>
      <c r="C28" s="2"/>
      <c r="D28" s="2"/>
      <c r="E28" s="2"/>
      <c r="F28" s="2"/>
      <c r="G28" s="2"/>
    </row>
    <row r="29" spans="1:13" x14ac:dyDescent="0.3">
      <c r="A29" t="s">
        <v>29</v>
      </c>
      <c r="B29" s="2">
        <f t="shared" ref="B29:D30" si="19">(B8-B9)/B8</f>
        <v>0.66428571428571426</v>
      </c>
      <c r="C29" s="2">
        <f t="shared" si="19"/>
        <v>0.68844221105527637</v>
      </c>
      <c r="D29" s="2">
        <f t="shared" si="19"/>
        <v>0.50115473441108549</v>
      </c>
      <c r="E29" s="2"/>
      <c r="F29" s="2"/>
      <c r="G29" s="2"/>
    </row>
    <row r="30" spans="1:13" x14ac:dyDescent="0.3">
      <c r="A30" t="s">
        <v>30</v>
      </c>
      <c r="B30" s="2">
        <f t="shared" si="19"/>
        <v>0.40425531914893614</v>
      </c>
      <c r="C30" s="2">
        <f t="shared" si="19"/>
        <v>0.46774193548387094</v>
      </c>
      <c r="D30" s="2">
        <f t="shared" si="19"/>
        <v>0.27314814814814814</v>
      </c>
      <c r="E30" s="2"/>
      <c r="F30" s="2"/>
      <c r="G30" s="2"/>
    </row>
    <row r="31" spans="1:13" x14ac:dyDescent="0.3">
      <c r="A31" t="s">
        <v>31</v>
      </c>
      <c r="B31" s="2">
        <f>(B8-B10)/B8</f>
        <v>0.8</v>
      </c>
      <c r="C31" s="2">
        <f>(C8-C10)/C8</f>
        <v>0.83417085427135673</v>
      </c>
      <c r="D31" s="2">
        <f>(D8-D10)/D8</f>
        <v>0.6374133949191686</v>
      </c>
      <c r="E31" s="2"/>
      <c r="F31" s="2"/>
      <c r="G31" s="2"/>
    </row>
    <row r="32" spans="1:13" x14ac:dyDescent="0.3">
      <c r="B32" s="2"/>
      <c r="C32" s="2"/>
      <c r="D32" s="2"/>
      <c r="E32" s="2"/>
      <c r="F32" s="2"/>
      <c r="G32" s="2"/>
    </row>
    <row r="33" spans="1:11" x14ac:dyDescent="0.3">
      <c r="A33" s="6" t="s">
        <v>2</v>
      </c>
      <c r="B33" s="2"/>
      <c r="C33" s="2"/>
      <c r="D33" s="2"/>
      <c r="E33" s="2"/>
      <c r="F33" s="2"/>
      <c r="G33" s="2"/>
    </row>
    <row r="34" spans="1:11" x14ac:dyDescent="0.3">
      <c r="A34" t="s">
        <v>29</v>
      </c>
      <c r="B34" s="2" t="e">
        <f t="shared" ref="B34:D35" si="20">(B13-B14)/B13</f>
        <v>#DIV/0!</v>
      </c>
      <c r="C34" s="2" t="e">
        <f t="shared" si="20"/>
        <v>#DIV/0!</v>
      </c>
      <c r="D34" s="2" t="e">
        <f t="shared" si="20"/>
        <v>#DIV/0!</v>
      </c>
      <c r="E34" s="2"/>
      <c r="F34" s="2"/>
      <c r="G34" s="2"/>
    </row>
    <row r="35" spans="1:11" x14ac:dyDescent="0.3">
      <c r="A35" t="s">
        <v>30</v>
      </c>
      <c r="B35" s="2" t="e">
        <f t="shared" si="20"/>
        <v>#DIV/0!</v>
      </c>
      <c r="C35" s="2" t="e">
        <f t="shared" si="20"/>
        <v>#DIV/0!</v>
      </c>
      <c r="D35" s="2">
        <f t="shared" si="20"/>
        <v>-0.81818181818181823</v>
      </c>
      <c r="E35" s="2"/>
      <c r="F35" s="2"/>
      <c r="G35" s="2"/>
    </row>
    <row r="36" spans="1:11" x14ac:dyDescent="0.3">
      <c r="A36" t="s">
        <v>31</v>
      </c>
      <c r="B36" s="2" t="e">
        <f>(B13-B15)/B13</f>
        <v>#DIV/0!</v>
      </c>
      <c r="C36" s="2" t="e">
        <f>(C13-C15)/C13</f>
        <v>#DIV/0!</v>
      </c>
      <c r="D36" s="2" t="e">
        <f>(D13-D15)/D13</f>
        <v>#DIV/0!</v>
      </c>
      <c r="E36" s="2"/>
      <c r="F36" s="2"/>
      <c r="G36" s="2"/>
    </row>
    <row r="37" spans="1:11" x14ac:dyDescent="0.3">
      <c r="B37" s="2"/>
      <c r="C37" s="2"/>
      <c r="D37" s="2"/>
      <c r="E37" s="2"/>
      <c r="F37" s="2"/>
      <c r="G37" s="2"/>
    </row>
    <row r="38" spans="1:11" x14ac:dyDescent="0.3">
      <c r="A38" s="6" t="s">
        <v>3</v>
      </c>
      <c r="B38" s="2"/>
      <c r="C38" s="2"/>
      <c r="D38" s="2"/>
      <c r="E38" s="2"/>
      <c r="F38" s="2"/>
      <c r="G38" s="2"/>
    </row>
    <row r="39" spans="1:11" x14ac:dyDescent="0.3">
      <c r="A39" t="s">
        <v>29</v>
      </c>
      <c r="B39" s="2" t="e">
        <f t="shared" ref="B39:D40" si="21">(B18-B19)/B18</f>
        <v>#DIV/0!</v>
      </c>
      <c r="C39" s="2" t="e">
        <f t="shared" si="21"/>
        <v>#DIV/0!</v>
      </c>
      <c r="D39" s="2">
        <f t="shared" si="21"/>
        <v>-90</v>
      </c>
      <c r="E39" s="2"/>
      <c r="F39" s="2"/>
      <c r="G39" s="2"/>
    </row>
    <row r="40" spans="1:11" x14ac:dyDescent="0.3">
      <c r="A40" t="s">
        <v>30</v>
      </c>
      <c r="B40" s="2" t="e">
        <f t="shared" si="21"/>
        <v>#DIV/0!</v>
      </c>
      <c r="C40" s="2" t="e">
        <f t="shared" si="21"/>
        <v>#DIV/0!</v>
      </c>
      <c r="D40" s="2">
        <f t="shared" si="21"/>
        <v>-1.5054945054945055</v>
      </c>
      <c r="E40" s="2"/>
      <c r="F40" s="2"/>
      <c r="G40" s="2"/>
    </row>
    <row r="41" spans="1:11" x14ac:dyDescent="0.3">
      <c r="A41" t="s">
        <v>31</v>
      </c>
      <c r="B41" s="2" t="e">
        <f>(B18-B20)/B18</f>
        <v>#DIV/0!</v>
      </c>
      <c r="C41" s="2" t="e">
        <f>(C18-C20)/C18</f>
        <v>#DIV/0!</v>
      </c>
      <c r="D41" s="2">
        <f>(D18-D20)/D18</f>
        <v>-227</v>
      </c>
      <c r="E41" s="2"/>
      <c r="F41" s="2"/>
      <c r="G41" s="2"/>
    </row>
    <row r="45" spans="1:11" x14ac:dyDescent="0.3">
      <c r="E45" s="2"/>
      <c r="G45"/>
      <c r="I45" s="1"/>
      <c r="K45" s="2"/>
    </row>
    <row r="46" spans="1:11" x14ac:dyDescent="0.3">
      <c r="B46"/>
      <c r="E46" s="2"/>
      <c r="G46"/>
      <c r="I46" s="1"/>
      <c r="K46" s="2"/>
    </row>
    <row r="47" spans="1:11" x14ac:dyDescent="0.3">
      <c r="B47"/>
      <c r="E47" s="2"/>
      <c r="G47"/>
      <c r="I47" s="1"/>
      <c r="K47" s="2"/>
    </row>
    <row r="48" spans="1:11" x14ac:dyDescent="0.3">
      <c r="B48"/>
      <c r="E48" s="2"/>
      <c r="G48"/>
      <c r="I48" s="1"/>
      <c r="K48" s="2"/>
    </row>
    <row r="49" spans="2:11" x14ac:dyDescent="0.3">
      <c r="B49"/>
      <c r="E49" s="2"/>
      <c r="G49"/>
      <c r="I49" s="1"/>
      <c r="K49" s="2"/>
    </row>
    <row r="50" spans="2:11" x14ac:dyDescent="0.3">
      <c r="B50"/>
      <c r="E50" s="2"/>
      <c r="G50"/>
      <c r="I50" s="1"/>
      <c r="K50" s="2"/>
    </row>
    <row r="51" spans="2:11" x14ac:dyDescent="0.3">
      <c r="B51"/>
      <c r="E51" s="2"/>
      <c r="G51"/>
      <c r="I51" s="1"/>
      <c r="K51" s="2"/>
    </row>
    <row r="52" spans="2:11" x14ac:dyDescent="0.3">
      <c r="B52"/>
      <c r="E52" s="2"/>
      <c r="G52"/>
      <c r="H52"/>
      <c r="K52" s="2"/>
    </row>
    <row r="53" spans="2:11" x14ac:dyDescent="0.3">
      <c r="B53"/>
      <c r="E53" s="2"/>
      <c r="G53"/>
      <c r="H53"/>
      <c r="K53" s="2"/>
    </row>
    <row r="54" spans="2:11" x14ac:dyDescent="0.3">
      <c r="B54"/>
      <c r="E54" s="2"/>
      <c r="G54"/>
      <c r="H54"/>
      <c r="K54" s="2"/>
    </row>
    <row r="55" spans="2:11" x14ac:dyDescent="0.3">
      <c r="B55"/>
      <c r="E55" s="2"/>
      <c r="G55"/>
      <c r="H55"/>
      <c r="K55" s="2"/>
    </row>
    <row r="56" spans="2:11" x14ac:dyDescent="0.3">
      <c r="E56" s="2"/>
      <c r="G56"/>
      <c r="I56" s="1"/>
      <c r="K56" s="2"/>
    </row>
    <row r="57" spans="2:11" x14ac:dyDescent="0.3">
      <c r="B57"/>
      <c r="E57" s="2"/>
      <c r="G57"/>
      <c r="I57" s="1"/>
      <c r="K57" s="2"/>
    </row>
    <row r="58" spans="2:11" x14ac:dyDescent="0.3">
      <c r="B58"/>
      <c r="E58" s="2"/>
      <c r="G58"/>
      <c r="I58" s="1"/>
      <c r="K58" s="2"/>
    </row>
    <row r="59" spans="2:11" x14ac:dyDescent="0.3">
      <c r="B59"/>
      <c r="E59" s="2"/>
      <c r="G59"/>
      <c r="I59" s="1"/>
      <c r="K59" s="2"/>
    </row>
    <row r="60" spans="2:11" x14ac:dyDescent="0.3">
      <c r="B60"/>
      <c r="E60" s="2"/>
      <c r="G60"/>
      <c r="I60" s="1"/>
      <c r="K60" s="2"/>
    </row>
    <row r="61" spans="2:11" x14ac:dyDescent="0.3">
      <c r="B61"/>
      <c r="E61" s="2"/>
      <c r="G61"/>
      <c r="I61" s="1"/>
      <c r="K61" s="2"/>
    </row>
    <row r="62" spans="2:11" x14ac:dyDescent="0.3">
      <c r="B62"/>
      <c r="E62" s="2"/>
      <c r="G62"/>
      <c r="I62" s="1"/>
      <c r="K62" s="2"/>
    </row>
    <row r="63" spans="2:11" x14ac:dyDescent="0.3">
      <c r="B63"/>
      <c r="E63" s="2"/>
      <c r="G63"/>
      <c r="H63"/>
    </row>
    <row r="64" spans="2:11" x14ac:dyDescent="0.3">
      <c r="B64"/>
      <c r="E64" s="2"/>
      <c r="G64"/>
      <c r="H64"/>
    </row>
    <row r="65" spans="2:8" x14ac:dyDescent="0.3">
      <c r="B65"/>
      <c r="E65" s="2"/>
      <c r="G65"/>
      <c r="H65"/>
    </row>
    <row r="66" spans="2:8" x14ac:dyDescent="0.3">
      <c r="B66"/>
      <c r="E66" s="2"/>
      <c r="G66"/>
      <c r="H66"/>
    </row>
    <row r="67" spans="2:8" x14ac:dyDescent="0.3">
      <c r="E67" s="2"/>
      <c r="G67"/>
      <c r="H67"/>
    </row>
    <row r="68" spans="2:8" x14ac:dyDescent="0.3">
      <c r="B68"/>
      <c r="C68" s="1"/>
      <c r="E68" s="2"/>
      <c r="G68"/>
      <c r="H68"/>
    </row>
    <row r="69" spans="2:8" x14ac:dyDescent="0.3">
      <c r="B69"/>
      <c r="C69" s="1"/>
      <c r="E69" s="2"/>
      <c r="G69"/>
      <c r="H69"/>
    </row>
    <row r="70" spans="2:8" x14ac:dyDescent="0.3">
      <c r="B70"/>
      <c r="C70" s="1"/>
      <c r="E70" s="2"/>
      <c r="G70"/>
      <c r="H70"/>
    </row>
    <row r="71" spans="2:8" x14ac:dyDescent="0.3">
      <c r="B71"/>
      <c r="C71" s="1"/>
      <c r="E71" s="2"/>
      <c r="G71"/>
      <c r="H71"/>
    </row>
    <row r="72" spans="2:8" x14ac:dyDescent="0.3">
      <c r="B72"/>
      <c r="C72" s="1"/>
      <c r="E72" s="2"/>
      <c r="G72"/>
      <c r="H72"/>
    </row>
    <row r="73" spans="2:8" x14ac:dyDescent="0.3">
      <c r="B73"/>
      <c r="C73" s="1"/>
      <c r="E73" s="2"/>
      <c r="G73"/>
      <c r="H73"/>
    </row>
    <row r="74" spans="2:8" x14ac:dyDescent="0.3">
      <c r="B74"/>
      <c r="E74" s="2"/>
      <c r="G74"/>
      <c r="H74"/>
    </row>
    <row r="75" spans="2:8" x14ac:dyDescent="0.3">
      <c r="B75"/>
      <c r="E75" s="2"/>
      <c r="G75"/>
      <c r="H75"/>
    </row>
    <row r="76" spans="2:8" x14ac:dyDescent="0.3">
      <c r="B76"/>
      <c r="E76" s="2"/>
      <c r="G76"/>
      <c r="H76"/>
    </row>
    <row r="77" spans="2:8" x14ac:dyDescent="0.3">
      <c r="B77"/>
      <c r="E77" s="2"/>
      <c r="G77"/>
      <c r="H77"/>
    </row>
    <row r="78" spans="2:8" x14ac:dyDescent="0.3">
      <c r="E78" s="2"/>
      <c r="G78"/>
      <c r="H78"/>
    </row>
    <row r="79" spans="2:8" x14ac:dyDescent="0.3">
      <c r="B79"/>
      <c r="E79" s="2"/>
      <c r="G79"/>
      <c r="H79"/>
    </row>
    <row r="80" spans="2:8" x14ac:dyDescent="0.3">
      <c r="B80"/>
      <c r="E80" s="2"/>
      <c r="G80"/>
      <c r="H80"/>
    </row>
    <row r="81" spans="2:8" x14ac:dyDescent="0.3">
      <c r="B81"/>
      <c r="E81" s="2"/>
      <c r="G81"/>
      <c r="H81"/>
    </row>
    <row r="82" spans="2:8" x14ac:dyDescent="0.3">
      <c r="B82"/>
      <c r="E82" s="2"/>
      <c r="G82"/>
      <c r="H82"/>
    </row>
    <row r="83" spans="2:8" x14ac:dyDescent="0.3">
      <c r="B83"/>
      <c r="E83" s="2"/>
      <c r="G83"/>
      <c r="H83"/>
    </row>
    <row r="84" spans="2:8" x14ac:dyDescent="0.3">
      <c r="B84"/>
      <c r="E84" s="2"/>
      <c r="G84"/>
      <c r="H84"/>
    </row>
    <row r="85" spans="2:8" x14ac:dyDescent="0.3">
      <c r="B85"/>
      <c r="E85" s="2"/>
      <c r="G85"/>
      <c r="H85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9CE1-406C-4B08-9BD3-6E7E39127A6D}">
  <dimension ref="A1:AMN14"/>
  <sheetViews>
    <sheetView tabSelected="1" workbookViewId="0">
      <selection activeCell="B19" sqref="B19"/>
    </sheetView>
  </sheetViews>
  <sheetFormatPr baseColWidth="10" defaultRowHeight="14.4" x14ac:dyDescent="0.3"/>
  <cols>
    <col min="1" max="1" width="16.109375" bestFit="1" customWidth="1"/>
    <col min="2" max="2" width="9.109375" bestFit="1" customWidth="1"/>
    <col min="3" max="3" width="10.33203125" bestFit="1" customWidth="1"/>
    <col min="4" max="4" width="11.44140625" bestFit="1" customWidth="1"/>
    <col min="5" max="5" width="14.77734375" bestFit="1" customWidth="1"/>
    <col min="6" max="6" width="7" bestFit="1" customWidth="1"/>
    <col min="7" max="7" width="11.5546875" customWidth="1"/>
    <col min="8" max="8" width="7.44140625" customWidth="1"/>
    <col min="9" max="10" width="7.44140625" bestFit="1" customWidth="1"/>
    <col min="11" max="11" width="7.6640625" customWidth="1"/>
    <col min="12" max="15" width="7.44140625" bestFit="1" customWidth="1"/>
    <col min="16" max="16" width="7.44140625" customWidth="1"/>
  </cols>
  <sheetData>
    <row r="1" spans="1:35 1027:1028" s="3" customFormat="1" x14ac:dyDescent="0.3">
      <c r="A1" s="3" t="s">
        <v>49</v>
      </c>
      <c r="B1" s="4" t="s">
        <v>48</v>
      </c>
      <c r="C1" s="4" t="s">
        <v>47</v>
      </c>
      <c r="D1" s="4" t="s">
        <v>50</v>
      </c>
      <c r="E1" s="4" t="s">
        <v>51</v>
      </c>
      <c r="F1" s="4" t="s">
        <v>8</v>
      </c>
      <c r="H1" s="3" t="s">
        <v>52</v>
      </c>
      <c r="I1" s="5" t="s">
        <v>57</v>
      </c>
      <c r="J1" s="3" t="s">
        <v>58</v>
      </c>
      <c r="L1" s="3" t="s">
        <v>53</v>
      </c>
      <c r="M1" s="5" t="s">
        <v>54</v>
      </c>
      <c r="N1" s="3" t="s">
        <v>55</v>
      </c>
      <c r="O1" s="3" t="s">
        <v>56</v>
      </c>
      <c r="Q1" s="3" t="s">
        <v>38</v>
      </c>
      <c r="R1" s="4" t="s">
        <v>60</v>
      </c>
      <c r="S1" s="4" t="s">
        <v>61</v>
      </c>
      <c r="T1" s="4" t="s">
        <v>50</v>
      </c>
      <c r="U1" s="4" t="s">
        <v>59</v>
      </c>
      <c r="V1" s="4" t="s">
        <v>62</v>
      </c>
      <c r="AG1"/>
      <c r="AH1"/>
      <c r="AI1"/>
      <c r="AMM1"/>
      <c r="AMN1"/>
    </row>
    <row r="2" spans="1:35 1027:1028" x14ac:dyDescent="0.3">
      <c r="A2" s="6" t="s">
        <v>0</v>
      </c>
      <c r="B2" s="1"/>
      <c r="C2" s="1"/>
      <c r="D2" s="1"/>
      <c r="E2" s="1"/>
      <c r="F2" s="1"/>
      <c r="I2" s="2"/>
      <c r="M2" s="2"/>
      <c r="Q2" t="str">
        <f>A3</f>
        <v>01.11.2020</v>
      </c>
      <c r="R2">
        <f>B3</f>
        <v>16416</v>
      </c>
      <c r="S2">
        <f t="shared" ref="S2:V2" si="0">C3</f>
        <v>66276</v>
      </c>
      <c r="T2">
        <f t="shared" si="0"/>
        <v>90831</v>
      </c>
      <c r="U2">
        <f t="shared" si="0"/>
        <v>102758</v>
      </c>
      <c r="V2">
        <f t="shared" si="0"/>
        <v>156721</v>
      </c>
    </row>
    <row r="3" spans="1:35 1027:1028" x14ac:dyDescent="0.3">
      <c r="A3" t="s">
        <v>26</v>
      </c>
      <c r="B3">
        <v>16416</v>
      </c>
      <c r="C3">
        <v>66276</v>
      </c>
      <c r="D3">
        <v>90831</v>
      </c>
      <c r="E3">
        <v>102758</v>
      </c>
      <c r="F3">
        <v>156721</v>
      </c>
      <c r="H3" s="2">
        <f>(C3-$B3)/C3</f>
        <v>0.75230852797392722</v>
      </c>
      <c r="I3" s="2">
        <f>(D3-$B3)/D3</f>
        <v>0.81926875185784587</v>
      </c>
      <c r="J3" s="2">
        <f>(E3-$B3)/E3</f>
        <v>0.8402460149088149</v>
      </c>
      <c r="L3" s="2">
        <f>($F3-B3)/$F3</f>
        <v>0.89525334830686376</v>
      </c>
      <c r="M3" s="2">
        <f>($F3-C3)/$F3</f>
        <v>0.57710836454591286</v>
      </c>
      <c r="N3" s="2">
        <f t="shared" ref="N3:O3" si="1">($F3-D3)/$F3</f>
        <v>0.4204286598477549</v>
      </c>
      <c r="O3" s="2">
        <f t="shared" si="1"/>
        <v>0.3443252659184155</v>
      </c>
      <c r="P3" s="2"/>
    </row>
    <row r="4" spans="1:35 1027:1028" x14ac:dyDescent="0.3">
      <c r="B4" s="1"/>
      <c r="C4" s="1"/>
      <c r="D4" s="1"/>
      <c r="E4" s="1"/>
      <c r="F4" s="1"/>
      <c r="G4" s="1"/>
      <c r="H4" s="2"/>
      <c r="I4" s="2"/>
      <c r="J4" s="2"/>
      <c r="L4" s="2"/>
      <c r="M4" s="2"/>
      <c r="N4" s="2"/>
      <c r="O4" s="2"/>
      <c r="P4" s="2"/>
      <c r="Q4" s="3" t="s">
        <v>40</v>
      </c>
      <c r="R4" s="4" t="s">
        <v>60</v>
      </c>
      <c r="S4" s="4" t="s">
        <v>61</v>
      </c>
      <c r="T4" s="4" t="s">
        <v>50</v>
      </c>
      <c r="U4" s="4" t="s">
        <v>59</v>
      </c>
      <c r="V4" s="4" t="s">
        <v>62</v>
      </c>
      <c r="W4" s="3"/>
    </row>
    <row r="5" spans="1:35 1027:1028" x14ac:dyDescent="0.3">
      <c r="A5" s="6" t="s">
        <v>1</v>
      </c>
      <c r="B5" s="1"/>
      <c r="C5" s="1"/>
      <c r="D5" s="1"/>
      <c r="E5" s="1"/>
      <c r="F5" s="1"/>
      <c r="H5" s="2"/>
      <c r="I5" s="2"/>
      <c r="J5" s="2"/>
      <c r="L5" s="2"/>
      <c r="M5" s="2"/>
      <c r="N5" s="2"/>
      <c r="O5" s="2"/>
      <c r="P5" s="2"/>
      <c r="Q5" t="str">
        <f>A6</f>
        <v>01.11.2020</v>
      </c>
      <c r="R5">
        <f>B6</f>
        <v>108</v>
      </c>
      <c r="S5">
        <f t="shared" ref="S5:V5" si="2">C6</f>
        <v>433</v>
      </c>
      <c r="T5">
        <f t="shared" si="2"/>
        <v>625</v>
      </c>
      <c r="U5">
        <f t="shared" si="2"/>
        <v>638</v>
      </c>
      <c r="V5">
        <f t="shared" si="2"/>
        <v>1077</v>
      </c>
    </row>
    <row r="6" spans="1:35 1027:1028" x14ac:dyDescent="0.3">
      <c r="A6" t="s">
        <v>26</v>
      </c>
      <c r="B6">
        <v>108</v>
      </c>
      <c r="C6">
        <v>433</v>
      </c>
      <c r="D6">
        <v>625</v>
      </c>
      <c r="E6">
        <v>638</v>
      </c>
      <c r="F6">
        <v>1077</v>
      </c>
      <c r="H6" s="2">
        <f>(C6-$B6)/C6</f>
        <v>0.75057736720554269</v>
      </c>
      <c r="I6" s="2">
        <f>(D6-$B6)/D6</f>
        <v>0.82720000000000005</v>
      </c>
      <c r="J6" s="2">
        <f>(E6-$B6)/E6</f>
        <v>0.83072100313479624</v>
      </c>
      <c r="L6" s="2">
        <f>($F6-B6)/$F6</f>
        <v>0.89972144846796653</v>
      </c>
      <c r="M6" s="2">
        <f t="shared" ref="M6:O6" si="3">($F6-C6)/$F6</f>
        <v>0.59795728876508825</v>
      </c>
      <c r="N6" s="2">
        <f t="shared" si="3"/>
        <v>0.41968430826369546</v>
      </c>
      <c r="O6" s="2">
        <f t="shared" si="3"/>
        <v>0.4076137418755803</v>
      </c>
      <c r="P6" s="2"/>
    </row>
    <row r="7" spans="1:35 1027:1028" x14ac:dyDescent="0.3">
      <c r="B7" s="1"/>
      <c r="C7" s="1"/>
      <c r="D7" s="1"/>
      <c r="E7" s="1"/>
      <c r="F7" s="1"/>
      <c r="G7" s="1"/>
      <c r="H7" s="2"/>
      <c r="I7" s="2"/>
      <c r="J7" s="2"/>
      <c r="L7" s="2"/>
      <c r="M7" s="2"/>
      <c r="N7" s="2"/>
      <c r="O7" s="2"/>
      <c r="P7" s="2"/>
    </row>
    <row r="8" spans="1:35 1027:1028" x14ac:dyDescent="0.3">
      <c r="A8" s="6" t="s">
        <v>2</v>
      </c>
      <c r="B8" s="1"/>
      <c r="C8" s="1"/>
      <c r="D8" s="1"/>
      <c r="E8" s="1"/>
      <c r="F8" s="1"/>
      <c r="H8" s="2"/>
      <c r="I8" s="2"/>
      <c r="J8" s="2"/>
      <c r="L8" s="2"/>
      <c r="M8" s="2"/>
      <c r="N8" s="2"/>
      <c r="O8" s="2"/>
      <c r="P8" s="2"/>
    </row>
    <row r="9" spans="1:35 1027:1028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 s="1"/>
      <c r="H9" s="2" t="e">
        <f>(C9-$B9)/C9</f>
        <v>#DIV/0!</v>
      </c>
      <c r="I9" s="2" t="e">
        <f>(D9-$B9)/D9</f>
        <v>#DIV/0!</v>
      </c>
      <c r="J9" s="2" t="e">
        <f>(E9-$B9)/E9</f>
        <v>#DIV/0!</v>
      </c>
      <c r="L9" s="2" t="e">
        <f>($F9-B9)/$F9</f>
        <v>#DIV/0!</v>
      </c>
      <c r="M9" s="2" t="e">
        <f t="shared" ref="M9" si="4">($F9-C9)/$F9</f>
        <v>#DIV/0!</v>
      </c>
      <c r="N9" s="2" t="e">
        <f t="shared" ref="N9" si="5">($F9-D9)/$F9</f>
        <v>#DIV/0!</v>
      </c>
      <c r="O9" s="2" t="e">
        <f t="shared" ref="O9" si="6">($F9-E9)/$F9</f>
        <v>#DIV/0!</v>
      </c>
      <c r="P9" s="2"/>
    </row>
    <row r="10" spans="1:35 1027:1028" x14ac:dyDescent="0.3">
      <c r="B10" s="1"/>
      <c r="C10" s="1"/>
      <c r="D10" s="1"/>
      <c r="E10" s="1"/>
      <c r="F10" s="1"/>
      <c r="G10" s="1"/>
      <c r="H10" s="2"/>
      <c r="I10" s="2"/>
      <c r="J10" s="2"/>
      <c r="L10" s="2"/>
      <c r="M10" s="2"/>
      <c r="N10" s="2"/>
      <c r="O10" s="2"/>
      <c r="P10" s="2"/>
    </row>
    <row r="11" spans="1:35 1027:1028" x14ac:dyDescent="0.3">
      <c r="A11" s="6" t="s">
        <v>3</v>
      </c>
      <c r="B11" s="1"/>
      <c r="C11" s="1"/>
      <c r="D11" s="1"/>
      <c r="E11" s="1"/>
      <c r="F11" s="1"/>
      <c r="H11" s="2"/>
      <c r="I11" s="2"/>
      <c r="J11" s="2"/>
      <c r="L11" s="2"/>
      <c r="M11" s="2"/>
      <c r="N11" s="2"/>
      <c r="O11" s="2"/>
      <c r="P11" s="2"/>
    </row>
    <row r="12" spans="1:35 1027:1028" x14ac:dyDescent="0.3">
      <c r="A12" t="s">
        <v>26</v>
      </c>
      <c r="B12">
        <v>0</v>
      </c>
      <c r="C12">
        <v>1</v>
      </c>
      <c r="D12">
        <v>4</v>
      </c>
      <c r="E12">
        <v>0</v>
      </c>
      <c r="F12">
        <v>0</v>
      </c>
      <c r="G12" s="1"/>
      <c r="H12" s="2">
        <f>(C12-$B12)/C12</f>
        <v>1</v>
      </c>
      <c r="I12" s="2">
        <f>(D12-$B12)/D12</f>
        <v>1</v>
      </c>
      <c r="J12" s="2" t="e">
        <f>(E12-$B12)/E12</f>
        <v>#DIV/0!</v>
      </c>
      <c r="L12" s="2" t="e">
        <f>($F12-B12)/$F12</f>
        <v>#DIV/0!</v>
      </c>
      <c r="M12" s="2" t="e">
        <f t="shared" ref="M12" si="7">($F12-C12)/$F12</f>
        <v>#DIV/0!</v>
      </c>
      <c r="N12" s="2" t="e">
        <f t="shared" ref="N12" si="8">($F12-D12)/$F12</f>
        <v>#DIV/0!</v>
      </c>
      <c r="O12" s="2" t="e">
        <f t="shared" ref="O12" si="9">($F12-E12)/$F12</f>
        <v>#DIV/0!</v>
      </c>
      <c r="P12" s="2"/>
    </row>
    <row r="13" spans="1:35 1027:1028" x14ac:dyDescent="0.3">
      <c r="B13" s="1"/>
      <c r="G13" s="1"/>
      <c r="H13" s="1"/>
      <c r="L13" s="1"/>
    </row>
    <row r="14" spans="1:35 1027:1028" x14ac:dyDescent="0.3">
      <c r="G14" s="1"/>
      <c r="H14" s="1"/>
      <c r="L14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home-office_param</vt:lpstr>
      <vt:lpstr>home-office_time</vt:lpstr>
      <vt:lpstr>soc-dist_param</vt:lpstr>
      <vt:lpstr>soc-dist_time</vt:lpstr>
      <vt:lpstr>comb_time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2020-12-02T08:16:20Z</dcterms:created>
  <dcterms:modified xsi:type="dcterms:W3CDTF">2021-01-03T13:32:33Z</dcterms:modified>
</cp:coreProperties>
</file>