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\Documents\GitHub\simulations\covasim\data\vorarlberg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homeoffice_timeinfluence_septem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2" l="1"/>
  <c r="G4" i="2" s="1"/>
  <c r="D4" i="2"/>
  <c r="C4" i="2"/>
  <c r="F3" i="2"/>
  <c r="G3" i="2" s="1"/>
  <c r="C3" i="2"/>
  <c r="D3" i="2" s="1"/>
  <c r="F2" i="2"/>
  <c r="G2" i="2" s="1"/>
  <c r="C2" i="2"/>
  <c r="D2" i="2" s="1"/>
</calcChain>
</file>

<file path=xl/sharedStrings.xml><?xml version="1.0" encoding="utf-8"?>
<sst xmlns="http://schemas.openxmlformats.org/spreadsheetml/2006/main" count="95" uniqueCount="47">
  <si>
    <t>mixed_0.2_0.2</t>
  </si>
  <si>
    <t>mixed_0.4_0.4</t>
  </si>
  <si>
    <t>mixed_0.6_0.6</t>
  </si>
  <si>
    <t>cum_infections</t>
  </si>
  <si>
    <t>cum_infectious</t>
  </si>
  <si>
    <t>cum_tests</t>
  </si>
  <si>
    <t>cum_diagnoses</t>
  </si>
  <si>
    <t>cum_recoveries</t>
  </si>
  <si>
    <t>cum_symptomatic</t>
  </si>
  <si>
    <t>cum_severe</t>
  </si>
  <si>
    <t>cum_critical</t>
  </si>
  <si>
    <t>cum_deaths</t>
  </si>
  <si>
    <t>cum_quarantined</t>
  </si>
  <si>
    <t>new_infections</t>
  </si>
  <si>
    <t>new_infectious</t>
  </si>
  <si>
    <t>new_tests</t>
  </si>
  <si>
    <t>new_diagnoses</t>
  </si>
  <si>
    <t>new_recoveries</t>
  </si>
  <si>
    <t>new_symptomatic</t>
  </si>
  <si>
    <t>new_severe</t>
  </si>
  <si>
    <t>new_critical</t>
  </si>
  <si>
    <t>new_deaths</t>
  </si>
  <si>
    <t>new_quarantined</t>
  </si>
  <si>
    <t>n_susceptible</t>
  </si>
  <si>
    <t>n_exposed</t>
  </si>
  <si>
    <t>n_infectious</t>
  </si>
  <si>
    <t>n_symptomatic</t>
  </si>
  <si>
    <t>n_severe</t>
  </si>
  <si>
    <t>n_critical</t>
  </si>
  <si>
    <t>n_diagnosed</t>
  </si>
  <si>
    <t>n_quarantined</t>
  </si>
  <si>
    <t>n_alive</t>
  </si>
  <si>
    <t>prevalence</t>
  </si>
  <si>
    <t>incidence</t>
  </si>
  <si>
    <t>r_eff</t>
  </si>
  <si>
    <t>doubling_time</t>
  </si>
  <si>
    <t>NaN</t>
  </si>
  <si>
    <t>test_yield</t>
  </si>
  <si>
    <t>rel_test_yield</t>
  </si>
  <si>
    <t>diff</t>
  </si>
  <si>
    <t>%</t>
  </si>
  <si>
    <t>home_office_0.2_0.2</t>
  </si>
  <si>
    <t>home_office_0.4_0.4</t>
  </si>
  <si>
    <t>home_office_0.6_0.6</t>
  </si>
  <si>
    <t>0.673417</t>
  </si>
  <si>
    <t>0.798535</t>
  </si>
  <si>
    <t>0.766656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</si>
</sst>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3" fontId="0" fillId="0" borderId="0" xfId="0" applyNumberFormat="1"/>
    <xf numFmtId="9" fontId="0" fillId="0" borderId="0" xfId="0" applyNumberFormat="1" applyFont="1"/>
    <xf numFmtId="0" fontId="0" fillId="2" borderId="0" xfId="0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D23" sqref="D23"/>
    </sheetView>
  </sheetViews>
  <sheetFormatPr defaultColWidth="10.140625" defaultRowHeight="15" x14ac:dyDescent="0.25"/>
  <cols>
    <col min="1" max="1" width="17" customWidth="1"/>
    <col min="2" max="2" width="16.140625" customWidth="1"/>
    <col min="3" max="3" width="17.85546875" customWidth="1"/>
    <col min="4" max="4" width="20.7109375" customWidth="1"/>
    <col min="1021" max="1024" width="8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s="1" customFormat="1" x14ac:dyDescent="0.25">
      <c r="A2" s="1" t="s">
        <v>3</v>
      </c>
      <c r="B2" s="1">
        <v>20584</v>
      </c>
      <c r="C2" s="1">
        <v>25808</v>
      </c>
      <c r="D2" s="1">
        <v>49123</v>
      </c>
    </row>
    <row r="3" spans="1:4" s="1" customFormat="1" x14ac:dyDescent="0.25">
      <c r="A3" s="1" t="s">
        <v>4</v>
      </c>
      <c r="B3" s="1">
        <v>20584</v>
      </c>
      <c r="C3" s="1">
        <v>25808</v>
      </c>
      <c r="D3" s="1">
        <v>49060</v>
      </c>
    </row>
    <row r="4" spans="1:4" s="1" customFormat="1" x14ac:dyDescent="0.25">
      <c r="A4" s="1" t="s">
        <v>5</v>
      </c>
      <c r="B4" s="1">
        <v>483228</v>
      </c>
      <c r="C4" s="1">
        <v>483228</v>
      </c>
      <c r="D4" s="1">
        <v>483228</v>
      </c>
    </row>
    <row r="5" spans="1:4" s="1" customFormat="1" x14ac:dyDescent="0.25">
      <c r="A5" s="1" t="s">
        <v>6</v>
      </c>
      <c r="B5" s="1">
        <v>11477</v>
      </c>
      <c r="C5" s="1">
        <v>14678</v>
      </c>
      <c r="D5" s="1">
        <v>28951</v>
      </c>
    </row>
    <row r="6" spans="1:4" s="1" customFormat="1" x14ac:dyDescent="0.25">
      <c r="A6" s="1" t="s">
        <v>7</v>
      </c>
      <c r="B6" s="1">
        <v>20469</v>
      </c>
      <c r="C6" s="1">
        <v>25665</v>
      </c>
      <c r="D6" s="1">
        <v>48615</v>
      </c>
    </row>
    <row r="7" spans="1:4" s="1" customFormat="1" x14ac:dyDescent="0.25">
      <c r="A7" s="1" t="s">
        <v>8</v>
      </c>
      <c r="B7" s="1">
        <v>13610</v>
      </c>
      <c r="C7" s="1">
        <v>17006</v>
      </c>
      <c r="D7" s="1">
        <v>32619</v>
      </c>
    </row>
    <row r="8" spans="1:4" s="1" customFormat="1" x14ac:dyDescent="0.25">
      <c r="A8" s="1" t="s">
        <v>9</v>
      </c>
      <c r="B8" s="1">
        <v>855</v>
      </c>
      <c r="C8" s="1">
        <v>1040</v>
      </c>
      <c r="D8" s="1">
        <v>2117</v>
      </c>
    </row>
    <row r="9" spans="1:4" s="1" customFormat="1" x14ac:dyDescent="0.25">
      <c r="A9" s="1" t="s">
        <v>10</v>
      </c>
      <c r="B9" s="1">
        <v>186</v>
      </c>
      <c r="C9" s="1">
        <v>225</v>
      </c>
      <c r="D9" s="1">
        <v>523</v>
      </c>
    </row>
    <row r="10" spans="1:4" s="1" customFormat="1" x14ac:dyDescent="0.25">
      <c r="A10" s="1" t="s">
        <v>11</v>
      </c>
      <c r="B10" s="1">
        <v>115</v>
      </c>
      <c r="C10" s="1">
        <v>137</v>
      </c>
      <c r="D10" s="1">
        <v>316</v>
      </c>
    </row>
    <row r="11" spans="1:4" s="1" customFormat="1" x14ac:dyDescent="0.25">
      <c r="A11" s="1" t="s">
        <v>12</v>
      </c>
      <c r="B11" s="1">
        <v>36868</v>
      </c>
      <c r="C11" s="1">
        <v>50420</v>
      </c>
      <c r="D11" s="1">
        <v>101748</v>
      </c>
    </row>
    <row r="12" spans="1:4" s="1" customFormat="1" x14ac:dyDescent="0.25">
      <c r="A12" s="1" t="s">
        <v>13</v>
      </c>
      <c r="B12" s="1">
        <v>0</v>
      </c>
      <c r="C12" s="1">
        <v>0</v>
      </c>
      <c r="D12" s="1">
        <v>0</v>
      </c>
    </row>
    <row r="13" spans="1:4" s="1" customFormat="1" x14ac:dyDescent="0.25">
      <c r="A13" s="1" t="s">
        <v>14</v>
      </c>
      <c r="B13" s="1">
        <v>0</v>
      </c>
      <c r="C13" s="1">
        <v>0</v>
      </c>
      <c r="D13" s="1">
        <v>0</v>
      </c>
    </row>
    <row r="14" spans="1:4" s="1" customFormat="1" x14ac:dyDescent="0.25">
      <c r="A14" s="1" t="s">
        <v>15</v>
      </c>
      <c r="B14" s="1">
        <v>2300</v>
      </c>
      <c r="C14" s="1">
        <v>2300</v>
      </c>
      <c r="D14" s="1">
        <v>2300</v>
      </c>
    </row>
    <row r="15" spans="1:4" s="1" customFormat="1" x14ac:dyDescent="0.25">
      <c r="A15" s="1" t="s">
        <v>16</v>
      </c>
      <c r="B15" s="1">
        <v>0</v>
      </c>
      <c r="C15" s="1">
        <v>0</v>
      </c>
      <c r="D15" s="1">
        <v>0</v>
      </c>
    </row>
    <row r="16" spans="1:4" s="1" customFormat="1" x14ac:dyDescent="0.25">
      <c r="A16" s="1" t="s">
        <v>17</v>
      </c>
      <c r="B16" s="1">
        <v>0</v>
      </c>
      <c r="C16" s="1">
        <v>0</v>
      </c>
      <c r="D16" s="1">
        <v>0</v>
      </c>
    </row>
    <row r="17" spans="1:4" s="1" customFormat="1" x14ac:dyDescent="0.25">
      <c r="A17" s="1" t="s">
        <v>18</v>
      </c>
      <c r="B17" s="1">
        <v>0</v>
      </c>
      <c r="C17" s="1">
        <v>0</v>
      </c>
      <c r="D17" s="1">
        <v>0</v>
      </c>
    </row>
    <row r="18" spans="1:4" s="1" customFormat="1" x14ac:dyDescent="0.25">
      <c r="A18" s="1" t="s">
        <v>19</v>
      </c>
      <c r="B18" s="1">
        <v>0</v>
      </c>
      <c r="C18" s="1">
        <v>0</v>
      </c>
      <c r="D18" s="1">
        <v>0</v>
      </c>
    </row>
    <row r="19" spans="1:4" s="1" customFormat="1" x14ac:dyDescent="0.25">
      <c r="A19" s="1" t="s">
        <v>20</v>
      </c>
      <c r="B19" s="1">
        <v>0</v>
      </c>
      <c r="C19" s="1">
        <v>0</v>
      </c>
      <c r="D19" s="1">
        <v>0</v>
      </c>
    </row>
    <row r="20" spans="1:4" s="1" customFormat="1" x14ac:dyDescent="0.25">
      <c r="A20" s="1" t="s">
        <v>21</v>
      </c>
      <c r="B20" s="1">
        <v>0</v>
      </c>
      <c r="C20" s="1">
        <v>0</v>
      </c>
      <c r="D20" s="1">
        <v>0</v>
      </c>
    </row>
    <row r="21" spans="1:4" s="1" customFormat="1" x14ac:dyDescent="0.25">
      <c r="A21" s="1" t="s">
        <v>22</v>
      </c>
      <c r="B21" s="1">
        <v>0</v>
      </c>
      <c r="C21" s="1">
        <v>0</v>
      </c>
      <c r="D21" s="1">
        <v>0</v>
      </c>
    </row>
    <row r="22" spans="1:4" s="1" customFormat="1" x14ac:dyDescent="0.25">
      <c r="A22" s="1" t="s">
        <v>23</v>
      </c>
      <c r="B22" s="1">
        <v>368127</v>
      </c>
      <c r="C22" s="1">
        <v>362903</v>
      </c>
      <c r="D22" s="1">
        <v>339588</v>
      </c>
    </row>
    <row r="23" spans="1:4" s="1" customFormat="1" x14ac:dyDescent="0.25">
      <c r="A23" s="1" t="s">
        <v>24</v>
      </c>
      <c r="B23" s="1">
        <v>0</v>
      </c>
      <c r="C23" s="1">
        <v>0</v>
      </c>
      <c r="D23" s="1">
        <v>0</v>
      </c>
    </row>
    <row r="24" spans="1:4" s="1" customFormat="1" x14ac:dyDescent="0.25">
      <c r="A24" s="1" t="s">
        <v>25</v>
      </c>
      <c r="B24" s="1">
        <v>0</v>
      </c>
      <c r="C24" s="1">
        <v>0</v>
      </c>
      <c r="D24" s="1">
        <v>0</v>
      </c>
    </row>
    <row r="25" spans="1:4" s="1" customFormat="1" x14ac:dyDescent="0.25">
      <c r="A25" s="1" t="s">
        <v>26</v>
      </c>
      <c r="B25" s="1">
        <v>0</v>
      </c>
      <c r="C25" s="1">
        <v>0</v>
      </c>
      <c r="D25" s="1">
        <v>0</v>
      </c>
    </row>
    <row r="26" spans="1:4" s="1" customFormat="1" x14ac:dyDescent="0.25">
      <c r="A26" s="1" t="s">
        <v>27</v>
      </c>
      <c r="B26" s="1">
        <v>0</v>
      </c>
      <c r="C26" s="1">
        <v>0</v>
      </c>
      <c r="D26" s="1">
        <v>0</v>
      </c>
    </row>
    <row r="27" spans="1:4" s="1" customFormat="1" x14ac:dyDescent="0.25">
      <c r="A27" s="1" t="s">
        <v>28</v>
      </c>
      <c r="B27" s="1">
        <v>0</v>
      </c>
      <c r="C27" s="1">
        <v>0</v>
      </c>
      <c r="D27" s="1">
        <v>0</v>
      </c>
    </row>
    <row r="28" spans="1:4" s="1" customFormat="1" x14ac:dyDescent="0.25">
      <c r="A28" s="1" t="s">
        <v>29</v>
      </c>
      <c r="B28" s="1">
        <v>11477</v>
      </c>
      <c r="C28" s="1">
        <v>14676</v>
      </c>
      <c r="D28" s="1">
        <v>28925</v>
      </c>
    </row>
    <row r="29" spans="1:4" s="1" customFormat="1" x14ac:dyDescent="0.25">
      <c r="A29" s="1" t="s">
        <v>30</v>
      </c>
      <c r="B29" s="1">
        <v>0</v>
      </c>
      <c r="C29" s="1">
        <v>0</v>
      </c>
      <c r="D29" s="1">
        <v>1</v>
      </c>
    </row>
    <row r="30" spans="1:4" x14ac:dyDescent="0.25">
      <c r="A30" t="s">
        <v>31</v>
      </c>
      <c r="B30">
        <v>388596</v>
      </c>
      <c r="C30">
        <v>388574</v>
      </c>
      <c r="D30">
        <v>388395</v>
      </c>
    </row>
    <row r="31" spans="1:4" x14ac:dyDescent="0.25">
      <c r="A31" t="s">
        <v>32</v>
      </c>
      <c r="B31">
        <v>0</v>
      </c>
      <c r="C31">
        <v>0</v>
      </c>
      <c r="D31">
        <v>0</v>
      </c>
    </row>
    <row r="32" spans="1:4" x14ac:dyDescent="0.25">
      <c r="A32" t="s">
        <v>33</v>
      </c>
      <c r="B32">
        <v>0</v>
      </c>
      <c r="C32">
        <v>0</v>
      </c>
      <c r="D32">
        <v>0</v>
      </c>
    </row>
    <row r="33" spans="1:4" x14ac:dyDescent="0.25">
      <c r="A33" t="s">
        <v>34</v>
      </c>
      <c r="B33">
        <v>0</v>
      </c>
      <c r="C33">
        <v>0</v>
      </c>
      <c r="D33">
        <v>0</v>
      </c>
    </row>
    <row r="34" spans="1:4" x14ac:dyDescent="0.25">
      <c r="A34" t="s">
        <v>35</v>
      </c>
      <c r="B34" t="s">
        <v>36</v>
      </c>
      <c r="C34" t="s">
        <v>36</v>
      </c>
      <c r="D34" t="s">
        <v>36</v>
      </c>
    </row>
    <row r="35" spans="1:4" x14ac:dyDescent="0.25">
      <c r="A35" t="s">
        <v>37</v>
      </c>
      <c r="B35">
        <v>0</v>
      </c>
      <c r="C35">
        <v>0</v>
      </c>
      <c r="D35">
        <v>0</v>
      </c>
    </row>
    <row r="36" spans="1:4" x14ac:dyDescent="0.25">
      <c r="A36" t="s">
        <v>38</v>
      </c>
      <c r="B36">
        <v>0</v>
      </c>
      <c r="C36">
        <v>0</v>
      </c>
      <c r="D3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E10" sqref="E10"/>
    </sheetView>
  </sheetViews>
  <sheetFormatPr defaultColWidth="10.140625" defaultRowHeight="15" x14ac:dyDescent="0.25"/>
  <cols>
    <col min="1" max="1" width="17.28515625" customWidth="1"/>
    <col min="2" max="2" width="13" style="2" customWidth="1"/>
    <col min="3" max="3" width="6.42578125" customWidth="1"/>
    <col min="4" max="4" width="4.85546875" customWidth="1"/>
    <col min="5" max="5" width="13" style="2" customWidth="1"/>
    <col min="6" max="6" width="6.42578125" customWidth="1"/>
    <col min="7" max="7" width="4.85546875" customWidth="1"/>
    <col min="8" max="8" width="13" style="2" customWidth="1"/>
  </cols>
  <sheetData>
    <row r="1" spans="1:8" x14ac:dyDescent="0.25">
      <c r="B1" s="2" t="s">
        <v>0</v>
      </c>
      <c r="C1" s="1" t="s">
        <v>39</v>
      </c>
      <c r="D1" s="3" t="s">
        <v>40</v>
      </c>
      <c r="E1" s="2" t="s">
        <v>1</v>
      </c>
      <c r="F1" s="1" t="s">
        <v>39</v>
      </c>
      <c r="G1" s="3" t="s">
        <v>40</v>
      </c>
      <c r="H1" s="2" t="s">
        <v>2</v>
      </c>
    </row>
    <row r="2" spans="1:8" x14ac:dyDescent="0.25">
      <c r="A2" s="4" t="s">
        <v>3</v>
      </c>
      <c r="B2" s="5">
        <v>20584</v>
      </c>
      <c r="C2" s="1">
        <f>H2-B2</f>
        <v>28539</v>
      </c>
      <c r="D2" s="3">
        <f>C2/H2</f>
        <v>0.58097021761700218</v>
      </c>
      <c r="E2" s="5">
        <v>25808</v>
      </c>
      <c r="F2" s="1">
        <f>H2-E2</f>
        <v>23315</v>
      </c>
      <c r="G2" s="3">
        <f>F2/H2</f>
        <v>0.47462492111638133</v>
      </c>
      <c r="H2" s="5">
        <v>49123</v>
      </c>
    </row>
    <row r="3" spans="1:8" x14ac:dyDescent="0.25">
      <c r="A3" s="4" t="s">
        <v>6</v>
      </c>
      <c r="B3" s="5">
        <v>11477</v>
      </c>
      <c r="C3" s="1">
        <f>H3-B3</f>
        <v>17474</v>
      </c>
      <c r="D3" s="3">
        <f>C3/H3</f>
        <v>0.60357155193257572</v>
      </c>
      <c r="E3" s="5">
        <v>14678</v>
      </c>
      <c r="F3" s="1">
        <f>H3-E3</f>
        <v>14273</v>
      </c>
      <c r="G3" s="3">
        <f>F3/H3</f>
        <v>0.49300542295602917</v>
      </c>
      <c r="H3" s="5">
        <v>28951</v>
      </c>
    </row>
    <row r="4" spans="1:8" x14ac:dyDescent="0.25">
      <c r="A4" s="4" t="s">
        <v>11</v>
      </c>
      <c r="B4" s="5">
        <v>115</v>
      </c>
      <c r="C4" s="1">
        <f>H4-B4</f>
        <v>201</v>
      </c>
      <c r="D4" s="3">
        <f>C4/H4</f>
        <v>0.63607594936708856</v>
      </c>
      <c r="E4" s="5">
        <v>137</v>
      </c>
      <c r="F4" s="1">
        <f>H4-E4</f>
        <v>179</v>
      </c>
      <c r="G4" s="3">
        <f>F4/H4</f>
        <v>0.56645569620253167</v>
      </c>
      <c r="H4" s="5">
        <v>316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7" workbookViewId="0">
      <selection activeCell="J17" sqref="J17"/>
    </sheetView>
  </sheetViews>
  <sheetFormatPr defaultRowHeight="15" x14ac:dyDescent="0.25"/>
  <cols>
    <col min="1" max="1" width="17.5703125" bestFit="1" customWidth="1"/>
    <col min="2" max="4" width="19.7109375" bestFit="1" customWidth="1"/>
  </cols>
  <sheetData>
    <row r="1" spans="1:4" x14ac:dyDescent="0.25">
      <c r="B1" t="s">
        <v>41</v>
      </c>
      <c r="C1" t="s">
        <v>42</v>
      </c>
      <c r="D1" t="s">
        <v>43</v>
      </c>
    </row>
    <row r="2" spans="1:4" x14ac:dyDescent="0.25">
      <c r="A2" t="s">
        <v>3</v>
      </c>
      <c r="B2">
        <v>14052</v>
      </c>
      <c r="C2">
        <v>38254</v>
      </c>
      <c r="D2">
        <v>81329</v>
      </c>
    </row>
    <row r="3" spans="1:4" x14ac:dyDescent="0.25">
      <c r="A3" t="s">
        <v>4</v>
      </c>
      <c r="B3">
        <v>13958</v>
      </c>
      <c r="C3">
        <v>37632</v>
      </c>
      <c r="D3">
        <v>80341</v>
      </c>
    </row>
    <row r="4" spans="1:4" x14ac:dyDescent="0.25">
      <c r="A4" t="s">
        <v>5</v>
      </c>
      <c r="B4">
        <v>483228</v>
      </c>
      <c r="C4">
        <v>483228</v>
      </c>
      <c r="D4">
        <v>483228</v>
      </c>
    </row>
    <row r="5" spans="1:4" x14ac:dyDescent="0.25">
      <c r="A5" t="s">
        <v>6</v>
      </c>
      <c r="B5">
        <v>7903</v>
      </c>
      <c r="C5">
        <v>22866</v>
      </c>
      <c r="D5">
        <v>50208</v>
      </c>
    </row>
    <row r="6" spans="1:4" x14ac:dyDescent="0.25">
      <c r="A6" t="s">
        <v>7</v>
      </c>
      <c r="B6">
        <v>13689</v>
      </c>
      <c r="C6">
        <v>36073</v>
      </c>
      <c r="D6">
        <v>77512</v>
      </c>
    </row>
    <row r="7" spans="1:4" x14ac:dyDescent="0.25">
      <c r="A7" t="s">
        <v>8</v>
      </c>
      <c r="B7">
        <v>9256</v>
      </c>
      <c r="C7">
        <v>24998</v>
      </c>
      <c r="D7">
        <v>53563</v>
      </c>
    </row>
    <row r="8" spans="1:4" x14ac:dyDescent="0.25">
      <c r="A8" t="s">
        <v>9</v>
      </c>
      <c r="B8">
        <v>650</v>
      </c>
      <c r="C8">
        <v>1619</v>
      </c>
      <c r="D8">
        <v>3647</v>
      </c>
    </row>
    <row r="9" spans="1:4" x14ac:dyDescent="0.25">
      <c r="A9" t="s">
        <v>10</v>
      </c>
      <c r="B9">
        <v>180</v>
      </c>
      <c r="C9">
        <v>409</v>
      </c>
      <c r="D9">
        <v>924</v>
      </c>
    </row>
    <row r="10" spans="1:4" x14ac:dyDescent="0.25">
      <c r="A10" t="s">
        <v>11</v>
      </c>
      <c r="B10">
        <v>104</v>
      </c>
      <c r="C10">
        <v>246</v>
      </c>
      <c r="D10">
        <v>539</v>
      </c>
    </row>
    <row r="11" spans="1:4" x14ac:dyDescent="0.25">
      <c r="A11" t="s">
        <v>12</v>
      </c>
      <c r="B11">
        <v>20359</v>
      </c>
      <c r="C11">
        <v>65782</v>
      </c>
      <c r="D11">
        <v>153906</v>
      </c>
    </row>
    <row r="12" spans="1:4" x14ac:dyDescent="0.25">
      <c r="A12" t="s">
        <v>13</v>
      </c>
      <c r="B12">
        <v>14</v>
      </c>
      <c r="C12">
        <v>28</v>
      </c>
      <c r="D12">
        <v>2</v>
      </c>
    </row>
    <row r="13" spans="1:4" x14ac:dyDescent="0.25">
      <c r="A13" t="s">
        <v>14</v>
      </c>
      <c r="B13">
        <v>29</v>
      </c>
      <c r="C13">
        <v>31</v>
      </c>
      <c r="D13">
        <v>2</v>
      </c>
    </row>
    <row r="14" spans="1:4" x14ac:dyDescent="0.25">
      <c r="A14" t="s">
        <v>15</v>
      </c>
      <c r="B14">
        <v>2300</v>
      </c>
      <c r="C14">
        <v>2300</v>
      </c>
      <c r="D14">
        <v>2300</v>
      </c>
    </row>
    <row r="15" spans="1:4" x14ac:dyDescent="0.25">
      <c r="A15" t="s">
        <v>16</v>
      </c>
      <c r="B15">
        <v>19</v>
      </c>
      <c r="C15">
        <v>23</v>
      </c>
      <c r="D15">
        <v>3</v>
      </c>
    </row>
    <row r="16" spans="1:4" x14ac:dyDescent="0.25">
      <c r="A16" t="s">
        <v>17</v>
      </c>
      <c r="B16">
        <v>19</v>
      </c>
      <c r="C16">
        <v>44</v>
      </c>
      <c r="D16">
        <v>7</v>
      </c>
    </row>
    <row r="17" spans="1:4" x14ac:dyDescent="0.25">
      <c r="A17" t="s">
        <v>18</v>
      </c>
      <c r="B17">
        <v>20</v>
      </c>
      <c r="C17">
        <v>23</v>
      </c>
      <c r="D17">
        <v>2</v>
      </c>
    </row>
    <row r="18" spans="1:4" x14ac:dyDescent="0.25">
      <c r="A18" t="s">
        <v>19</v>
      </c>
      <c r="B18">
        <v>2</v>
      </c>
      <c r="C18">
        <v>1</v>
      </c>
      <c r="D18">
        <v>0</v>
      </c>
    </row>
    <row r="19" spans="1:4" x14ac:dyDescent="0.25">
      <c r="A19" t="s">
        <v>20</v>
      </c>
      <c r="B19">
        <v>0</v>
      </c>
      <c r="C19">
        <v>1</v>
      </c>
      <c r="D19">
        <v>0</v>
      </c>
    </row>
    <row r="20" spans="1:4" x14ac:dyDescent="0.25">
      <c r="A20" t="s">
        <v>21</v>
      </c>
      <c r="B20">
        <v>0</v>
      </c>
      <c r="C20">
        <v>0</v>
      </c>
      <c r="D20">
        <v>0</v>
      </c>
    </row>
    <row r="21" spans="1:4" x14ac:dyDescent="0.25">
      <c r="A21" t="s">
        <v>22</v>
      </c>
      <c r="B21">
        <v>49</v>
      </c>
      <c r="C21">
        <v>62</v>
      </c>
      <c r="D21">
        <v>7</v>
      </c>
    </row>
    <row r="22" spans="1:4" x14ac:dyDescent="0.25">
      <c r="A22" t="s">
        <v>23</v>
      </c>
      <c r="B22">
        <v>374659</v>
      </c>
      <c r="C22">
        <v>350457</v>
      </c>
      <c r="D22">
        <v>307382</v>
      </c>
    </row>
    <row r="23" spans="1:4" x14ac:dyDescent="0.25">
      <c r="A23" t="s">
        <v>24</v>
      </c>
      <c r="B23">
        <v>274</v>
      </c>
      <c r="C23">
        <v>546</v>
      </c>
      <c r="D23">
        <v>42</v>
      </c>
    </row>
    <row r="24" spans="1:4" x14ac:dyDescent="0.25">
      <c r="A24" t="s">
        <v>25</v>
      </c>
      <c r="B24">
        <v>180</v>
      </c>
      <c r="C24">
        <v>381</v>
      </c>
      <c r="D24">
        <v>33</v>
      </c>
    </row>
    <row r="25" spans="1:4" x14ac:dyDescent="0.25">
      <c r="A25" t="s">
        <v>26</v>
      </c>
      <c r="B25">
        <v>106</v>
      </c>
      <c r="C25">
        <v>230</v>
      </c>
      <c r="D25">
        <v>19</v>
      </c>
    </row>
    <row r="26" spans="1:4" x14ac:dyDescent="0.25">
      <c r="A26" t="s">
        <v>27</v>
      </c>
      <c r="B26">
        <v>10</v>
      </c>
      <c r="C26">
        <v>27</v>
      </c>
      <c r="D26">
        <v>3</v>
      </c>
    </row>
    <row r="27" spans="1:4" x14ac:dyDescent="0.25">
      <c r="A27" t="s">
        <v>28</v>
      </c>
      <c r="B27">
        <v>2</v>
      </c>
      <c r="C27">
        <v>9</v>
      </c>
      <c r="D27">
        <v>1</v>
      </c>
    </row>
    <row r="28" spans="1:4" x14ac:dyDescent="0.25">
      <c r="A28" t="s">
        <v>29</v>
      </c>
      <c r="B28">
        <v>7797</v>
      </c>
      <c r="C28">
        <v>22588</v>
      </c>
      <c r="D28">
        <v>49734</v>
      </c>
    </row>
    <row r="29" spans="1:4" x14ac:dyDescent="0.25">
      <c r="A29" t="s">
        <v>30</v>
      </c>
      <c r="B29">
        <v>429</v>
      </c>
      <c r="C29">
        <v>798</v>
      </c>
      <c r="D29">
        <v>87</v>
      </c>
    </row>
    <row r="30" spans="1:4" x14ac:dyDescent="0.25">
      <c r="A30" t="s">
        <v>31</v>
      </c>
      <c r="B30">
        <v>388607</v>
      </c>
      <c r="C30">
        <v>388465</v>
      </c>
      <c r="D30">
        <v>388172</v>
      </c>
    </row>
    <row r="31" spans="1:4" x14ac:dyDescent="0.25">
      <c r="A31" t="s">
        <v>32</v>
      </c>
      <c r="B31">
        <v>0</v>
      </c>
      <c r="C31">
        <v>0</v>
      </c>
      <c r="D31">
        <v>0</v>
      </c>
    </row>
    <row r="32" spans="1:4" x14ac:dyDescent="0.25">
      <c r="A32" t="s">
        <v>33</v>
      </c>
      <c r="B32">
        <v>0</v>
      </c>
      <c r="C32">
        <v>0</v>
      </c>
      <c r="D32">
        <v>0</v>
      </c>
    </row>
    <row r="33" spans="1:4" x14ac:dyDescent="0.25">
      <c r="A33" t="s">
        <v>34</v>
      </c>
      <c r="B33" t="s">
        <v>44</v>
      </c>
      <c r="C33" t="s">
        <v>45</v>
      </c>
      <c r="D33" t="s">
        <v>46</v>
      </c>
    </row>
    <row r="34" spans="1:4" x14ac:dyDescent="0.25">
      <c r="A34" t="s">
        <v>35</v>
      </c>
      <c r="B34" t="s">
        <v>36</v>
      </c>
      <c r="C34" t="s">
        <v>36</v>
      </c>
      <c r="D34" t="s">
        <v>36</v>
      </c>
    </row>
    <row r="35" spans="1:4" x14ac:dyDescent="0.25">
      <c r="A35" t="s">
        <v>37</v>
      </c>
      <c r="B35">
        <v>0</v>
      </c>
      <c r="C35">
        <v>0</v>
      </c>
      <c r="D35">
        <v>0</v>
      </c>
    </row>
    <row r="36" spans="1:4" x14ac:dyDescent="0.25">
      <c r="A36" t="s">
        <v>38</v>
      </c>
      <c r="B36">
        <v>9</v>
      </c>
      <c r="C36">
        <v>7</v>
      </c>
      <c r="D3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homeoffice_timeinfluence_septem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Mair</dc:creator>
  <dc:description/>
  <cp:lastModifiedBy>Simon Mair</cp:lastModifiedBy>
  <cp:revision>2</cp:revision>
  <dcterms:created xsi:type="dcterms:W3CDTF">2020-11-18T10:23:52Z</dcterms:created>
  <dcterms:modified xsi:type="dcterms:W3CDTF">2020-11-25T10:23:47Z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