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st Drive\NUST\Courses\Quantitative Methods for Public Policy Analysis\"/>
    </mc:Choice>
  </mc:AlternateContent>
  <xr:revisionPtr revIDLastSave="0" documentId="13_ncr:1_{D53D8770-0FAD-41C8-A591-D2A3A31C4BDC}" xr6:coauthVersionLast="47" xr6:coauthVersionMax="47" xr10:uidLastSave="{00000000-0000-0000-0000-000000000000}"/>
  <bookViews>
    <workbookView xWindow="-120" yWindow="-120" windowWidth="20730" windowHeight="11040" xr2:uid="{49FB5E0A-07EF-4E21-908C-624A3C280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G25" i="1"/>
  <c r="L20" i="1"/>
  <c r="J18" i="1"/>
  <c r="K18" i="1"/>
  <c r="L18" i="1"/>
  <c r="M18" i="1"/>
  <c r="J19" i="1"/>
  <c r="K19" i="1"/>
  <c r="L19" i="1"/>
  <c r="M19" i="1"/>
  <c r="J20" i="1"/>
  <c r="K20" i="1"/>
  <c r="M20" i="1"/>
  <c r="I19" i="1"/>
  <c r="I18" i="1"/>
  <c r="J17" i="1"/>
  <c r="K17" i="1"/>
  <c r="L17" i="1"/>
  <c r="M17" i="1"/>
  <c r="I17" i="1"/>
  <c r="I16" i="1"/>
  <c r="J16" i="1"/>
  <c r="K16" i="1"/>
  <c r="L16" i="1"/>
  <c r="M16" i="1"/>
  <c r="D26" i="1"/>
  <c r="E26" i="1"/>
  <c r="F26" i="1"/>
  <c r="G26" i="1"/>
  <c r="C26" i="1"/>
  <c r="D25" i="1"/>
  <c r="E25" i="1"/>
  <c r="F25" i="1"/>
  <c r="C25" i="1"/>
  <c r="D24" i="1"/>
  <c r="E24" i="1"/>
  <c r="F24" i="1"/>
  <c r="G24" i="1"/>
  <c r="C24" i="1"/>
  <c r="G22" i="1"/>
  <c r="F22" i="1"/>
  <c r="E22" i="1"/>
  <c r="D22" i="1"/>
  <c r="C22" i="1"/>
  <c r="G23" i="1"/>
  <c r="F23" i="1"/>
  <c r="D23" i="1"/>
  <c r="E23" i="1"/>
  <c r="C23" i="1"/>
</calcChain>
</file>

<file path=xl/sharedStrings.xml><?xml version="1.0" encoding="utf-8"?>
<sst xmlns="http://schemas.openxmlformats.org/spreadsheetml/2006/main" count="46" uniqueCount="26">
  <si>
    <t xml:space="preserve">Self Esteem </t>
  </si>
  <si>
    <t>Identity</t>
  </si>
  <si>
    <t>Appreciation</t>
  </si>
  <si>
    <t>Acceptance</t>
  </si>
  <si>
    <t xml:space="preserve">Self confidence </t>
  </si>
  <si>
    <t xml:space="preserve">Pride </t>
  </si>
  <si>
    <t xml:space="preserve">Respondent </t>
  </si>
  <si>
    <t>Ahmad</t>
  </si>
  <si>
    <t xml:space="preserve">Akram </t>
  </si>
  <si>
    <t>Akbar</t>
  </si>
  <si>
    <t>Ashraf</t>
  </si>
  <si>
    <t>Bashir</t>
  </si>
  <si>
    <t>Dilawar</t>
  </si>
  <si>
    <t>Kamran</t>
  </si>
  <si>
    <t xml:space="preserve">Scale </t>
  </si>
  <si>
    <t xml:space="preserve">Low </t>
  </si>
  <si>
    <t xml:space="preserve">High </t>
  </si>
  <si>
    <t xml:space="preserve">Construct a Correlation Matrix </t>
  </si>
  <si>
    <t>Socio-Economic Status</t>
  </si>
  <si>
    <t>Occupation(1-5 )</t>
  </si>
  <si>
    <t xml:space="preserve">Education (years) </t>
  </si>
  <si>
    <t>Gender(0-male)</t>
  </si>
  <si>
    <t>Age (in years)</t>
  </si>
  <si>
    <t>income (in PKR)</t>
  </si>
  <si>
    <t>How to Test Convergent and Discriminant Validity ?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</si>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</sst>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2" fillId="3" borderId="0" xfId="0" applyFont="1" applyFill="1" applyBorder="1" applyAlignment="1">
      <alignment horizontal="center"/>
    </xf>
    <xf numFmtId="0" fontId="2" fillId="2" borderId="0" xfId="0" applyFont="1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/>
    <xf numFmtId="2" fontId="0" fillId="0" borderId="0" xfId="0" applyNumberForma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2" fontId="5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0" fontId="2" fillId="2" borderId="1" xfId="0" applyFont="1" applyFill="1" applyBorder="1"/>
    <xf numFmtId="0" fontId="0" fillId="2" borderId="0" xfId="0" applyFill="1"/>
    <xf numFmtId="0" fontId="0" fillId="2" borderId="11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4" fillId="2" borderId="1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775C-EBC1-422A-8B07-842BA62FF73A}">
  <dimension ref="A1:N27"/>
  <sheetViews>
    <sheetView tabSelected="1" zoomScale="89" zoomScaleNormal="115" workbookViewId="0">
      <selection activeCell="C5" sqref="C5:G12"/>
    </sheetView>
  </sheetViews>
  <sheetFormatPr defaultRowHeight="15" x14ac:dyDescent="0.25"/>
  <cols>
    <col min="1" max="1" width="12.140625" bestFit="1" customWidth="1"/>
    <col min="2" max="2" width="17.140625" customWidth="1"/>
    <col min="3" max="4" width="12.7109375" bestFit="1" customWidth="1"/>
    <col min="5" max="6" width="15.140625" bestFit="1" customWidth="1"/>
    <col min="7" max="7" width="13.42578125" bestFit="1" customWidth="1"/>
    <col min="8" max="8" width="4.140625" customWidth="1"/>
    <col min="9" max="9" width="13.7109375" bestFit="1" customWidth="1"/>
    <col min="10" max="10" width="15.42578125" bestFit="1" customWidth="1"/>
    <col min="11" max="11" width="17.5703125" bestFit="1" customWidth="1"/>
    <col min="12" max="12" width="16.28515625" bestFit="1" customWidth="1"/>
    <col min="13" max="14" width="15.28515625" bestFit="1" customWidth="1"/>
  </cols>
  <sheetData>
    <row r="1" spans="1:14" ht="18.75" x14ac:dyDescent="0.3">
      <c r="A1" s="42" t="s">
        <v>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14" x14ac:dyDescent="0.25">
      <c r="A2" s="3" t="s">
        <v>14</v>
      </c>
      <c r="B2" s="17" t="s">
        <v>15</v>
      </c>
      <c r="C2" s="17">
        <v>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4"/>
    </row>
    <row r="3" spans="1:14" x14ac:dyDescent="0.25">
      <c r="A3" s="3"/>
      <c r="B3" t="s">
        <v>16</v>
      </c>
      <c r="C3">
        <v>5</v>
      </c>
      <c r="F3" s="17"/>
      <c r="G3" s="17"/>
      <c r="H3" s="17"/>
      <c r="I3" s="17"/>
      <c r="J3" s="17"/>
    </row>
    <row r="4" spans="1:14" ht="18.75" x14ac:dyDescent="0.3">
      <c r="B4" s="14" t="s">
        <v>0</v>
      </c>
      <c r="C4" s="14"/>
      <c r="D4" s="14"/>
      <c r="E4" s="14"/>
      <c r="F4" s="14"/>
      <c r="G4" s="14"/>
      <c r="I4" s="14" t="s">
        <v>18</v>
      </c>
      <c r="J4" s="14"/>
      <c r="K4" s="14"/>
      <c r="L4" s="14"/>
      <c r="M4" s="14"/>
    </row>
    <row r="5" spans="1:14" x14ac:dyDescent="0.25">
      <c r="A5" s="3"/>
      <c r="B5" s="39" t="s">
        <v>6</v>
      </c>
      <c r="C5" s="2" t="s">
        <v>1</v>
      </c>
      <c r="D5" s="2" t="s">
        <v>2</v>
      </c>
      <c r="E5" s="2" t="s">
        <v>3</v>
      </c>
      <c r="F5" s="2" t="s">
        <v>4</v>
      </c>
      <c r="G5" s="5" t="s">
        <v>5</v>
      </c>
      <c r="I5" s="10" t="s">
        <v>22</v>
      </c>
      <c r="J5" s="2" t="s">
        <v>21</v>
      </c>
      <c r="K5" s="2" t="s">
        <v>20</v>
      </c>
      <c r="L5" s="2" t="s">
        <v>19</v>
      </c>
      <c r="M5" s="5" t="s">
        <v>23</v>
      </c>
    </row>
    <row r="6" spans="1:14" x14ac:dyDescent="0.25">
      <c r="B6" s="40" t="s">
        <v>7</v>
      </c>
      <c r="C6" s="6">
        <v>4</v>
      </c>
      <c r="D6" s="6">
        <v>3</v>
      </c>
      <c r="E6" s="6">
        <v>5</v>
      </c>
      <c r="F6" s="6">
        <v>4</v>
      </c>
      <c r="G6" s="7">
        <v>4</v>
      </c>
      <c r="I6" s="11">
        <v>40</v>
      </c>
      <c r="J6" s="6">
        <v>1</v>
      </c>
      <c r="K6" s="6">
        <v>10</v>
      </c>
      <c r="L6" s="6">
        <v>4</v>
      </c>
      <c r="M6" s="7">
        <v>20000</v>
      </c>
    </row>
    <row r="7" spans="1:14" x14ac:dyDescent="0.25">
      <c r="B7" s="40" t="s">
        <v>8</v>
      </c>
      <c r="C7" s="6">
        <v>1</v>
      </c>
      <c r="D7" s="6">
        <v>0</v>
      </c>
      <c r="E7" s="6">
        <v>2</v>
      </c>
      <c r="F7" s="6">
        <v>1</v>
      </c>
      <c r="G7" s="7">
        <v>0</v>
      </c>
      <c r="I7" s="11">
        <v>60</v>
      </c>
      <c r="J7" s="6">
        <v>0</v>
      </c>
      <c r="K7" s="6">
        <v>16</v>
      </c>
      <c r="L7" s="6">
        <v>5</v>
      </c>
      <c r="M7" s="7">
        <v>60000</v>
      </c>
    </row>
    <row r="8" spans="1:14" x14ac:dyDescent="0.25">
      <c r="B8" s="40" t="s">
        <v>9</v>
      </c>
      <c r="C8" s="6">
        <v>5</v>
      </c>
      <c r="D8" s="6">
        <v>4</v>
      </c>
      <c r="E8" s="6">
        <v>5</v>
      </c>
      <c r="F8" s="6">
        <v>5</v>
      </c>
      <c r="G8" s="7">
        <v>4</v>
      </c>
      <c r="I8" s="11">
        <v>35</v>
      </c>
      <c r="J8" s="6">
        <v>0</v>
      </c>
      <c r="K8" s="6">
        <v>12</v>
      </c>
      <c r="L8" s="6">
        <v>1</v>
      </c>
      <c r="M8" s="7">
        <v>50000</v>
      </c>
    </row>
    <row r="9" spans="1:14" x14ac:dyDescent="0.25">
      <c r="B9" s="40" t="s">
        <v>10</v>
      </c>
      <c r="C9" s="6">
        <v>4</v>
      </c>
      <c r="D9" s="6">
        <v>4</v>
      </c>
      <c r="E9" s="6">
        <v>5</v>
      </c>
      <c r="F9" s="6">
        <v>4</v>
      </c>
      <c r="G9" s="7">
        <v>3</v>
      </c>
      <c r="I9" s="11">
        <v>50</v>
      </c>
      <c r="J9" s="6">
        <v>1</v>
      </c>
      <c r="K9" s="6">
        <v>8</v>
      </c>
      <c r="L9" s="6">
        <v>2</v>
      </c>
      <c r="M9" s="7">
        <v>100000</v>
      </c>
    </row>
    <row r="10" spans="1:14" x14ac:dyDescent="0.25">
      <c r="B10" s="40" t="s">
        <v>11</v>
      </c>
      <c r="C10" s="6">
        <v>1</v>
      </c>
      <c r="D10" s="6">
        <v>2</v>
      </c>
      <c r="E10" s="6">
        <v>2</v>
      </c>
      <c r="F10" s="6">
        <v>1</v>
      </c>
      <c r="G10" s="7">
        <v>0</v>
      </c>
      <c r="I10" s="11">
        <v>20</v>
      </c>
      <c r="J10" s="6">
        <v>1</v>
      </c>
      <c r="K10" s="6">
        <v>18</v>
      </c>
      <c r="L10" s="6">
        <v>5</v>
      </c>
      <c r="M10" s="7">
        <v>250000</v>
      </c>
    </row>
    <row r="11" spans="1:14" x14ac:dyDescent="0.25">
      <c r="B11" s="40" t="s">
        <v>12</v>
      </c>
      <c r="C11" s="6">
        <v>4</v>
      </c>
      <c r="D11" s="6">
        <v>3</v>
      </c>
      <c r="E11" s="6">
        <v>4</v>
      </c>
      <c r="F11" s="6">
        <v>5</v>
      </c>
      <c r="G11" s="7">
        <v>5</v>
      </c>
      <c r="I11" s="11">
        <v>55</v>
      </c>
      <c r="J11" s="6">
        <v>0</v>
      </c>
      <c r="K11" s="6">
        <v>16</v>
      </c>
      <c r="L11" s="6">
        <v>4</v>
      </c>
      <c r="M11" s="7">
        <v>150000</v>
      </c>
    </row>
    <row r="12" spans="1:14" x14ac:dyDescent="0.25">
      <c r="A12" s="4"/>
      <c r="B12" s="41" t="s">
        <v>13</v>
      </c>
      <c r="C12" s="8">
        <v>0</v>
      </c>
      <c r="D12" s="8">
        <v>0</v>
      </c>
      <c r="E12" s="8">
        <v>1</v>
      </c>
      <c r="F12" s="8">
        <v>0</v>
      </c>
      <c r="G12" s="9">
        <v>1</v>
      </c>
      <c r="I12" s="12">
        <v>65</v>
      </c>
      <c r="J12" s="8">
        <v>1</v>
      </c>
      <c r="K12" s="8">
        <v>14</v>
      </c>
      <c r="L12" s="8">
        <v>1</v>
      </c>
      <c r="M12" s="9">
        <v>80000</v>
      </c>
    </row>
    <row r="13" spans="1:14" x14ac:dyDescent="0.25">
      <c r="A13" s="3"/>
      <c r="B13" s="20"/>
      <c r="C13" s="20"/>
      <c r="D13" s="20"/>
      <c r="E13" s="20"/>
      <c r="F13" s="21"/>
    </row>
    <row r="14" spans="1:14" s="1" customFormat="1" ht="15.75" thickBot="1" x14ac:dyDescent="0.3">
      <c r="A14" s="22" t="s">
        <v>17</v>
      </c>
      <c r="B14" s="22"/>
      <c r="C14" s="22"/>
      <c r="D14" s="22"/>
      <c r="E14" s="22"/>
      <c r="F14" s="22"/>
    </row>
    <row r="15" spans="1:14" ht="15.75" thickTop="1" x14ac:dyDescent="0.25">
      <c r="B15" s="13"/>
      <c r="C15" s="24" t="s">
        <v>1</v>
      </c>
      <c r="D15" s="24" t="s">
        <v>2</v>
      </c>
      <c r="E15" s="24" t="s">
        <v>3</v>
      </c>
      <c r="F15" s="24" t="s">
        <v>4</v>
      </c>
      <c r="G15" s="24" t="s">
        <v>5</v>
      </c>
      <c r="H15" s="18"/>
      <c r="I15" s="25" t="s">
        <v>22</v>
      </c>
      <c r="J15" s="26" t="s">
        <v>21</v>
      </c>
      <c r="K15" s="26" t="s">
        <v>20</v>
      </c>
      <c r="L15" s="26" t="s">
        <v>19</v>
      </c>
      <c r="M15" s="27" t="s">
        <v>23</v>
      </c>
    </row>
    <row r="16" spans="1:14" x14ac:dyDescent="0.25">
      <c r="B16" s="19" t="s">
        <v>1</v>
      </c>
      <c r="C16" s="32">
        <v>1</v>
      </c>
      <c r="D16" s="32"/>
      <c r="E16" s="32"/>
      <c r="F16" s="32"/>
      <c r="G16" s="32"/>
      <c r="I16" s="28">
        <f>CORREL($C6:$C12,I6:I12)</f>
        <v>-0.25268260538057169</v>
      </c>
      <c r="J16" s="28">
        <f>CORREL($C6:$C12,J6:J12)</f>
        <v>-0.29304263126691549</v>
      </c>
      <c r="K16" s="28">
        <f>CORREL($C6:$C12,K6:K12)</f>
        <v>-0.58923874240613827</v>
      </c>
      <c r="L16" s="28">
        <f>CORREL($C6:$C12,L6:L12)</f>
        <v>-0.2242874897286527</v>
      </c>
      <c r="M16" s="28">
        <f>CORREL($C6:$C12,M6:M12)</f>
        <v>-0.31315858054143048</v>
      </c>
    </row>
    <row r="17" spans="2:13" x14ac:dyDescent="0.25">
      <c r="B17" s="19" t="s">
        <v>2</v>
      </c>
      <c r="C17" s="33">
        <v>0.91905502291535401</v>
      </c>
      <c r="D17" s="33">
        <v>1</v>
      </c>
      <c r="E17" s="33"/>
      <c r="F17" s="33"/>
      <c r="G17" s="33"/>
      <c r="I17" s="28">
        <f>CORREL($D6:$D12,I6:I12)</f>
        <v>-0.48383793650562135</v>
      </c>
      <c r="J17" s="28">
        <f>CORREL($D6:$D12,J6:J12)</f>
        <v>-2.6135418674465789E-2</v>
      </c>
      <c r="K17" s="28">
        <f>CORREL($D6:$D12,K6:K12)</f>
        <v>-0.56672646081563982</v>
      </c>
      <c r="L17" s="28">
        <f>CORREL($D6:$D12,L6:L12)</f>
        <v>-0.23640375676922973</v>
      </c>
      <c r="M17" s="28">
        <f>CORREL($D6:$D12,M6:M12)</f>
        <v>-1.6257463085705755E-2</v>
      </c>
    </row>
    <row r="18" spans="2:13" x14ac:dyDescent="0.25">
      <c r="B18" s="19" t="s">
        <v>3</v>
      </c>
      <c r="C18" s="33">
        <v>0.97472483962496015</v>
      </c>
      <c r="D18" s="33">
        <v>0.91872955068850537</v>
      </c>
      <c r="E18" s="33">
        <v>1</v>
      </c>
      <c r="F18" s="33"/>
      <c r="G18" s="33"/>
      <c r="I18" s="28">
        <f>CORREL($E6:$E12,I6:I12)</f>
        <v>-0.27298210704958442</v>
      </c>
      <c r="J18" s="28">
        <f>CORREL($E6:$E12,J6:J12)</f>
        <v>-0.12961896184130323</v>
      </c>
      <c r="K18" s="28">
        <f>CORREL($E6:$E12,K6:K12)</f>
        <v>-0.708447269178752</v>
      </c>
      <c r="L18" s="28">
        <f>CORREL($E6:$E12,L6:L12)</f>
        <v>-0.18759161984421674</v>
      </c>
      <c r="M18" s="28">
        <f>CORREL($E6:$E12,M6:M12)</f>
        <v>-0.35655983187193252</v>
      </c>
    </row>
    <row r="19" spans="2:13" x14ac:dyDescent="0.25">
      <c r="B19" s="19" t="s">
        <v>4</v>
      </c>
      <c r="C19" s="33">
        <v>0.98524730246577552</v>
      </c>
      <c r="D19" s="33">
        <v>0.89140471830545676</v>
      </c>
      <c r="E19" s="33">
        <v>0.93658299924876509</v>
      </c>
      <c r="F19" s="33">
        <v>1</v>
      </c>
      <c r="G19" s="33"/>
      <c r="I19" s="31">
        <f>CORREL($F6:$F12,I6:I12)</f>
        <v>-0.19309372909558528</v>
      </c>
      <c r="J19" s="31">
        <f>CORREL($F6:$F12,J6:J12)</f>
        <v>-0.35791456645327058</v>
      </c>
      <c r="K19" s="31">
        <f>CORREL($F6:$F12,K6:K12)</f>
        <v>-0.49405888335833165</v>
      </c>
      <c r="L19" s="31">
        <f>CORREL($F6:$F12,L6:L12)</f>
        <v>-0.17139489169017114</v>
      </c>
      <c r="M19" s="31">
        <f>CORREL($F6:$F12,M6:M12)</f>
        <v>-0.24301200518892868</v>
      </c>
    </row>
    <row r="20" spans="2:13" ht="15.75" thickBot="1" x14ac:dyDescent="0.3">
      <c r="B20" s="36" t="s">
        <v>5</v>
      </c>
      <c r="C20" s="34">
        <v>0.89049862710621219</v>
      </c>
      <c r="D20" s="34">
        <v>0.76253937758514601</v>
      </c>
      <c r="E20" s="34">
        <v>0.82999330653258208</v>
      </c>
      <c r="F20" s="34">
        <v>0.92956750410115507</v>
      </c>
      <c r="G20" s="34">
        <v>1</v>
      </c>
      <c r="H20" s="17"/>
      <c r="I20" s="29">
        <f>CORREL($G6:$G12,I6:I12)</f>
        <v>3.654408413779257E-3</v>
      </c>
      <c r="J20" s="29">
        <f>CORREL($G6:$G12,J6:J12)</f>
        <v>-0.25819888974716115</v>
      </c>
      <c r="K20" s="29">
        <f>CORREL($G6:$G12,K6:K12)</f>
        <v>-0.49852724275079074</v>
      </c>
      <c r="L20" s="29">
        <f>CORREL($G6:$G12,L6:L12)</f>
        <v>-0.29193710406057111</v>
      </c>
      <c r="M20" s="29">
        <f>CORREL($G6:$G12,M6:M12)</f>
        <v>-0.32717236303044778</v>
      </c>
    </row>
    <row r="21" spans="2:13" x14ac:dyDescent="0.25">
      <c r="B21" s="37"/>
      <c r="C21" s="23"/>
      <c r="D21" s="23"/>
      <c r="E21" s="23"/>
      <c r="F21" s="23"/>
      <c r="G21" s="23"/>
      <c r="I21" s="6"/>
      <c r="J21" s="6"/>
      <c r="K21" s="6"/>
      <c r="L21" s="6" t="s">
        <v>25</v>
      </c>
      <c r="M21" s="6"/>
    </row>
    <row r="22" spans="2:13" x14ac:dyDescent="0.25">
      <c r="B22" s="37" t="s">
        <v>22</v>
      </c>
      <c r="C22" s="28">
        <f>CORREL(C6:C12,$I6:$I12)</f>
        <v>-0.25268260538057169</v>
      </c>
      <c r="D22" s="28">
        <f>CORREL(D6:D12,$I6:$I12)</f>
        <v>-0.48383793650562135</v>
      </c>
      <c r="E22" s="28">
        <f>CORREL(E6:E12,$I6:$I12)</f>
        <v>-0.27298210704958442</v>
      </c>
      <c r="F22" s="28">
        <f>CORREL(F6:F12,$I6:$I12)</f>
        <v>-0.19309372909558528</v>
      </c>
      <c r="G22" s="28">
        <f>CORREL(G6:G12,$I6:$I12)</f>
        <v>3.654408413779257E-3</v>
      </c>
      <c r="H22" s="16"/>
      <c r="I22" s="33">
        <v>1</v>
      </c>
      <c r="J22" s="33"/>
      <c r="K22" s="33"/>
      <c r="L22" s="33"/>
      <c r="M22" s="33"/>
    </row>
    <row r="23" spans="2:13" x14ac:dyDescent="0.25">
      <c r="B23" s="37" t="s">
        <v>21</v>
      </c>
      <c r="C23" s="28">
        <f>CORREL(C6:C12,$J6:$J12)</f>
        <v>-0.29304263126691549</v>
      </c>
      <c r="D23" s="28">
        <f>CORREL(D6:D12,$J6:$J12)</f>
        <v>-2.6135418674465789E-2</v>
      </c>
      <c r="E23" s="28">
        <f>CORREL(E6:E12,$J6:$J12)</f>
        <v>-0.12961896184130323</v>
      </c>
      <c r="F23" s="28">
        <f>CORREL(F6:F12,$J6:$J12)</f>
        <v>-0.35791456645327058</v>
      </c>
      <c r="G23" s="28">
        <f>CORREL(G6:G12,$J6:$J12)</f>
        <v>-0.25819888974716115</v>
      </c>
      <c r="H23" s="15"/>
      <c r="I23" s="33">
        <v>-0.21230194390211199</v>
      </c>
      <c r="J23" s="33">
        <v>1</v>
      </c>
      <c r="K23" s="33"/>
      <c r="L23" s="33"/>
      <c r="M23" s="33"/>
    </row>
    <row r="24" spans="2:13" x14ac:dyDescent="0.25">
      <c r="B24" s="37" t="s">
        <v>20</v>
      </c>
      <c r="C24" s="28">
        <f>CORREL(C6:C12,$K6:$K12)</f>
        <v>-0.58923874240613827</v>
      </c>
      <c r="D24" s="28">
        <f>CORREL(D6:D12,$K6:$K12)</f>
        <v>-0.56672646081563982</v>
      </c>
      <c r="E24" s="28">
        <f>CORREL(E6:E12,$K6:$K12)</f>
        <v>-0.708447269178752</v>
      </c>
      <c r="F24" s="28">
        <f>CORREL(F6:F12,$K6:$K12)</f>
        <v>-0.49405888335833165</v>
      </c>
      <c r="G24" s="28">
        <f>CORREL(G6:G12,$K6:$K12)</f>
        <v>-0.49852724275079074</v>
      </c>
      <c r="H24" s="15"/>
      <c r="I24" s="33">
        <v>-0.100900919099447</v>
      </c>
      <c r="J24" s="33">
        <v>-0.32179795146741924</v>
      </c>
      <c r="K24" s="33">
        <v>1</v>
      </c>
      <c r="L24" s="33"/>
      <c r="M24" s="33"/>
    </row>
    <row r="25" spans="2:13" x14ac:dyDescent="0.25">
      <c r="B25" s="37" t="s">
        <v>19</v>
      </c>
      <c r="C25" s="28">
        <f>CORREL(C6:C12,$L6:$L12)</f>
        <v>-0.2242874897286527</v>
      </c>
      <c r="D25" s="28">
        <f>CORREL(D6:D12,$L6:$L12)</f>
        <v>-0.23640375676922973</v>
      </c>
      <c r="E25" s="28">
        <f>CORREL(E6:E12,$L6:$L12)</f>
        <v>-0.18759161984421674</v>
      </c>
      <c r="F25" s="28">
        <f>CORREL(F6:F12,$L6:$L12)</f>
        <v>-0.17139489169017114</v>
      </c>
      <c r="G25" s="28">
        <f>CORREL(G6:G12,$L6:$L12)</f>
        <v>-0.29193710406057111</v>
      </c>
      <c r="H25" s="15"/>
      <c r="I25" s="33">
        <v>-0.247510918974608</v>
      </c>
      <c r="J25" s="33">
        <v>-0.10050378152592122</v>
      </c>
      <c r="K25" s="33">
        <v>0.53737329062387895</v>
      </c>
      <c r="L25" s="33">
        <v>1</v>
      </c>
      <c r="M25" s="33"/>
    </row>
    <row r="26" spans="2:13" ht="15.75" thickBot="1" x14ac:dyDescent="0.3">
      <c r="B26" s="38" t="s">
        <v>23</v>
      </c>
      <c r="C26" s="30">
        <f>CORREL(C6:C12,$M6:$M12)</f>
        <v>-0.31315858054143048</v>
      </c>
      <c r="D26" s="30">
        <f>CORREL(D6:D12,$M6:$M12)</f>
        <v>-1.6257463085705755E-2</v>
      </c>
      <c r="E26" s="30">
        <f>CORREL(E6:E12,$M6:$M12)</f>
        <v>-0.35655983187193252</v>
      </c>
      <c r="F26" s="30">
        <f>CORREL(F6:F12,$M6:$M12)</f>
        <v>-0.24301200518892868</v>
      </c>
      <c r="G26" s="30">
        <f>CORREL(G6:G12,$M6:$M12)</f>
        <v>-0.32717236303044778</v>
      </c>
      <c r="H26" s="15"/>
      <c r="I26" s="35">
        <v>-0.63297974497223597</v>
      </c>
      <c r="J26" s="35">
        <v>0.5004504349342157</v>
      </c>
      <c r="K26" s="35">
        <v>0.26233399510502919</v>
      </c>
      <c r="L26" s="35">
        <v>0.60001554627836717</v>
      </c>
      <c r="M26" s="35">
        <v>1</v>
      </c>
    </row>
    <row r="27" spans="2:13" ht="15.75" thickTop="1" x14ac:dyDescent="0.25">
      <c r="G27" s="15"/>
      <c r="H27" s="15"/>
    </row>
  </sheetData>
  <mergeCells count="3">
    <mergeCell ref="A1:N1"/>
    <mergeCell ref="I4:M4"/>
    <mergeCell ref="B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Inayat Ullah</dc:creator>
  <cp:lastModifiedBy>Inayat Ullah</cp:lastModifiedBy>
  <dcterms:created xsi:type="dcterms:W3CDTF">2022-02-07T13:19:56Z</dcterms:created>
  <dcterms:modified xsi:type="dcterms:W3CDTF">2024-02-13T09:33:17Z</dcterms:modified>
</cp:coreProperties>
</file>