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Features_engineering_project\results\"/>
    </mc:Choice>
  </mc:AlternateContent>
  <xr:revisionPtr revIDLastSave="0" documentId="13_ncr:1_{609099B3-62BB-439B-954F-554B9541EA43}" xr6:coauthVersionLast="45" xr6:coauthVersionMax="45" xr10:uidLastSave="{00000000-0000-0000-0000-000000000000}"/>
  <bookViews>
    <workbookView xWindow="28680" yWindow="-120" windowWidth="21840" windowHeight="131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2" i="1"/>
</calcChain>
</file>

<file path=xl/sharedStrings.xml><?xml version="1.0" encoding="utf-8"?>
<sst xmlns="http://schemas.openxmlformats.org/spreadsheetml/2006/main" count="253" uniqueCount="53">
  <si>
    <t>dataset_name</t>
  </si>
  <si>
    <t>number_of_features</t>
  </si>
  <si>
    <t>number_of_classes</t>
  </si>
  <si>
    <t>dataset_size</t>
  </si>
  <si>
    <t>using_criterion</t>
  </si>
  <si>
    <t>accuracy_base</t>
  </si>
  <si>
    <t>criteria_base</t>
  </si>
  <si>
    <t>precision_base</t>
  </si>
  <si>
    <t>recall_base</t>
  </si>
  <si>
    <t>f_measure_base</t>
  </si>
  <si>
    <t>roc_base</t>
  </si>
  <si>
    <t>prc_base</t>
  </si>
  <si>
    <t>n_leaves_base</t>
  </si>
  <si>
    <t>max_depth_base</t>
  </si>
  <si>
    <t>node_count_base</t>
  </si>
  <si>
    <t>number_of_folds</t>
  </si>
  <si>
    <t>depth_max</t>
  </si>
  <si>
    <t>number_of_trees_per_fold</t>
  </si>
  <si>
    <t>number_of_rounds</t>
  </si>
  <si>
    <t>delete_used_f</t>
  </si>
  <si>
    <t>added_features</t>
  </si>
  <si>
    <t>accuracy_after</t>
  </si>
  <si>
    <t>criteria_after</t>
  </si>
  <si>
    <t>precision_after</t>
  </si>
  <si>
    <t>recall_after</t>
  </si>
  <si>
    <t>f_measure_after</t>
  </si>
  <si>
    <t>roc_after</t>
  </si>
  <si>
    <t>prc_after</t>
  </si>
  <si>
    <t>n_leaves_after</t>
  </si>
  <si>
    <t>max_depth_after</t>
  </si>
  <si>
    <t>node_count_after</t>
  </si>
  <si>
    <t>blood</t>
  </si>
  <si>
    <t>max_depth</t>
  </si>
  <si>
    <t>number_of_leaves</t>
  </si>
  <si>
    <t>number_of_nodes</t>
  </si>
  <si>
    <t>None</t>
  </si>
  <si>
    <t>True</t>
  </si>
  <si>
    <t>False</t>
  </si>
  <si>
    <t>['plus(att1,att4)']</t>
  </si>
  <si>
    <t>[]</t>
  </si>
  <si>
    <t>['plus(att2,att4)']</t>
  </si>
  <si>
    <t>['plus(att2,att4)', 'plus(att1,att3)']</t>
  </si>
  <si>
    <t>['plus(att1,att3)']</t>
  </si>
  <si>
    <t>['plus(att3,att4)']</t>
  </si>
  <si>
    <t>['plus(att1,att2)', 'plus(att3,att4)']</t>
  </si>
  <si>
    <t>['plus(att1,att2)']</t>
  </si>
  <si>
    <t>['plus(att2,att3)']</t>
  </si>
  <si>
    <t>['plus(att3,att4)', 'plus(att4,plus(att3,att4))']</t>
  </si>
  <si>
    <t>['plus(att1,att3)', 'plus(att4,plus(att1,att3))', 'plus(att1,plus(att4,plus(att1,att3)))', 'plus(att1,att2)', 'plus(att2,att4)']</t>
  </si>
  <si>
    <t>['plus(att2,att4)', 'plus(att1,att2)']</t>
  </si>
  <si>
    <t>['plus(att3,att4)', 'plus(att1,att4)', 'plus(att1,att3)']</t>
  </si>
  <si>
    <t>['plus(att2,att4)', 'plus(att4,plus(att2,att4))']</t>
  </si>
  <si>
    <t>['plus(att1,att4)', 'plus(att2,att4)', 'plus(plus(att1,att4),plus(att2,att4))', 'plus(att3,att4)', 'plus(att4,plus(att2,att4))']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</si>
</sst>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5"/>
  <sheetViews>
    <sheetView tabSelected="1" topLeftCell="R11" workbookViewId="0">
      <selection activeCell="AH29" sqref="AH29"/>
    </sheetView>
  </sheetViews>
  <sheetFormatPr defaultRowHeight="14" x14ac:dyDescent="0.3"/>
  <cols>
    <col min="7" max="7" width="14" bestFit="1" customWidth="1"/>
    <col min="8" max="8" width="12.33203125" bestFit="1" customWidth="1"/>
    <col min="23" max="23" width="13.83203125" bestFit="1" customWidth="1"/>
    <col min="24" max="24" width="12.25" bestFit="1" customWidth="1"/>
  </cols>
  <sheetData>
    <row r="1" spans="1:3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4" x14ac:dyDescent="0.3">
      <c r="A2" s="1">
        <v>0</v>
      </c>
      <c r="B2" t="s">
        <v>31</v>
      </c>
      <c r="C2" s="2">
        <v>4</v>
      </c>
      <c r="D2" s="2">
        <v>2</v>
      </c>
      <c r="E2" s="2">
        <v>748</v>
      </c>
      <c r="F2" t="s">
        <v>32</v>
      </c>
      <c r="G2" s="2">
        <v>0.68983957219251302</v>
      </c>
      <c r="H2" s="2">
        <v>13.75</v>
      </c>
      <c r="I2" s="2">
        <v>0.69998670338958302</v>
      </c>
      <c r="J2" s="2">
        <v>0.68983957219251302</v>
      </c>
      <c r="K2" s="2">
        <v>0.69412706618572095</v>
      </c>
      <c r="L2" s="2">
        <v>0.58132311116128699</v>
      </c>
      <c r="M2" s="2">
        <v>0.43895338604015199</v>
      </c>
      <c r="N2" s="2">
        <v>76.5</v>
      </c>
      <c r="O2" s="2">
        <v>13.75</v>
      </c>
      <c r="P2" s="2">
        <v>152</v>
      </c>
      <c r="Q2" s="2">
        <v>2</v>
      </c>
      <c r="R2" t="s">
        <v>35</v>
      </c>
      <c r="S2" s="2">
        <v>2</v>
      </c>
      <c r="T2" s="2">
        <v>1</v>
      </c>
      <c r="U2" t="s">
        <v>36</v>
      </c>
      <c r="V2" t="s">
        <v>38</v>
      </c>
      <c r="W2" s="2">
        <v>0.721256684491978</v>
      </c>
      <c r="X2" s="2">
        <v>11.5</v>
      </c>
      <c r="Y2" s="2">
        <v>0.70061920336027905</v>
      </c>
      <c r="Z2" s="2">
        <v>0.721256684491978</v>
      </c>
      <c r="AA2" s="2">
        <v>0.70909458083490895</v>
      </c>
      <c r="AB2" s="2">
        <v>0.57107166895839301</v>
      </c>
      <c r="AC2" s="2">
        <v>0.42076872364545498</v>
      </c>
      <c r="AD2" s="2">
        <v>76.25</v>
      </c>
      <c r="AE2" s="2">
        <v>11.5</v>
      </c>
      <c r="AF2" s="2">
        <v>151.5</v>
      </c>
      <c r="AG2">
        <f>W2-G2</f>
        <v>3.1417112299464978E-2</v>
      </c>
      <c r="AH2">
        <f>IF(X2&lt;&gt;-1,H2-X2,0)</f>
        <v>2.25</v>
      </c>
    </row>
    <row r="3" spans="1:34" x14ac:dyDescent="0.3">
      <c r="A3" s="1">
        <v>1</v>
      </c>
      <c r="B3" t="s">
        <v>31</v>
      </c>
      <c r="C3" s="2">
        <v>4</v>
      </c>
      <c r="D3" s="2">
        <v>2</v>
      </c>
      <c r="E3" s="2">
        <v>748</v>
      </c>
      <c r="F3" t="s">
        <v>32</v>
      </c>
      <c r="G3" s="2">
        <v>0.76002673796791398</v>
      </c>
      <c r="H3" s="2">
        <v>1</v>
      </c>
      <c r="I3" s="2">
        <v>0.68565942225561805</v>
      </c>
      <c r="J3" s="2">
        <v>0.75779150043855903</v>
      </c>
      <c r="K3" s="2">
        <v>0.66230271267044505</v>
      </c>
      <c r="L3" s="2">
        <v>0.50332444989091996</v>
      </c>
      <c r="M3" s="2">
        <v>0.34863698435660501</v>
      </c>
      <c r="N3" s="2">
        <v>2</v>
      </c>
      <c r="O3" s="2">
        <v>1</v>
      </c>
      <c r="P3" s="2">
        <v>3</v>
      </c>
      <c r="Q3" s="2">
        <v>2</v>
      </c>
      <c r="R3" s="2">
        <v>1</v>
      </c>
      <c r="S3" s="2">
        <v>2</v>
      </c>
      <c r="T3" s="2">
        <v>0</v>
      </c>
      <c r="U3" t="s">
        <v>36</v>
      </c>
      <c r="V3" t="s">
        <v>39</v>
      </c>
      <c r="W3" s="2">
        <v>0.76002673796791398</v>
      </c>
      <c r="X3" s="2">
        <v>-1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>
        <f t="shared" ref="AG3:AG55" si="0">W3-G3</f>
        <v>0</v>
      </c>
      <c r="AH3">
        <f t="shared" ref="AH3:AH55" si="1">IF(X3&lt;&gt;-1,H3-X3,0)</f>
        <v>0</v>
      </c>
    </row>
    <row r="4" spans="1:34" x14ac:dyDescent="0.3">
      <c r="A4" s="1">
        <v>2</v>
      </c>
      <c r="B4" t="s">
        <v>31</v>
      </c>
      <c r="C4" s="2">
        <v>4</v>
      </c>
      <c r="D4" s="2">
        <v>2</v>
      </c>
      <c r="E4" s="2">
        <v>748</v>
      </c>
      <c r="F4" t="s">
        <v>32</v>
      </c>
      <c r="G4" s="2">
        <v>0.76136363636363602</v>
      </c>
      <c r="H4" s="2">
        <v>2</v>
      </c>
      <c r="I4" s="2">
        <v>0.69551654164058097</v>
      </c>
      <c r="J4" s="2">
        <v>0.75997722321251704</v>
      </c>
      <c r="K4" s="2">
        <v>0.67876829998810495</v>
      </c>
      <c r="L4" s="2">
        <v>0.53190182904016603</v>
      </c>
      <c r="M4" s="2">
        <v>0.380650080336698</v>
      </c>
      <c r="N4" s="2">
        <v>3.75</v>
      </c>
      <c r="O4" s="2">
        <v>2</v>
      </c>
      <c r="P4" s="2">
        <v>6.5</v>
      </c>
      <c r="Q4" s="2">
        <v>2</v>
      </c>
      <c r="R4" s="2">
        <v>2</v>
      </c>
      <c r="S4" s="2">
        <v>2</v>
      </c>
      <c r="T4" s="2">
        <v>0</v>
      </c>
      <c r="U4" t="s">
        <v>36</v>
      </c>
      <c r="V4" t="s">
        <v>39</v>
      </c>
      <c r="W4" s="2">
        <v>0.76136363636363602</v>
      </c>
      <c r="X4" s="2">
        <v>-1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>
        <f t="shared" si="0"/>
        <v>0</v>
      </c>
      <c r="AH4">
        <f t="shared" si="1"/>
        <v>0</v>
      </c>
    </row>
    <row r="5" spans="1:34" x14ac:dyDescent="0.3">
      <c r="A5" s="1">
        <v>3</v>
      </c>
      <c r="B5" t="s">
        <v>31</v>
      </c>
      <c r="C5" s="2">
        <v>4</v>
      </c>
      <c r="D5" s="2">
        <v>2</v>
      </c>
      <c r="E5" s="2">
        <v>748</v>
      </c>
      <c r="F5" t="s">
        <v>32</v>
      </c>
      <c r="G5" s="2">
        <v>0.76537433155080203</v>
      </c>
      <c r="H5" s="2">
        <v>3</v>
      </c>
      <c r="I5" s="2">
        <v>0.72358638107280704</v>
      </c>
      <c r="J5" s="2">
        <v>0.76537433155080203</v>
      </c>
      <c r="K5" s="2">
        <v>0.68449083239804598</v>
      </c>
      <c r="L5" s="2">
        <v>0.52252598792823601</v>
      </c>
      <c r="M5" s="2">
        <v>0.41409694502319599</v>
      </c>
      <c r="N5" s="2">
        <v>7.25</v>
      </c>
      <c r="O5" s="2">
        <v>3</v>
      </c>
      <c r="P5" s="2">
        <v>13.5</v>
      </c>
      <c r="Q5" s="2">
        <v>2</v>
      </c>
      <c r="R5" s="2">
        <v>3</v>
      </c>
      <c r="S5" s="2">
        <v>2</v>
      </c>
      <c r="T5" s="2">
        <v>0</v>
      </c>
      <c r="U5" t="s">
        <v>36</v>
      </c>
      <c r="V5" t="s">
        <v>39</v>
      </c>
      <c r="W5" s="2">
        <v>0.76537433155080203</v>
      </c>
      <c r="X5" s="2">
        <v>-1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>
        <f t="shared" si="0"/>
        <v>0</v>
      </c>
      <c r="AH5">
        <f t="shared" si="1"/>
        <v>0</v>
      </c>
    </row>
    <row r="6" spans="1:34" x14ac:dyDescent="0.3">
      <c r="A6" s="1">
        <v>4</v>
      </c>
      <c r="B6" t="s">
        <v>31</v>
      </c>
      <c r="C6" s="2">
        <v>4</v>
      </c>
      <c r="D6" s="2">
        <v>2</v>
      </c>
      <c r="E6" s="2">
        <v>748</v>
      </c>
      <c r="F6" t="s">
        <v>32</v>
      </c>
      <c r="G6" s="2">
        <v>0.76470588235294101</v>
      </c>
      <c r="H6" s="2">
        <v>4</v>
      </c>
      <c r="I6" s="2">
        <v>0.75044214228212003</v>
      </c>
      <c r="J6" s="2">
        <v>0.76470588235294101</v>
      </c>
      <c r="K6" s="2">
        <v>0.75216529947129496</v>
      </c>
      <c r="L6" s="2">
        <v>0.63239644333956002</v>
      </c>
      <c r="M6" s="2">
        <v>0.518650627560446</v>
      </c>
      <c r="N6" s="2">
        <v>14</v>
      </c>
      <c r="O6" s="2">
        <v>4</v>
      </c>
      <c r="P6" s="2">
        <v>27</v>
      </c>
      <c r="Q6" s="2">
        <v>2</v>
      </c>
      <c r="R6" s="2">
        <v>4</v>
      </c>
      <c r="S6" s="2">
        <v>2</v>
      </c>
      <c r="T6" s="2">
        <v>0</v>
      </c>
      <c r="U6" t="s">
        <v>36</v>
      </c>
      <c r="V6" t="s">
        <v>39</v>
      </c>
      <c r="W6" s="2">
        <v>0.76470588235294101</v>
      </c>
      <c r="X6" s="2">
        <v>-1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>
        <f t="shared" si="0"/>
        <v>0</v>
      </c>
      <c r="AH6">
        <f t="shared" si="1"/>
        <v>0</v>
      </c>
    </row>
    <row r="7" spans="1:34" x14ac:dyDescent="0.3">
      <c r="A7" s="1">
        <v>5</v>
      </c>
      <c r="B7" t="s">
        <v>31</v>
      </c>
      <c r="C7" s="2">
        <v>4</v>
      </c>
      <c r="D7" s="2">
        <v>2</v>
      </c>
      <c r="E7" s="2">
        <v>748</v>
      </c>
      <c r="F7" t="s">
        <v>32</v>
      </c>
      <c r="G7" s="2">
        <v>0.67580213903743303</v>
      </c>
      <c r="H7" s="2">
        <v>5</v>
      </c>
      <c r="I7" s="2">
        <v>0.70462388674651399</v>
      </c>
      <c r="J7" s="2">
        <v>0.67580213903743303</v>
      </c>
      <c r="K7" s="2">
        <v>0.66787437952566198</v>
      </c>
      <c r="L7" s="2">
        <v>0.56888798581696898</v>
      </c>
      <c r="M7" s="2">
        <v>0.44396550688539699</v>
      </c>
      <c r="N7" s="2">
        <v>21.25</v>
      </c>
      <c r="O7" s="2">
        <v>5</v>
      </c>
      <c r="P7" s="2">
        <v>41.5</v>
      </c>
      <c r="Q7" s="2">
        <v>2</v>
      </c>
      <c r="R7" s="2">
        <v>5</v>
      </c>
      <c r="S7" s="2">
        <v>2</v>
      </c>
      <c r="T7" s="2">
        <v>0</v>
      </c>
      <c r="U7" t="s">
        <v>36</v>
      </c>
      <c r="V7" t="s">
        <v>39</v>
      </c>
      <c r="W7" s="2">
        <v>0.67580213903743303</v>
      </c>
      <c r="X7" s="2">
        <v>-1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>
        <f t="shared" si="0"/>
        <v>0</v>
      </c>
      <c r="AH7">
        <f t="shared" si="1"/>
        <v>0</v>
      </c>
    </row>
    <row r="8" spans="1:34" x14ac:dyDescent="0.3">
      <c r="A8" s="1">
        <v>6</v>
      </c>
      <c r="B8" t="s">
        <v>31</v>
      </c>
      <c r="C8" s="2">
        <v>4</v>
      </c>
      <c r="D8" s="2">
        <v>2</v>
      </c>
      <c r="E8" s="2">
        <v>748</v>
      </c>
      <c r="F8" t="s">
        <v>32</v>
      </c>
      <c r="G8" s="2">
        <v>0.67312834224598905</v>
      </c>
      <c r="H8" s="2">
        <v>10</v>
      </c>
      <c r="I8" s="2">
        <v>0.69434546988989898</v>
      </c>
      <c r="J8" s="2">
        <v>0.67312834224598905</v>
      </c>
      <c r="K8" s="2">
        <v>0.68016350859492802</v>
      </c>
      <c r="L8" s="2">
        <v>0.56805634090457302</v>
      </c>
      <c r="M8" s="2">
        <v>0.42679126520940602</v>
      </c>
      <c r="N8" s="2">
        <v>65.25</v>
      </c>
      <c r="O8" s="2">
        <v>10</v>
      </c>
      <c r="P8" s="2">
        <v>129.5</v>
      </c>
      <c r="Q8" s="2">
        <v>2</v>
      </c>
      <c r="R8" s="2">
        <v>10</v>
      </c>
      <c r="S8" s="2">
        <v>2</v>
      </c>
      <c r="T8" s="2">
        <v>0</v>
      </c>
      <c r="U8" t="s">
        <v>36</v>
      </c>
      <c r="V8" t="s">
        <v>39</v>
      </c>
      <c r="W8" s="2">
        <v>0.67312834224598905</v>
      </c>
      <c r="X8" s="2">
        <v>-1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>
        <f t="shared" si="0"/>
        <v>0</v>
      </c>
      <c r="AH8">
        <f t="shared" si="1"/>
        <v>0</v>
      </c>
    </row>
    <row r="9" spans="1:34" x14ac:dyDescent="0.3">
      <c r="A9" s="1">
        <v>7</v>
      </c>
      <c r="B9" t="s">
        <v>31</v>
      </c>
      <c r="C9" s="2">
        <v>4</v>
      </c>
      <c r="D9" s="2">
        <v>2</v>
      </c>
      <c r="E9" s="2">
        <v>748</v>
      </c>
      <c r="F9" t="s">
        <v>32</v>
      </c>
      <c r="G9" s="2">
        <v>0.689171122994652</v>
      </c>
      <c r="H9" s="2">
        <v>14</v>
      </c>
      <c r="I9" s="2">
        <v>0.70399361140587302</v>
      </c>
      <c r="J9" s="2">
        <v>0.689171122994652</v>
      </c>
      <c r="K9" s="2">
        <v>0.69082758121589904</v>
      </c>
      <c r="L9" s="2">
        <v>0.57944705849876399</v>
      </c>
      <c r="M9" s="2">
        <v>0.44607818000580202</v>
      </c>
      <c r="N9" s="2">
        <v>74</v>
      </c>
      <c r="O9" s="2">
        <v>14</v>
      </c>
      <c r="P9" s="2">
        <v>147</v>
      </c>
      <c r="Q9" s="2">
        <v>2</v>
      </c>
      <c r="R9" s="2">
        <v>15</v>
      </c>
      <c r="S9" s="2">
        <v>2</v>
      </c>
      <c r="T9" s="2">
        <v>1</v>
      </c>
      <c r="U9" t="s">
        <v>36</v>
      </c>
      <c r="V9" t="s">
        <v>38</v>
      </c>
      <c r="W9" s="2">
        <v>0.71524064171123003</v>
      </c>
      <c r="X9" s="2">
        <v>12.25</v>
      </c>
      <c r="Y9" s="2">
        <v>0.70823734257158699</v>
      </c>
      <c r="Z9" s="2">
        <v>0.71524064171123003</v>
      </c>
      <c r="AA9" s="2">
        <v>0.71139968618452798</v>
      </c>
      <c r="AB9" s="2">
        <v>0.59060362254040999</v>
      </c>
      <c r="AC9" s="2">
        <v>0.45068359889611997</v>
      </c>
      <c r="AD9" s="2">
        <v>76</v>
      </c>
      <c r="AE9" s="2">
        <v>12.25</v>
      </c>
      <c r="AF9" s="2">
        <v>151</v>
      </c>
      <c r="AG9">
        <f t="shared" si="0"/>
        <v>2.6069518716578033E-2</v>
      </c>
      <c r="AH9">
        <f t="shared" si="1"/>
        <v>1.75</v>
      </c>
    </row>
    <row r="10" spans="1:34" x14ac:dyDescent="0.3">
      <c r="A10" s="1">
        <v>8</v>
      </c>
      <c r="B10" t="s">
        <v>31</v>
      </c>
      <c r="C10" s="2">
        <v>4</v>
      </c>
      <c r="D10" s="2">
        <v>2</v>
      </c>
      <c r="E10" s="2">
        <v>748</v>
      </c>
      <c r="F10" t="s">
        <v>32</v>
      </c>
      <c r="G10" s="2">
        <v>0.707219251336898</v>
      </c>
      <c r="H10" s="2">
        <v>14.5</v>
      </c>
      <c r="I10" s="2">
        <v>0.705577832850661</v>
      </c>
      <c r="J10" s="2">
        <v>0.707219251336898</v>
      </c>
      <c r="K10" s="2">
        <v>0.70604656887163697</v>
      </c>
      <c r="L10" s="2">
        <v>0.58457573176283095</v>
      </c>
      <c r="M10" s="2">
        <v>0.44295221883753</v>
      </c>
      <c r="N10" s="2">
        <v>77.75</v>
      </c>
      <c r="O10" s="2">
        <v>14.5</v>
      </c>
      <c r="P10" s="2">
        <v>154.5</v>
      </c>
      <c r="Q10" s="2">
        <v>2</v>
      </c>
      <c r="R10" s="2">
        <v>20</v>
      </c>
      <c r="S10" s="2">
        <v>2</v>
      </c>
      <c r="T10" s="2">
        <v>1</v>
      </c>
      <c r="U10" t="s">
        <v>36</v>
      </c>
      <c r="V10" t="s">
        <v>40</v>
      </c>
      <c r="W10" s="2">
        <v>0.72192513368983902</v>
      </c>
      <c r="X10" s="2">
        <v>12.75</v>
      </c>
      <c r="Y10" s="2">
        <v>0.71259865532922295</v>
      </c>
      <c r="Z10" s="2">
        <v>0.72192513368983902</v>
      </c>
      <c r="AA10" s="2">
        <v>0.71580282539839302</v>
      </c>
      <c r="AB10" s="2">
        <v>0.59362889404165597</v>
      </c>
      <c r="AC10" s="2">
        <v>0.45571619133013402</v>
      </c>
      <c r="AD10" s="2">
        <v>73.75</v>
      </c>
      <c r="AE10" s="2">
        <v>12.75</v>
      </c>
      <c r="AF10" s="2">
        <v>146.5</v>
      </c>
      <c r="AG10">
        <f t="shared" si="0"/>
        <v>1.4705882352941013E-2</v>
      </c>
      <c r="AH10">
        <f t="shared" si="1"/>
        <v>1.75</v>
      </c>
    </row>
    <row r="11" spans="1:34" x14ac:dyDescent="0.3">
      <c r="A11" s="1">
        <v>9</v>
      </c>
      <c r="B11" t="s">
        <v>31</v>
      </c>
      <c r="C11" s="2">
        <v>4</v>
      </c>
      <c r="D11" s="2">
        <v>2</v>
      </c>
      <c r="E11" s="2">
        <v>748</v>
      </c>
      <c r="F11" t="s">
        <v>33</v>
      </c>
      <c r="G11" s="2">
        <v>0.69919786096256598</v>
      </c>
      <c r="H11" s="2">
        <v>79</v>
      </c>
      <c r="I11" s="2">
        <v>0.69967813300958304</v>
      </c>
      <c r="J11" s="2">
        <v>0.69919786096256598</v>
      </c>
      <c r="K11" s="2">
        <v>0.69907739812249703</v>
      </c>
      <c r="L11" s="2">
        <v>0.579973035975202</v>
      </c>
      <c r="M11" s="2">
        <v>0.435412579991663</v>
      </c>
      <c r="N11" s="2">
        <v>79</v>
      </c>
      <c r="O11" s="2">
        <v>14</v>
      </c>
      <c r="P11" s="2">
        <v>157</v>
      </c>
      <c r="Q11" s="2">
        <v>2</v>
      </c>
      <c r="R11" t="s">
        <v>35</v>
      </c>
      <c r="S11" s="2">
        <v>2</v>
      </c>
      <c r="T11" s="2">
        <v>1</v>
      </c>
      <c r="U11" t="s">
        <v>36</v>
      </c>
      <c r="V11" t="s">
        <v>38</v>
      </c>
      <c r="W11" s="2">
        <v>0.70521390374331505</v>
      </c>
      <c r="X11" s="2">
        <v>70.75</v>
      </c>
      <c r="Y11" s="2">
        <v>0.68934886717938604</v>
      </c>
      <c r="Z11" s="2">
        <v>0.70521390374331505</v>
      </c>
      <c r="AA11" s="2">
        <v>0.69632271656460598</v>
      </c>
      <c r="AB11" s="2">
        <v>0.56074836710174303</v>
      </c>
      <c r="AC11" s="2">
        <v>0.406006950941528</v>
      </c>
      <c r="AD11" s="2">
        <v>70.75</v>
      </c>
      <c r="AE11" s="2">
        <v>13</v>
      </c>
      <c r="AF11" s="2">
        <v>140.5</v>
      </c>
      <c r="AG11">
        <f t="shared" si="0"/>
        <v>6.0160427807490757E-3</v>
      </c>
      <c r="AH11">
        <f t="shared" si="1"/>
        <v>8.25</v>
      </c>
    </row>
    <row r="12" spans="1:34" x14ac:dyDescent="0.3">
      <c r="A12" s="1">
        <v>10</v>
      </c>
      <c r="B12" t="s">
        <v>31</v>
      </c>
      <c r="C12" s="2">
        <v>4</v>
      </c>
      <c r="D12" s="2">
        <v>2</v>
      </c>
      <c r="E12" s="2">
        <v>748</v>
      </c>
      <c r="F12" t="s">
        <v>33</v>
      </c>
      <c r="G12" s="2">
        <v>0.76203208556149704</v>
      </c>
      <c r="H12" s="2">
        <v>2</v>
      </c>
      <c r="I12" s="2">
        <v>0.70129742204210299</v>
      </c>
      <c r="J12" s="2">
        <v>0.75925925925925897</v>
      </c>
      <c r="K12" s="2">
        <v>0.66146463396181698</v>
      </c>
      <c r="L12" s="2">
        <v>0.50408312007123901</v>
      </c>
      <c r="M12" s="2">
        <v>0.374883196833947</v>
      </c>
      <c r="N12" s="2">
        <v>2</v>
      </c>
      <c r="O12" s="2">
        <v>1</v>
      </c>
      <c r="P12" s="2">
        <v>3</v>
      </c>
      <c r="Q12" s="2">
        <v>2</v>
      </c>
      <c r="R12" s="2">
        <v>1</v>
      </c>
      <c r="S12" s="2">
        <v>2</v>
      </c>
      <c r="T12" s="2">
        <v>0</v>
      </c>
      <c r="U12" t="s">
        <v>36</v>
      </c>
      <c r="V12" t="s">
        <v>39</v>
      </c>
      <c r="W12" s="2">
        <v>0.76203208556149704</v>
      </c>
      <c r="X12" s="2">
        <v>-1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>
        <f t="shared" si="0"/>
        <v>0</v>
      </c>
      <c r="AH12">
        <f t="shared" si="1"/>
        <v>0</v>
      </c>
    </row>
    <row r="13" spans="1:34" x14ac:dyDescent="0.3">
      <c r="A13" s="1">
        <v>11</v>
      </c>
      <c r="B13" t="s">
        <v>31</v>
      </c>
      <c r="C13" s="2">
        <v>4</v>
      </c>
      <c r="D13" s="2">
        <v>2</v>
      </c>
      <c r="E13" s="2">
        <v>748</v>
      </c>
      <c r="F13" t="s">
        <v>33</v>
      </c>
      <c r="G13" s="2">
        <v>0.76203208556149704</v>
      </c>
      <c r="H13" s="2">
        <v>4</v>
      </c>
      <c r="I13" s="2">
        <v>0.71333569304976596</v>
      </c>
      <c r="J13" s="2">
        <v>0.76118326118326096</v>
      </c>
      <c r="K13" s="2">
        <v>0.69760731246722096</v>
      </c>
      <c r="L13" s="2">
        <v>0.54080981848037601</v>
      </c>
      <c r="M13" s="2">
        <v>0.41708231315591199</v>
      </c>
      <c r="N13" s="2">
        <v>4</v>
      </c>
      <c r="O13" s="2">
        <v>2</v>
      </c>
      <c r="P13" s="2">
        <v>7</v>
      </c>
      <c r="Q13" s="2">
        <v>2</v>
      </c>
      <c r="R13" s="2">
        <v>2</v>
      </c>
      <c r="S13" s="2">
        <v>2</v>
      </c>
      <c r="T13" s="2">
        <v>1</v>
      </c>
      <c r="U13" t="s">
        <v>36</v>
      </c>
      <c r="V13" t="s">
        <v>38</v>
      </c>
      <c r="W13" s="2">
        <v>0.74598930481283399</v>
      </c>
      <c r="X13" s="2">
        <v>3.75</v>
      </c>
      <c r="Y13" s="2">
        <v>0.69030894834912504</v>
      </c>
      <c r="Z13" s="2">
        <v>0.74598930481283399</v>
      </c>
      <c r="AA13" s="2">
        <v>0.67246997093299898</v>
      </c>
      <c r="AB13" s="2">
        <v>0.532006668693776</v>
      </c>
      <c r="AC13" s="2">
        <v>0.36873546714476002</v>
      </c>
      <c r="AD13" s="2">
        <v>3.75</v>
      </c>
      <c r="AE13" s="2">
        <v>2</v>
      </c>
      <c r="AF13" s="2">
        <v>6.5</v>
      </c>
      <c r="AG13">
        <f t="shared" si="0"/>
        <v>-1.6042780748663055E-2</v>
      </c>
      <c r="AH13">
        <f t="shared" si="1"/>
        <v>0.25</v>
      </c>
    </row>
    <row r="14" spans="1:34" x14ac:dyDescent="0.3">
      <c r="A14" s="1">
        <v>12</v>
      </c>
      <c r="B14" t="s">
        <v>31</v>
      </c>
      <c r="C14" s="2">
        <v>4</v>
      </c>
      <c r="D14" s="2">
        <v>2</v>
      </c>
      <c r="E14" s="2">
        <v>748</v>
      </c>
      <c r="F14" t="s">
        <v>33</v>
      </c>
      <c r="G14" s="2">
        <v>0.71925133689839504</v>
      </c>
      <c r="H14" s="2">
        <v>8</v>
      </c>
      <c r="I14" s="2">
        <v>0.723627916828819</v>
      </c>
      <c r="J14" s="2">
        <v>0.71925133689839504</v>
      </c>
      <c r="K14" s="2">
        <v>0.69337113021805197</v>
      </c>
      <c r="L14" s="2">
        <v>0.57218193919322402</v>
      </c>
      <c r="M14" s="2">
        <v>0.46978389002735199</v>
      </c>
      <c r="N14" s="2">
        <v>8</v>
      </c>
      <c r="O14" s="2">
        <v>3</v>
      </c>
      <c r="P14" s="2">
        <v>15</v>
      </c>
      <c r="Q14" s="2">
        <v>2</v>
      </c>
      <c r="R14" s="2">
        <v>3</v>
      </c>
      <c r="S14" s="2">
        <v>2</v>
      </c>
      <c r="T14" s="2">
        <v>1</v>
      </c>
      <c r="U14" t="s">
        <v>36</v>
      </c>
      <c r="V14" t="s">
        <v>40</v>
      </c>
      <c r="W14" s="2">
        <v>0.75735294117647001</v>
      </c>
      <c r="X14" s="2">
        <v>6.5</v>
      </c>
      <c r="Y14" s="2">
        <v>0.74413044767561698</v>
      </c>
      <c r="Z14" s="2">
        <v>0.75735294117647001</v>
      </c>
      <c r="AA14" s="2">
        <v>0.70437014474652904</v>
      </c>
      <c r="AB14" s="2">
        <v>0.55834058938954201</v>
      </c>
      <c r="AC14" s="2">
        <v>0.48540464779637399</v>
      </c>
      <c r="AD14" s="2">
        <v>6.5</v>
      </c>
      <c r="AE14" s="2">
        <v>3</v>
      </c>
      <c r="AF14" s="2">
        <v>12</v>
      </c>
      <c r="AG14">
        <f t="shared" si="0"/>
        <v>3.8101604278074963E-2</v>
      </c>
      <c r="AH14">
        <f t="shared" si="1"/>
        <v>1.5</v>
      </c>
    </row>
    <row r="15" spans="1:34" x14ac:dyDescent="0.3">
      <c r="A15" s="1">
        <v>13</v>
      </c>
      <c r="B15" t="s">
        <v>31</v>
      </c>
      <c r="C15" s="2">
        <v>4</v>
      </c>
      <c r="D15" s="2">
        <v>2</v>
      </c>
      <c r="E15" s="2">
        <v>748</v>
      </c>
      <c r="F15" t="s">
        <v>33</v>
      </c>
      <c r="G15" s="2">
        <v>0.66911764705882304</v>
      </c>
      <c r="H15" s="2">
        <v>13.25</v>
      </c>
      <c r="I15" s="2">
        <v>0.66252200457041199</v>
      </c>
      <c r="J15" s="2">
        <v>0.66911764705882304</v>
      </c>
      <c r="K15" s="2">
        <v>0.65956007911639103</v>
      </c>
      <c r="L15" s="2">
        <v>0.51690038064747401</v>
      </c>
      <c r="M15" s="2">
        <v>0.33765733361792299</v>
      </c>
      <c r="N15" s="2">
        <v>13.25</v>
      </c>
      <c r="O15" s="2">
        <v>4</v>
      </c>
      <c r="P15" s="2">
        <v>25.5</v>
      </c>
      <c r="Q15" s="2">
        <v>2</v>
      </c>
      <c r="R15" s="2">
        <v>4</v>
      </c>
      <c r="S15" s="2">
        <v>2</v>
      </c>
      <c r="T15" s="2">
        <v>2</v>
      </c>
      <c r="U15" t="s">
        <v>36</v>
      </c>
      <c r="V15" t="s">
        <v>41</v>
      </c>
      <c r="W15" s="2">
        <v>0.75467914438502604</v>
      </c>
      <c r="X15" s="2">
        <v>11.5</v>
      </c>
      <c r="Y15" s="2">
        <v>0.67994450115348803</v>
      </c>
      <c r="Z15" s="2">
        <v>0.75467914438502604</v>
      </c>
      <c r="AA15" s="2">
        <v>0.67887420498346795</v>
      </c>
      <c r="AB15" s="2">
        <v>0.51436565130358303</v>
      </c>
      <c r="AC15" s="2">
        <v>0.33641570790001402</v>
      </c>
      <c r="AD15" s="2">
        <v>11.5</v>
      </c>
      <c r="AE15" s="2">
        <v>4</v>
      </c>
      <c r="AF15" s="2">
        <v>22</v>
      </c>
      <c r="AG15">
        <f t="shared" si="0"/>
        <v>8.5561497326202995E-2</v>
      </c>
      <c r="AH15">
        <f t="shared" si="1"/>
        <v>1.75</v>
      </c>
    </row>
    <row r="16" spans="1:34" x14ac:dyDescent="0.3">
      <c r="A16" s="1">
        <v>14</v>
      </c>
      <c r="B16" t="s">
        <v>31</v>
      </c>
      <c r="C16" s="2">
        <v>4</v>
      </c>
      <c r="D16" s="2">
        <v>2</v>
      </c>
      <c r="E16" s="2">
        <v>748</v>
      </c>
      <c r="F16" t="s">
        <v>33</v>
      </c>
      <c r="G16" s="2">
        <v>0.67112299465240599</v>
      </c>
      <c r="H16" s="2">
        <v>20</v>
      </c>
      <c r="I16" s="2">
        <v>0.71231259440139705</v>
      </c>
      <c r="J16" s="2">
        <v>0.67112299465240599</v>
      </c>
      <c r="K16" s="2">
        <v>0.68053552395236505</v>
      </c>
      <c r="L16" s="2">
        <v>0.58063472217001999</v>
      </c>
      <c r="M16" s="2">
        <v>0.473092455589051</v>
      </c>
      <c r="N16" s="2">
        <v>20</v>
      </c>
      <c r="O16" s="2">
        <v>5</v>
      </c>
      <c r="P16" s="2">
        <v>39</v>
      </c>
      <c r="Q16" s="2">
        <v>2</v>
      </c>
      <c r="R16" s="2">
        <v>5</v>
      </c>
      <c r="S16" s="2">
        <v>2</v>
      </c>
      <c r="T16" s="2">
        <v>1</v>
      </c>
      <c r="U16" t="s">
        <v>36</v>
      </c>
      <c r="V16" t="s">
        <v>42</v>
      </c>
      <c r="W16" s="2">
        <v>0.717914438502673</v>
      </c>
      <c r="X16" s="2">
        <v>14</v>
      </c>
      <c r="Y16" s="2">
        <v>0.67885763614432104</v>
      </c>
      <c r="Z16" s="2">
        <v>0.717914438502673</v>
      </c>
      <c r="AA16" s="2">
        <v>0.67436948562534005</v>
      </c>
      <c r="AB16" s="2">
        <v>0.51966655233804604</v>
      </c>
      <c r="AC16" s="2">
        <v>0.37346942984328502</v>
      </c>
      <c r="AD16" s="2">
        <v>14</v>
      </c>
      <c r="AE16" s="2">
        <v>5</v>
      </c>
      <c r="AF16" s="2">
        <v>27</v>
      </c>
      <c r="AG16">
        <f t="shared" si="0"/>
        <v>4.6791443850267012E-2</v>
      </c>
      <c r="AH16">
        <f t="shared" si="1"/>
        <v>6</v>
      </c>
    </row>
    <row r="17" spans="1:34" x14ac:dyDescent="0.3">
      <c r="A17" s="1">
        <v>15</v>
      </c>
      <c r="B17" t="s">
        <v>31</v>
      </c>
      <c r="C17" s="2">
        <v>4</v>
      </c>
      <c r="D17" s="2">
        <v>2</v>
      </c>
      <c r="E17" s="2">
        <v>748</v>
      </c>
      <c r="F17" t="s">
        <v>33</v>
      </c>
      <c r="G17" s="2">
        <v>0.71657754010695096</v>
      </c>
      <c r="H17" s="2">
        <v>65.5</v>
      </c>
      <c r="I17" s="2">
        <v>0.71509249343757197</v>
      </c>
      <c r="J17" s="2">
        <v>0.71657754010695096</v>
      </c>
      <c r="K17" s="2">
        <v>0.71529668431361304</v>
      </c>
      <c r="L17" s="2">
        <v>0.59625268016980004</v>
      </c>
      <c r="M17" s="2">
        <v>0.45998910052536801</v>
      </c>
      <c r="N17" s="2">
        <v>65.5</v>
      </c>
      <c r="O17" s="2">
        <v>10</v>
      </c>
      <c r="P17" s="2">
        <v>130</v>
      </c>
      <c r="Q17" s="2">
        <v>2</v>
      </c>
      <c r="R17" s="2">
        <v>10</v>
      </c>
      <c r="S17" s="2">
        <v>2</v>
      </c>
      <c r="T17" s="2">
        <v>1</v>
      </c>
      <c r="U17" t="s">
        <v>36</v>
      </c>
      <c r="V17" t="s">
        <v>42</v>
      </c>
      <c r="W17" s="2">
        <v>0.70053475935828802</v>
      </c>
      <c r="X17" s="2">
        <v>56.25</v>
      </c>
      <c r="Y17" s="2">
        <v>0.68035203941079303</v>
      </c>
      <c r="Z17" s="2">
        <v>0.70053475935828802</v>
      </c>
      <c r="AA17" s="2">
        <v>0.68851117013364904</v>
      </c>
      <c r="AB17" s="2">
        <v>0.54132921916836396</v>
      </c>
      <c r="AC17" s="2">
        <v>0.36951046763656498</v>
      </c>
      <c r="AD17" s="2">
        <v>56.25</v>
      </c>
      <c r="AE17" s="2">
        <v>10</v>
      </c>
      <c r="AF17" s="2">
        <v>111.5</v>
      </c>
      <c r="AG17">
        <f t="shared" si="0"/>
        <v>-1.6042780748662944E-2</v>
      </c>
      <c r="AH17">
        <f t="shared" si="1"/>
        <v>9.25</v>
      </c>
    </row>
    <row r="18" spans="1:34" x14ac:dyDescent="0.3">
      <c r="A18" s="1">
        <v>16</v>
      </c>
      <c r="B18" t="s">
        <v>31</v>
      </c>
      <c r="C18" s="2">
        <v>4</v>
      </c>
      <c r="D18" s="2">
        <v>2</v>
      </c>
      <c r="E18" s="2">
        <v>748</v>
      </c>
      <c r="F18" t="s">
        <v>33</v>
      </c>
      <c r="G18" s="2">
        <v>0.69050802139037404</v>
      </c>
      <c r="H18" s="2">
        <v>75.75</v>
      </c>
      <c r="I18" s="2">
        <v>0.688550180559928</v>
      </c>
      <c r="J18" s="2">
        <v>0.69050802139037404</v>
      </c>
      <c r="K18" s="2">
        <v>0.68912249852073904</v>
      </c>
      <c r="L18" s="2">
        <v>0.56770885649052205</v>
      </c>
      <c r="M18" s="2">
        <v>0.42219779398613</v>
      </c>
      <c r="N18" s="2">
        <v>75.75</v>
      </c>
      <c r="O18" s="2">
        <v>12.5</v>
      </c>
      <c r="P18" s="2">
        <v>150.5</v>
      </c>
      <c r="Q18" s="2">
        <v>2</v>
      </c>
      <c r="R18" s="2">
        <v>15</v>
      </c>
      <c r="S18" s="2">
        <v>2</v>
      </c>
      <c r="T18" s="2">
        <v>1</v>
      </c>
      <c r="U18" t="s">
        <v>36</v>
      </c>
      <c r="V18" t="s">
        <v>43</v>
      </c>
      <c r="W18" s="2">
        <v>0.69184491978609597</v>
      </c>
      <c r="X18" s="2">
        <v>71</v>
      </c>
      <c r="Y18" s="2">
        <v>0.70185976555700003</v>
      </c>
      <c r="Z18" s="2">
        <v>0.69184491978609597</v>
      </c>
      <c r="AA18" s="2">
        <v>0.69589994411353395</v>
      </c>
      <c r="AB18" s="2">
        <v>0.58028820345652199</v>
      </c>
      <c r="AC18" s="2">
        <v>0.43647513064744198</v>
      </c>
      <c r="AD18" s="2">
        <v>71</v>
      </c>
      <c r="AE18" s="2">
        <v>13</v>
      </c>
      <c r="AF18" s="2">
        <v>141</v>
      </c>
      <c r="AG18">
        <f t="shared" si="0"/>
        <v>1.3368983957219305E-3</v>
      </c>
      <c r="AH18">
        <f t="shared" si="1"/>
        <v>4.75</v>
      </c>
    </row>
    <row r="19" spans="1:34" x14ac:dyDescent="0.3">
      <c r="A19" s="1">
        <v>17</v>
      </c>
      <c r="B19" t="s">
        <v>31</v>
      </c>
      <c r="C19" s="2">
        <v>4</v>
      </c>
      <c r="D19" s="2">
        <v>2</v>
      </c>
      <c r="E19" s="2">
        <v>748</v>
      </c>
      <c r="F19" t="s">
        <v>33</v>
      </c>
      <c r="G19" s="2">
        <v>0.68516042780748598</v>
      </c>
      <c r="H19" s="2">
        <v>78.5</v>
      </c>
      <c r="I19" s="2">
        <v>0.68883852462535899</v>
      </c>
      <c r="J19" s="2">
        <v>0.68516042780748598</v>
      </c>
      <c r="K19" s="2">
        <v>0.68676051839201901</v>
      </c>
      <c r="L19" s="2">
        <v>0.56434519843617903</v>
      </c>
      <c r="M19" s="2">
        <v>0.41718118494206102</v>
      </c>
      <c r="N19" s="2">
        <v>78.5</v>
      </c>
      <c r="O19" s="2">
        <v>13.5</v>
      </c>
      <c r="P19" s="2">
        <v>156</v>
      </c>
      <c r="Q19" s="2">
        <v>2</v>
      </c>
      <c r="R19" s="2">
        <v>20</v>
      </c>
      <c r="S19" s="2">
        <v>2</v>
      </c>
      <c r="T19" s="2">
        <v>2</v>
      </c>
      <c r="U19" t="s">
        <v>36</v>
      </c>
      <c r="V19" t="s">
        <v>44</v>
      </c>
      <c r="W19" s="2">
        <v>0.68649732620320802</v>
      </c>
      <c r="X19" s="2">
        <v>71.75</v>
      </c>
      <c r="Y19" s="2">
        <v>0.68475965084395995</v>
      </c>
      <c r="Z19" s="2">
        <v>0.68649732620320802</v>
      </c>
      <c r="AA19" s="2">
        <v>0.68535547356853599</v>
      </c>
      <c r="AB19" s="2">
        <v>0.55595861226508103</v>
      </c>
      <c r="AC19" s="2">
        <v>0.40278056441120302</v>
      </c>
      <c r="AD19" s="2">
        <v>71.75</v>
      </c>
      <c r="AE19" s="2">
        <v>14.75</v>
      </c>
      <c r="AF19" s="2">
        <v>142.5</v>
      </c>
      <c r="AG19">
        <f t="shared" si="0"/>
        <v>1.3368983957220415E-3</v>
      </c>
      <c r="AH19">
        <f t="shared" si="1"/>
        <v>6.75</v>
      </c>
    </row>
    <row r="20" spans="1:34" x14ac:dyDescent="0.3">
      <c r="A20" s="1">
        <v>18</v>
      </c>
      <c r="B20" t="s">
        <v>31</v>
      </c>
      <c r="C20" s="2">
        <v>4</v>
      </c>
      <c r="D20" s="2">
        <v>2</v>
      </c>
      <c r="E20" s="2">
        <v>748</v>
      </c>
      <c r="F20" t="s">
        <v>34</v>
      </c>
      <c r="G20" s="2">
        <v>0.63034759358288694</v>
      </c>
      <c r="H20" s="2">
        <v>149.5</v>
      </c>
      <c r="I20" s="2">
        <v>0.67247022819365598</v>
      </c>
      <c r="J20" s="2">
        <v>0.63034759358288694</v>
      </c>
      <c r="K20" s="2">
        <v>0.64474508204549597</v>
      </c>
      <c r="L20" s="2">
        <v>0.52617909093990101</v>
      </c>
      <c r="M20" s="2">
        <v>0.38799196977250899</v>
      </c>
      <c r="N20" s="2">
        <v>75.25</v>
      </c>
      <c r="O20" s="2">
        <v>13.25</v>
      </c>
      <c r="P20" s="2">
        <v>149.5</v>
      </c>
      <c r="Q20" s="2">
        <v>2</v>
      </c>
      <c r="R20" t="s">
        <v>35</v>
      </c>
      <c r="S20" s="2">
        <v>2</v>
      </c>
      <c r="T20" s="2">
        <v>0</v>
      </c>
      <c r="U20" t="s">
        <v>36</v>
      </c>
      <c r="V20" t="s">
        <v>39</v>
      </c>
      <c r="W20" s="2">
        <v>0.63034759358288694</v>
      </c>
      <c r="X20" s="2">
        <v>-1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>
        <f t="shared" si="0"/>
        <v>0</v>
      </c>
      <c r="AH20">
        <f t="shared" si="1"/>
        <v>0</v>
      </c>
    </row>
    <row r="21" spans="1:34" x14ac:dyDescent="0.3">
      <c r="A21" s="1">
        <v>19</v>
      </c>
      <c r="B21" t="s">
        <v>31</v>
      </c>
      <c r="C21" s="2">
        <v>4</v>
      </c>
      <c r="D21" s="2">
        <v>2</v>
      </c>
      <c r="E21" s="2">
        <v>748</v>
      </c>
      <c r="F21" t="s">
        <v>34</v>
      </c>
      <c r="G21" s="2">
        <v>0.75601604278074797</v>
      </c>
      <c r="H21" s="2">
        <v>3</v>
      </c>
      <c r="I21" s="2">
        <v>0.69483226611936899</v>
      </c>
      <c r="J21" s="2">
        <v>0.75378080525139302</v>
      </c>
      <c r="K21" s="2">
        <v>0.67116089755923403</v>
      </c>
      <c r="L21" s="2">
        <v>0.50893367127960998</v>
      </c>
      <c r="M21" s="2">
        <v>0.37129434157278501</v>
      </c>
      <c r="N21" s="2">
        <v>2</v>
      </c>
      <c r="O21" s="2">
        <v>1</v>
      </c>
      <c r="P21" s="2">
        <v>3</v>
      </c>
      <c r="Q21" s="2">
        <v>2</v>
      </c>
      <c r="R21" s="2">
        <v>1</v>
      </c>
      <c r="S21" s="2">
        <v>2</v>
      </c>
      <c r="T21" s="2">
        <v>0</v>
      </c>
      <c r="U21" t="s">
        <v>36</v>
      </c>
      <c r="V21" t="s">
        <v>39</v>
      </c>
      <c r="W21" s="2">
        <v>0.75601604278074797</v>
      </c>
      <c r="X21" s="2">
        <v>-1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>
        <f t="shared" si="0"/>
        <v>0</v>
      </c>
      <c r="AH21">
        <f t="shared" si="1"/>
        <v>0</v>
      </c>
    </row>
    <row r="22" spans="1:34" x14ac:dyDescent="0.3">
      <c r="A22" s="1">
        <v>20</v>
      </c>
      <c r="B22" t="s">
        <v>31</v>
      </c>
      <c r="C22" s="2">
        <v>4</v>
      </c>
      <c r="D22" s="2">
        <v>2</v>
      </c>
      <c r="E22" s="2">
        <v>748</v>
      </c>
      <c r="F22" t="s">
        <v>34</v>
      </c>
      <c r="G22" s="2">
        <v>0.75334224598930399</v>
      </c>
      <c r="H22" s="2">
        <v>7</v>
      </c>
      <c r="I22" s="2">
        <v>0.69343816057595697</v>
      </c>
      <c r="J22" s="2">
        <v>0.75334224598930399</v>
      </c>
      <c r="K22" s="2">
        <v>0.69295800831895904</v>
      </c>
      <c r="L22" s="2">
        <v>0.56167563864306802</v>
      </c>
      <c r="M22" s="2">
        <v>0.40469416830259602</v>
      </c>
      <c r="N22" s="2">
        <v>4</v>
      </c>
      <c r="O22" s="2">
        <v>2</v>
      </c>
      <c r="P22" s="2">
        <v>7</v>
      </c>
      <c r="Q22" s="2">
        <v>2</v>
      </c>
      <c r="R22" s="2">
        <v>2</v>
      </c>
      <c r="S22" s="2">
        <v>2</v>
      </c>
      <c r="T22" s="2">
        <v>1</v>
      </c>
      <c r="U22" t="s">
        <v>36</v>
      </c>
      <c r="V22" t="s">
        <v>42</v>
      </c>
      <c r="W22" s="2">
        <v>0.75200534759358195</v>
      </c>
      <c r="X22" s="2">
        <v>6</v>
      </c>
      <c r="Y22" s="2">
        <v>0.67101389033662595</v>
      </c>
      <c r="Z22" s="2">
        <v>0.75200534759358195</v>
      </c>
      <c r="AA22" s="2">
        <v>0.66970017004168503</v>
      </c>
      <c r="AB22" s="2">
        <v>0.50934994543623202</v>
      </c>
      <c r="AC22" s="2">
        <v>0.31712145540064701</v>
      </c>
      <c r="AD22" s="2">
        <v>3.5</v>
      </c>
      <c r="AE22" s="2">
        <v>2</v>
      </c>
      <c r="AF22" s="2">
        <v>6</v>
      </c>
      <c r="AG22">
        <f t="shared" si="0"/>
        <v>-1.3368983957220415E-3</v>
      </c>
      <c r="AH22">
        <f t="shared" si="1"/>
        <v>1</v>
      </c>
    </row>
    <row r="23" spans="1:34" x14ac:dyDescent="0.3">
      <c r="A23" s="1">
        <v>21</v>
      </c>
      <c r="B23" t="s">
        <v>31</v>
      </c>
      <c r="C23" s="2">
        <v>4</v>
      </c>
      <c r="D23" s="2">
        <v>2</v>
      </c>
      <c r="E23" s="2">
        <v>748</v>
      </c>
      <c r="F23" t="s">
        <v>34</v>
      </c>
      <c r="G23" s="2">
        <v>0.72526737967914401</v>
      </c>
      <c r="H23" s="2">
        <v>13</v>
      </c>
      <c r="I23" s="2">
        <v>0.64003958169684705</v>
      </c>
      <c r="J23" s="2">
        <v>0.72526737967914401</v>
      </c>
      <c r="K23" s="2">
        <v>0.66330052150711805</v>
      </c>
      <c r="L23" s="2">
        <v>0.50460888905280399</v>
      </c>
      <c r="M23" s="2">
        <v>0.255009451728064</v>
      </c>
      <c r="N23" s="2">
        <v>7</v>
      </c>
      <c r="O23" s="2">
        <v>3</v>
      </c>
      <c r="P23" s="2">
        <v>13</v>
      </c>
      <c r="Q23" s="2">
        <v>2</v>
      </c>
      <c r="R23" s="2">
        <v>3</v>
      </c>
      <c r="S23" s="2">
        <v>2</v>
      </c>
      <c r="T23" s="2">
        <v>1</v>
      </c>
      <c r="U23" t="s">
        <v>36</v>
      </c>
      <c r="V23" t="s">
        <v>45</v>
      </c>
      <c r="W23" s="2">
        <v>0.72393048128342197</v>
      </c>
      <c r="X23" s="2">
        <v>12.5</v>
      </c>
      <c r="Y23" s="2">
        <v>0.64316869286508505</v>
      </c>
      <c r="Z23" s="2">
        <v>0.72393048128342197</v>
      </c>
      <c r="AA23" s="2">
        <v>0.64939820599295195</v>
      </c>
      <c r="AB23" s="2">
        <v>0.48976125699877199</v>
      </c>
      <c r="AC23" s="2">
        <v>0.25082658299333799</v>
      </c>
      <c r="AD23" s="2">
        <v>6.75</v>
      </c>
      <c r="AE23" s="2">
        <v>3</v>
      </c>
      <c r="AF23" s="2">
        <v>12.5</v>
      </c>
      <c r="AG23">
        <f t="shared" si="0"/>
        <v>-1.3368983957220415E-3</v>
      </c>
      <c r="AH23">
        <f t="shared" si="1"/>
        <v>0.5</v>
      </c>
    </row>
    <row r="24" spans="1:34" x14ac:dyDescent="0.3">
      <c r="A24" s="1">
        <v>22</v>
      </c>
      <c r="B24" t="s">
        <v>31</v>
      </c>
      <c r="C24" s="2">
        <v>4</v>
      </c>
      <c r="D24" s="2">
        <v>2</v>
      </c>
      <c r="E24" s="2">
        <v>748</v>
      </c>
      <c r="F24" t="s">
        <v>34</v>
      </c>
      <c r="G24" s="2">
        <v>0.74064171122994604</v>
      </c>
      <c r="H24" s="2">
        <v>23.5</v>
      </c>
      <c r="I24" s="2">
        <v>0.71112308998235396</v>
      </c>
      <c r="J24" s="2">
        <v>0.74064171122994604</v>
      </c>
      <c r="K24" s="2">
        <v>0.71260438682442795</v>
      </c>
      <c r="L24" s="2">
        <v>0.59086106510984604</v>
      </c>
      <c r="M24" s="2">
        <v>0.45561250492847</v>
      </c>
      <c r="N24" s="2">
        <v>12.25</v>
      </c>
      <c r="O24" s="2">
        <v>4</v>
      </c>
      <c r="P24" s="2">
        <v>23.5</v>
      </c>
      <c r="Q24" s="2">
        <v>2</v>
      </c>
      <c r="R24" s="2">
        <v>4</v>
      </c>
      <c r="S24" s="2">
        <v>2</v>
      </c>
      <c r="T24" s="2">
        <v>1</v>
      </c>
      <c r="U24" t="s">
        <v>36</v>
      </c>
      <c r="V24" t="s">
        <v>45</v>
      </c>
      <c r="W24" s="2">
        <v>0.74131016042780695</v>
      </c>
      <c r="X24" s="2">
        <v>19.5</v>
      </c>
      <c r="Y24" s="2">
        <v>0.671465867314747</v>
      </c>
      <c r="Z24" s="2">
        <v>0.74131016042780695</v>
      </c>
      <c r="AA24" s="2">
        <v>0.67113664091709302</v>
      </c>
      <c r="AB24" s="2">
        <v>0.505091253044192</v>
      </c>
      <c r="AC24" s="2">
        <v>0.32639313159355599</v>
      </c>
      <c r="AD24" s="2">
        <v>10.25</v>
      </c>
      <c r="AE24" s="2">
        <v>4</v>
      </c>
      <c r="AF24" s="2">
        <v>19.5</v>
      </c>
      <c r="AG24">
        <f t="shared" si="0"/>
        <v>6.6844919786090973E-4</v>
      </c>
      <c r="AH24">
        <f t="shared" si="1"/>
        <v>4</v>
      </c>
    </row>
    <row r="25" spans="1:34" x14ac:dyDescent="0.3">
      <c r="A25" s="1">
        <v>23</v>
      </c>
      <c r="B25" t="s">
        <v>31</v>
      </c>
      <c r="C25" s="2">
        <v>4</v>
      </c>
      <c r="D25" s="2">
        <v>2</v>
      </c>
      <c r="E25" s="2">
        <v>748</v>
      </c>
      <c r="F25" t="s">
        <v>34</v>
      </c>
      <c r="G25" s="2">
        <v>0.72259358288770004</v>
      </c>
      <c r="H25" s="2">
        <v>45</v>
      </c>
      <c r="I25" s="2">
        <v>0.72603585395149095</v>
      </c>
      <c r="J25" s="2">
        <v>0.72259358288770004</v>
      </c>
      <c r="K25" s="2">
        <v>0.72064247405692194</v>
      </c>
      <c r="L25" s="2">
        <v>0.60741344300001099</v>
      </c>
      <c r="M25" s="2">
        <v>0.47287293398538399</v>
      </c>
      <c r="N25" s="2">
        <v>23</v>
      </c>
      <c r="O25" s="2">
        <v>5</v>
      </c>
      <c r="P25" s="2">
        <v>45</v>
      </c>
      <c r="Q25" s="2">
        <v>2</v>
      </c>
      <c r="R25" s="2">
        <v>5</v>
      </c>
      <c r="S25" s="2">
        <v>2</v>
      </c>
      <c r="T25" s="2">
        <v>2</v>
      </c>
      <c r="U25" t="s">
        <v>36</v>
      </c>
      <c r="V25" t="s">
        <v>41</v>
      </c>
      <c r="W25" s="2">
        <v>0.71390374331550799</v>
      </c>
      <c r="X25" s="2">
        <v>29.5</v>
      </c>
      <c r="Y25" s="2">
        <v>0.68012201803365901</v>
      </c>
      <c r="Z25" s="2">
        <v>0.71390374331550799</v>
      </c>
      <c r="AA25" s="2">
        <v>0.68910102279482499</v>
      </c>
      <c r="AB25" s="2">
        <v>0.536619966162319</v>
      </c>
      <c r="AC25" s="2">
        <v>0.37871029581000398</v>
      </c>
      <c r="AD25" s="2">
        <v>15.25</v>
      </c>
      <c r="AE25" s="2">
        <v>5</v>
      </c>
      <c r="AF25" s="2">
        <v>29.5</v>
      </c>
      <c r="AG25">
        <f t="shared" si="0"/>
        <v>-8.6898395721920485E-3</v>
      </c>
      <c r="AH25">
        <f t="shared" si="1"/>
        <v>15.5</v>
      </c>
    </row>
    <row r="26" spans="1:34" x14ac:dyDescent="0.3">
      <c r="A26" s="1">
        <v>24</v>
      </c>
      <c r="B26" t="s">
        <v>31</v>
      </c>
      <c r="C26" s="2">
        <v>4</v>
      </c>
      <c r="D26" s="2">
        <v>2</v>
      </c>
      <c r="E26" s="2">
        <v>748</v>
      </c>
      <c r="F26" t="s">
        <v>34</v>
      </c>
      <c r="G26" s="2">
        <v>0.71122994652406402</v>
      </c>
      <c r="H26" s="2">
        <v>135.5</v>
      </c>
      <c r="I26" s="2">
        <v>0.70514640771952997</v>
      </c>
      <c r="J26" s="2">
        <v>0.71122994652406402</v>
      </c>
      <c r="K26" s="2">
        <v>0.70567475749617603</v>
      </c>
      <c r="L26" s="2">
        <v>0.58692410192517297</v>
      </c>
      <c r="M26" s="2">
        <v>0.44649333350126802</v>
      </c>
      <c r="N26" s="2">
        <v>68.25</v>
      </c>
      <c r="O26" s="2">
        <v>10</v>
      </c>
      <c r="P26" s="2">
        <v>135.5</v>
      </c>
      <c r="Q26" s="2">
        <v>2</v>
      </c>
      <c r="R26" s="2">
        <v>10</v>
      </c>
      <c r="S26" s="2">
        <v>2</v>
      </c>
      <c r="T26" s="2">
        <v>1</v>
      </c>
      <c r="U26" t="s">
        <v>36</v>
      </c>
      <c r="V26" t="s">
        <v>38</v>
      </c>
      <c r="W26" s="2">
        <v>0.72727272727272696</v>
      </c>
      <c r="X26" s="2">
        <v>132.5</v>
      </c>
      <c r="Y26" s="2">
        <v>0.69301830390985797</v>
      </c>
      <c r="Z26" s="2">
        <v>0.72727272727272696</v>
      </c>
      <c r="AA26" s="2">
        <v>0.70285721729270001</v>
      </c>
      <c r="AB26" s="2">
        <v>0.55747370400516805</v>
      </c>
      <c r="AC26" s="2">
        <v>0.40485946949851498</v>
      </c>
      <c r="AD26" s="2">
        <v>66.75</v>
      </c>
      <c r="AE26" s="2">
        <v>10</v>
      </c>
      <c r="AF26" s="2">
        <v>132.5</v>
      </c>
      <c r="AG26">
        <f t="shared" si="0"/>
        <v>1.6042780748662944E-2</v>
      </c>
      <c r="AH26">
        <f t="shared" si="1"/>
        <v>3</v>
      </c>
    </row>
    <row r="27" spans="1:34" x14ac:dyDescent="0.3">
      <c r="A27" s="1">
        <v>25</v>
      </c>
      <c r="B27" t="s">
        <v>31</v>
      </c>
      <c r="C27" s="2">
        <v>4</v>
      </c>
      <c r="D27" s="2">
        <v>2</v>
      </c>
      <c r="E27" s="2">
        <v>748</v>
      </c>
      <c r="F27" t="s">
        <v>34</v>
      </c>
      <c r="G27" s="2">
        <v>0.717914438502673</v>
      </c>
      <c r="H27" s="2">
        <v>147.5</v>
      </c>
      <c r="I27" s="2">
        <v>0.71223240177047697</v>
      </c>
      <c r="J27" s="2">
        <v>0.717914438502673</v>
      </c>
      <c r="K27" s="2">
        <v>0.71410871097740902</v>
      </c>
      <c r="L27" s="2">
        <v>0.59480128282404099</v>
      </c>
      <c r="M27" s="2">
        <v>0.45406962935309497</v>
      </c>
      <c r="N27" s="2">
        <v>74.25</v>
      </c>
      <c r="O27" s="2">
        <v>13.25</v>
      </c>
      <c r="P27" s="2">
        <v>147.5</v>
      </c>
      <c r="Q27" s="2">
        <v>2</v>
      </c>
      <c r="R27" s="2">
        <v>15</v>
      </c>
      <c r="S27" s="2">
        <v>2</v>
      </c>
      <c r="T27" s="2">
        <v>1</v>
      </c>
      <c r="U27" t="s">
        <v>36</v>
      </c>
      <c r="V27" t="s">
        <v>38</v>
      </c>
      <c r="W27" s="2">
        <v>0.696524064171123</v>
      </c>
      <c r="X27" s="2">
        <v>137.5</v>
      </c>
      <c r="Y27" s="2">
        <v>0.68786506443091799</v>
      </c>
      <c r="Z27" s="2">
        <v>0.696524064171123</v>
      </c>
      <c r="AA27" s="2">
        <v>0.69150085139619599</v>
      </c>
      <c r="AB27" s="2">
        <v>0.56143288767020905</v>
      </c>
      <c r="AC27" s="2">
        <v>0.41494014753692898</v>
      </c>
      <c r="AD27" s="2">
        <v>69.25</v>
      </c>
      <c r="AE27" s="2">
        <v>13.75</v>
      </c>
      <c r="AF27" s="2">
        <v>137.5</v>
      </c>
      <c r="AG27">
        <f t="shared" si="0"/>
        <v>-2.1390374331549999E-2</v>
      </c>
      <c r="AH27">
        <f t="shared" si="1"/>
        <v>10</v>
      </c>
    </row>
    <row r="28" spans="1:34" x14ac:dyDescent="0.3">
      <c r="A28" s="1">
        <v>26</v>
      </c>
      <c r="B28" t="s">
        <v>31</v>
      </c>
      <c r="C28" s="2">
        <v>4</v>
      </c>
      <c r="D28" s="2">
        <v>2</v>
      </c>
      <c r="E28" s="2">
        <v>748</v>
      </c>
      <c r="F28" t="s">
        <v>34</v>
      </c>
      <c r="G28" s="2">
        <v>0.68716577540106905</v>
      </c>
      <c r="H28" s="2">
        <v>151.5</v>
      </c>
      <c r="I28" s="2">
        <v>0.70829527897371303</v>
      </c>
      <c r="J28" s="2">
        <v>0.68716577540106905</v>
      </c>
      <c r="K28" s="2">
        <v>0.69484018284033799</v>
      </c>
      <c r="L28" s="2">
        <v>0.59121202970968001</v>
      </c>
      <c r="M28" s="2">
        <v>0.45864812344354799</v>
      </c>
      <c r="N28" s="2">
        <v>76.25</v>
      </c>
      <c r="O28" s="2">
        <v>12.75</v>
      </c>
      <c r="P28" s="2">
        <v>151.5</v>
      </c>
      <c r="Q28" s="2">
        <v>2</v>
      </c>
      <c r="R28" s="2">
        <v>20</v>
      </c>
      <c r="S28" s="2">
        <v>2</v>
      </c>
      <c r="T28" s="2">
        <v>1</v>
      </c>
      <c r="U28" t="s">
        <v>36</v>
      </c>
      <c r="V28" t="s">
        <v>38</v>
      </c>
      <c r="W28" s="2">
        <v>0.685828877005347</v>
      </c>
      <c r="X28" s="2">
        <v>151</v>
      </c>
      <c r="Y28" s="2">
        <v>0.67898631679317201</v>
      </c>
      <c r="Z28" s="2">
        <v>0.685828877005347</v>
      </c>
      <c r="AA28" s="2">
        <v>0.68102542324762305</v>
      </c>
      <c r="AB28" s="2">
        <v>0.54734642291533697</v>
      </c>
      <c r="AC28" s="2">
        <v>0.39568544597025002</v>
      </c>
      <c r="AD28" s="2">
        <v>76</v>
      </c>
      <c r="AE28" s="2">
        <v>13.75</v>
      </c>
      <c r="AF28" s="2">
        <v>151</v>
      </c>
      <c r="AG28">
        <f t="shared" si="0"/>
        <v>-1.3368983957220415E-3</v>
      </c>
      <c r="AH28">
        <f t="shared" si="1"/>
        <v>0.5</v>
      </c>
    </row>
    <row r="29" spans="1:34" x14ac:dyDescent="0.3">
      <c r="A29" s="1">
        <v>27</v>
      </c>
      <c r="B29" t="s">
        <v>31</v>
      </c>
      <c r="C29" s="2">
        <v>4</v>
      </c>
      <c r="D29" s="2">
        <v>2</v>
      </c>
      <c r="E29" s="2">
        <v>748</v>
      </c>
      <c r="F29" t="s">
        <v>32</v>
      </c>
      <c r="G29" s="2">
        <v>0.65909090909090895</v>
      </c>
      <c r="H29" s="2">
        <v>13</v>
      </c>
      <c r="I29" s="2">
        <v>0.68614382316696299</v>
      </c>
      <c r="J29" s="2">
        <v>0.65909090909090895</v>
      </c>
      <c r="K29" s="2">
        <v>0.66925033765862996</v>
      </c>
      <c r="L29" s="2">
        <v>0.55843313156382701</v>
      </c>
      <c r="M29" s="2">
        <v>0.42233599551794199</v>
      </c>
      <c r="N29" s="2">
        <v>71</v>
      </c>
      <c r="O29" s="2">
        <v>13</v>
      </c>
      <c r="P29" s="2">
        <v>141</v>
      </c>
      <c r="Q29" s="2">
        <v>2</v>
      </c>
      <c r="R29" t="s">
        <v>35</v>
      </c>
      <c r="S29" s="2">
        <v>2</v>
      </c>
      <c r="T29" s="2">
        <v>1</v>
      </c>
      <c r="U29" t="s">
        <v>37</v>
      </c>
      <c r="V29" t="s">
        <v>38</v>
      </c>
      <c r="W29" s="2">
        <v>0.71524064171122903</v>
      </c>
      <c r="X29" s="2">
        <v>12</v>
      </c>
      <c r="Y29" s="2">
        <v>0.70719403726726804</v>
      </c>
      <c r="Z29" s="2">
        <v>0.71524064171122903</v>
      </c>
      <c r="AA29" s="2">
        <v>0.71006901048909399</v>
      </c>
      <c r="AB29" s="2">
        <v>0.58450348678643604</v>
      </c>
      <c r="AC29" s="2">
        <v>0.44223580284269398</v>
      </c>
      <c r="AD29" s="2">
        <v>67.25</v>
      </c>
      <c r="AE29" s="2">
        <v>12</v>
      </c>
      <c r="AF29" s="2">
        <v>133.5</v>
      </c>
      <c r="AG29">
        <f t="shared" si="0"/>
        <v>5.6149732620320081E-2</v>
      </c>
      <c r="AH29">
        <f t="shared" si="1"/>
        <v>1</v>
      </c>
    </row>
    <row r="30" spans="1:34" x14ac:dyDescent="0.3">
      <c r="A30" s="1">
        <v>28</v>
      </c>
      <c r="B30" t="s">
        <v>31</v>
      </c>
      <c r="C30" s="2">
        <v>4</v>
      </c>
      <c r="D30" s="2">
        <v>2</v>
      </c>
      <c r="E30" s="2">
        <v>748</v>
      </c>
      <c r="F30" t="s">
        <v>32</v>
      </c>
      <c r="G30" s="2">
        <v>0.75735294117647001</v>
      </c>
      <c r="H30" s="2">
        <v>1</v>
      </c>
      <c r="I30" s="2">
        <v>0.69089303748456499</v>
      </c>
      <c r="J30" s="2">
        <v>0.75511770364711495</v>
      </c>
      <c r="K30" s="2">
        <v>0.66667271382551596</v>
      </c>
      <c r="L30" s="2">
        <v>0.50532835493665096</v>
      </c>
      <c r="M30" s="2">
        <v>0.36115236867505801</v>
      </c>
      <c r="N30" s="2">
        <v>2</v>
      </c>
      <c r="O30" s="2">
        <v>1</v>
      </c>
      <c r="P30" s="2">
        <v>3</v>
      </c>
      <c r="Q30" s="2">
        <v>2</v>
      </c>
      <c r="R30" s="2">
        <v>1</v>
      </c>
      <c r="S30" s="2">
        <v>2</v>
      </c>
      <c r="T30" s="2">
        <v>0</v>
      </c>
      <c r="U30" t="s">
        <v>37</v>
      </c>
      <c r="V30" t="s">
        <v>39</v>
      </c>
      <c r="W30" s="2">
        <v>0.75735294117647001</v>
      </c>
      <c r="X30" s="2">
        <v>-1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>
        <f t="shared" si="0"/>
        <v>0</v>
      </c>
      <c r="AH30">
        <f t="shared" si="1"/>
        <v>0</v>
      </c>
    </row>
    <row r="31" spans="1:34" x14ac:dyDescent="0.3">
      <c r="A31" s="1">
        <v>29</v>
      </c>
      <c r="B31" t="s">
        <v>31</v>
      </c>
      <c r="C31" s="2">
        <v>4</v>
      </c>
      <c r="D31" s="2">
        <v>2</v>
      </c>
      <c r="E31" s="2">
        <v>748</v>
      </c>
      <c r="F31" t="s">
        <v>32</v>
      </c>
      <c r="G31" s="2">
        <v>0.75334224598930399</v>
      </c>
      <c r="H31" s="2">
        <v>2</v>
      </c>
      <c r="I31" s="2">
        <v>0.66135416646630596</v>
      </c>
      <c r="J31" s="2">
        <v>0.75249342161106803</v>
      </c>
      <c r="K31" s="2">
        <v>0.67200104203167499</v>
      </c>
      <c r="L31" s="2">
        <v>0.520993800718767</v>
      </c>
      <c r="M31" s="2">
        <v>0.31512161290141499</v>
      </c>
      <c r="N31" s="2">
        <v>4</v>
      </c>
      <c r="O31" s="2">
        <v>2</v>
      </c>
      <c r="P31" s="2">
        <v>7</v>
      </c>
      <c r="Q31" s="2">
        <v>2</v>
      </c>
      <c r="R31" s="2">
        <v>2</v>
      </c>
      <c r="S31" s="2">
        <v>2</v>
      </c>
      <c r="T31" s="2">
        <v>0</v>
      </c>
      <c r="U31" t="s">
        <v>37</v>
      </c>
      <c r="V31" t="s">
        <v>39</v>
      </c>
      <c r="W31" s="2">
        <v>0.75334224598930399</v>
      </c>
      <c r="X31" s="2">
        <v>-1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>
        <f t="shared" si="0"/>
        <v>0</v>
      </c>
      <c r="AH31">
        <f t="shared" si="1"/>
        <v>0</v>
      </c>
    </row>
    <row r="32" spans="1:34" x14ac:dyDescent="0.3">
      <c r="A32" s="1">
        <v>30</v>
      </c>
      <c r="B32" t="s">
        <v>31</v>
      </c>
      <c r="C32" s="2">
        <v>4</v>
      </c>
      <c r="D32" s="2">
        <v>2</v>
      </c>
      <c r="E32" s="2">
        <v>748</v>
      </c>
      <c r="F32" t="s">
        <v>32</v>
      </c>
      <c r="G32" s="2">
        <v>0.75401069518716501</v>
      </c>
      <c r="H32" s="2">
        <v>3</v>
      </c>
      <c r="I32" s="2">
        <v>0.70905419388361002</v>
      </c>
      <c r="J32" s="2">
        <v>0.75401069518716501</v>
      </c>
      <c r="K32" s="2">
        <v>0.70093048722175699</v>
      </c>
      <c r="L32" s="2">
        <v>0.55111269462409196</v>
      </c>
      <c r="M32" s="2">
        <v>0.423529844801245</v>
      </c>
      <c r="N32" s="2">
        <v>7.75</v>
      </c>
      <c r="O32" s="2">
        <v>3</v>
      </c>
      <c r="P32" s="2">
        <v>14.5</v>
      </c>
      <c r="Q32" s="2">
        <v>2</v>
      </c>
      <c r="R32" s="2">
        <v>3</v>
      </c>
      <c r="S32" s="2">
        <v>2</v>
      </c>
      <c r="T32" s="2">
        <v>0</v>
      </c>
      <c r="U32" t="s">
        <v>37</v>
      </c>
      <c r="V32" t="s">
        <v>39</v>
      </c>
      <c r="W32" s="2">
        <v>0.75401069518716501</v>
      </c>
      <c r="X32" s="2">
        <v>-1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>
        <f t="shared" si="0"/>
        <v>0</v>
      </c>
      <c r="AH32">
        <f t="shared" si="1"/>
        <v>0</v>
      </c>
    </row>
    <row r="33" spans="1:34" x14ac:dyDescent="0.3">
      <c r="A33" s="1">
        <v>31</v>
      </c>
      <c r="B33" t="s">
        <v>31</v>
      </c>
      <c r="C33" s="2">
        <v>4</v>
      </c>
      <c r="D33" s="2">
        <v>2</v>
      </c>
      <c r="E33" s="2">
        <v>748</v>
      </c>
      <c r="F33" t="s">
        <v>32</v>
      </c>
      <c r="G33" s="2">
        <v>0.77072192513368898</v>
      </c>
      <c r="H33" s="2">
        <v>4</v>
      </c>
      <c r="I33" s="2">
        <v>0.73912543431820799</v>
      </c>
      <c r="J33" s="2">
        <v>0.77072192513368898</v>
      </c>
      <c r="K33" s="2">
        <v>0.74426840687127005</v>
      </c>
      <c r="L33" s="2">
        <v>0.59565548524400602</v>
      </c>
      <c r="M33" s="2">
        <v>0.47337440736306502</v>
      </c>
      <c r="N33" s="2">
        <v>14.25</v>
      </c>
      <c r="O33" s="2">
        <v>4</v>
      </c>
      <c r="P33" s="2">
        <v>27.5</v>
      </c>
      <c r="Q33" s="2">
        <v>2</v>
      </c>
      <c r="R33" s="2">
        <v>4</v>
      </c>
      <c r="S33" s="2">
        <v>2</v>
      </c>
      <c r="T33" s="2">
        <v>0</v>
      </c>
      <c r="U33" t="s">
        <v>37</v>
      </c>
      <c r="V33" t="s">
        <v>39</v>
      </c>
      <c r="W33" s="2">
        <v>0.77072192513368898</v>
      </c>
      <c r="X33" s="2">
        <v>-1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>
        <f t="shared" si="0"/>
        <v>0</v>
      </c>
      <c r="AH33">
        <f t="shared" si="1"/>
        <v>0</v>
      </c>
    </row>
    <row r="34" spans="1:34" x14ac:dyDescent="0.3">
      <c r="A34" s="1">
        <v>32</v>
      </c>
      <c r="B34" t="s">
        <v>31</v>
      </c>
      <c r="C34" s="2">
        <v>4</v>
      </c>
      <c r="D34" s="2">
        <v>2</v>
      </c>
      <c r="E34" s="2">
        <v>748</v>
      </c>
      <c r="F34" t="s">
        <v>32</v>
      </c>
      <c r="G34" s="2">
        <v>0.74732620320855603</v>
      </c>
      <c r="H34" s="2">
        <v>5</v>
      </c>
      <c r="I34" s="2">
        <v>0.73137887315365702</v>
      </c>
      <c r="J34" s="2">
        <v>0.74732620320855603</v>
      </c>
      <c r="K34" s="2">
        <v>0.73197461161452604</v>
      </c>
      <c r="L34" s="2">
        <v>0.59750702714000503</v>
      </c>
      <c r="M34" s="2">
        <v>0.47413494900325398</v>
      </c>
      <c r="N34" s="2">
        <v>22.25</v>
      </c>
      <c r="O34" s="2">
        <v>5</v>
      </c>
      <c r="P34" s="2">
        <v>43.5</v>
      </c>
      <c r="Q34" s="2">
        <v>2</v>
      </c>
      <c r="R34" s="2">
        <v>5</v>
      </c>
      <c r="S34" s="2">
        <v>2</v>
      </c>
      <c r="T34" s="2">
        <v>0</v>
      </c>
      <c r="U34" t="s">
        <v>37</v>
      </c>
      <c r="V34" t="s">
        <v>39</v>
      </c>
      <c r="W34" s="2">
        <v>0.74732620320855603</v>
      </c>
      <c r="X34" s="2">
        <v>-1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>
        <f t="shared" si="0"/>
        <v>0</v>
      </c>
      <c r="AH34">
        <f t="shared" si="1"/>
        <v>0</v>
      </c>
    </row>
    <row r="35" spans="1:34" x14ac:dyDescent="0.3">
      <c r="A35" s="1">
        <v>33</v>
      </c>
      <c r="B35" t="s">
        <v>31</v>
      </c>
      <c r="C35" s="2">
        <v>4</v>
      </c>
      <c r="D35" s="2">
        <v>2</v>
      </c>
      <c r="E35" s="2">
        <v>748</v>
      </c>
      <c r="F35" t="s">
        <v>32</v>
      </c>
      <c r="G35" s="2">
        <v>0.696524064171123</v>
      </c>
      <c r="H35" s="2">
        <v>10</v>
      </c>
      <c r="I35" s="2">
        <v>0.70212003964438796</v>
      </c>
      <c r="J35" s="2">
        <v>0.696524064171123</v>
      </c>
      <c r="K35" s="2">
        <v>0.69477925806128704</v>
      </c>
      <c r="L35" s="2">
        <v>0.57654465370962305</v>
      </c>
      <c r="M35" s="2">
        <v>0.43431780367577399</v>
      </c>
      <c r="N35" s="2">
        <v>63.5</v>
      </c>
      <c r="O35" s="2">
        <v>10</v>
      </c>
      <c r="P35" s="2">
        <v>126</v>
      </c>
      <c r="Q35" s="2">
        <v>2</v>
      </c>
      <c r="R35" s="2">
        <v>10</v>
      </c>
      <c r="S35" s="2">
        <v>2</v>
      </c>
      <c r="T35" s="2">
        <v>1</v>
      </c>
      <c r="U35" t="s">
        <v>37</v>
      </c>
      <c r="V35" t="s">
        <v>46</v>
      </c>
      <c r="W35" s="2">
        <v>0.70588235294117596</v>
      </c>
      <c r="X35" s="2">
        <v>9.75</v>
      </c>
      <c r="Y35" s="2">
        <v>0.69484064893544595</v>
      </c>
      <c r="Z35" s="2">
        <v>0.70588235294117596</v>
      </c>
      <c r="AA35" s="2">
        <v>0.69890432071147901</v>
      </c>
      <c r="AB35" s="2">
        <v>0.56612353569216001</v>
      </c>
      <c r="AC35" s="2">
        <v>0.41440988658029099</v>
      </c>
      <c r="AD35" s="2">
        <v>65.5</v>
      </c>
      <c r="AE35" s="2">
        <v>9.75</v>
      </c>
      <c r="AF35" s="2">
        <v>130</v>
      </c>
      <c r="AG35">
        <f t="shared" si="0"/>
        <v>9.3582887700529582E-3</v>
      </c>
      <c r="AH35">
        <f t="shared" si="1"/>
        <v>0.25</v>
      </c>
    </row>
    <row r="36" spans="1:34" x14ac:dyDescent="0.3">
      <c r="A36" s="1">
        <v>34</v>
      </c>
      <c r="B36" t="s">
        <v>31</v>
      </c>
      <c r="C36" s="2">
        <v>4</v>
      </c>
      <c r="D36" s="2">
        <v>2</v>
      </c>
      <c r="E36" s="2">
        <v>748</v>
      </c>
      <c r="F36" t="s">
        <v>32</v>
      </c>
      <c r="G36" s="2">
        <v>0.70387700534759301</v>
      </c>
      <c r="H36" s="2">
        <v>12.5</v>
      </c>
      <c r="I36" s="2">
        <v>0.69134733995736297</v>
      </c>
      <c r="J36" s="2">
        <v>0.70387700534759301</v>
      </c>
      <c r="K36" s="2">
        <v>0.69666367756777503</v>
      </c>
      <c r="L36" s="2">
        <v>0.56621794223681599</v>
      </c>
      <c r="M36" s="2">
        <v>0.413650482732344</v>
      </c>
      <c r="N36" s="2">
        <v>77.5</v>
      </c>
      <c r="O36" s="2">
        <v>12.5</v>
      </c>
      <c r="P36" s="2">
        <v>154</v>
      </c>
      <c r="Q36" s="2">
        <v>2</v>
      </c>
      <c r="R36" s="2">
        <v>15</v>
      </c>
      <c r="S36" s="2">
        <v>2</v>
      </c>
      <c r="T36" s="2">
        <v>0</v>
      </c>
      <c r="U36" t="s">
        <v>37</v>
      </c>
      <c r="V36" t="s">
        <v>39</v>
      </c>
      <c r="W36" s="2">
        <v>0.70387700534759301</v>
      </c>
      <c r="X36" s="2">
        <v>-1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>
        <f t="shared" si="0"/>
        <v>0</v>
      </c>
      <c r="AH36">
        <f t="shared" si="1"/>
        <v>0</v>
      </c>
    </row>
    <row r="37" spans="1:34" x14ac:dyDescent="0.3">
      <c r="A37" s="1">
        <v>35</v>
      </c>
      <c r="B37" t="s">
        <v>31</v>
      </c>
      <c r="C37" s="2">
        <v>4</v>
      </c>
      <c r="D37" s="2">
        <v>2</v>
      </c>
      <c r="E37" s="2">
        <v>748</v>
      </c>
      <c r="F37" t="s">
        <v>32</v>
      </c>
      <c r="G37" s="2">
        <v>0.65374331550802101</v>
      </c>
      <c r="H37" s="2">
        <v>12.25</v>
      </c>
      <c r="I37" s="2">
        <v>0.68654616443227601</v>
      </c>
      <c r="J37" s="2">
        <v>0.65374331550802101</v>
      </c>
      <c r="K37" s="2">
        <v>0.66758411576971599</v>
      </c>
      <c r="L37" s="2">
        <v>0.55713128644851295</v>
      </c>
      <c r="M37" s="2">
        <v>0.418961980212396</v>
      </c>
      <c r="N37" s="2">
        <v>71.75</v>
      </c>
      <c r="O37" s="2">
        <v>12.25</v>
      </c>
      <c r="P37" s="2">
        <v>142.5</v>
      </c>
      <c r="Q37" s="2">
        <v>2</v>
      </c>
      <c r="R37" s="2">
        <v>20</v>
      </c>
      <c r="S37" s="2">
        <v>2</v>
      </c>
      <c r="T37" s="2">
        <v>0</v>
      </c>
      <c r="U37" t="s">
        <v>37</v>
      </c>
      <c r="V37" t="s">
        <v>39</v>
      </c>
      <c r="W37" s="2">
        <v>0.65374331550802101</v>
      </c>
      <c r="X37" s="2">
        <v>-1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>
        <f t="shared" si="0"/>
        <v>0</v>
      </c>
      <c r="AH37">
        <f t="shared" si="1"/>
        <v>0</v>
      </c>
    </row>
    <row r="38" spans="1:34" x14ac:dyDescent="0.3">
      <c r="A38" s="1">
        <v>36</v>
      </c>
      <c r="B38" t="s">
        <v>31</v>
      </c>
      <c r="C38" s="2">
        <v>4</v>
      </c>
      <c r="D38" s="2">
        <v>2</v>
      </c>
      <c r="E38" s="2">
        <v>748</v>
      </c>
      <c r="F38" t="s">
        <v>33</v>
      </c>
      <c r="G38" s="2">
        <v>0.62566844919786102</v>
      </c>
      <c r="H38" s="2">
        <v>70.75</v>
      </c>
      <c r="I38" s="2">
        <v>0.68169517914976496</v>
      </c>
      <c r="J38" s="2">
        <v>0.62566844919786102</v>
      </c>
      <c r="K38" s="2">
        <v>0.64460894131341395</v>
      </c>
      <c r="L38" s="2">
        <v>0.54614701200374904</v>
      </c>
      <c r="M38" s="2">
        <v>0.41969087379598402</v>
      </c>
      <c r="N38" s="2">
        <v>70.75</v>
      </c>
      <c r="O38" s="2">
        <v>12.25</v>
      </c>
      <c r="P38" s="2">
        <v>140.5</v>
      </c>
      <c r="Q38" s="2">
        <v>2</v>
      </c>
      <c r="R38" t="s">
        <v>35</v>
      </c>
      <c r="S38" s="2">
        <v>2</v>
      </c>
      <c r="T38" s="2">
        <v>1</v>
      </c>
      <c r="U38" t="s">
        <v>37</v>
      </c>
      <c r="V38" t="s">
        <v>38</v>
      </c>
      <c r="W38" s="2">
        <v>0.62767379679144297</v>
      </c>
      <c r="X38" s="2">
        <v>63.5</v>
      </c>
      <c r="Y38" s="2">
        <v>0.67715622331808401</v>
      </c>
      <c r="Z38" s="2">
        <v>0.62767379679144297</v>
      </c>
      <c r="AA38" s="2">
        <v>0.64318080763307095</v>
      </c>
      <c r="AB38" s="2">
        <v>0.53807932788347301</v>
      </c>
      <c r="AC38" s="2">
        <v>0.40536714354347902</v>
      </c>
      <c r="AD38" s="2">
        <v>63.5</v>
      </c>
      <c r="AE38" s="2">
        <v>12</v>
      </c>
      <c r="AF38" s="2">
        <v>126</v>
      </c>
      <c r="AG38">
        <f t="shared" si="0"/>
        <v>2.005347593581952E-3</v>
      </c>
      <c r="AH38">
        <f t="shared" si="1"/>
        <v>7.25</v>
      </c>
    </row>
    <row r="39" spans="1:34" x14ac:dyDescent="0.3">
      <c r="A39" s="1">
        <v>37</v>
      </c>
      <c r="B39" t="s">
        <v>31</v>
      </c>
      <c r="C39" s="2">
        <v>4</v>
      </c>
      <c r="D39" s="2">
        <v>2</v>
      </c>
      <c r="E39" s="2">
        <v>748</v>
      </c>
      <c r="F39" t="s">
        <v>33</v>
      </c>
      <c r="G39" s="2">
        <v>0.76203208556149704</v>
      </c>
      <c r="H39" s="2">
        <v>2</v>
      </c>
      <c r="I39" s="2">
        <v>0.70129742204210299</v>
      </c>
      <c r="J39" s="2">
        <v>0.75925925925925897</v>
      </c>
      <c r="K39" s="2">
        <v>0.66146463396181698</v>
      </c>
      <c r="L39" s="2">
        <v>0.50408312007123901</v>
      </c>
      <c r="M39" s="2">
        <v>0.374883196833947</v>
      </c>
      <c r="N39" s="2">
        <v>2</v>
      </c>
      <c r="O39" s="2">
        <v>1</v>
      </c>
      <c r="P39" s="2">
        <v>3</v>
      </c>
      <c r="Q39" s="2">
        <v>2</v>
      </c>
      <c r="R39" s="2">
        <v>1</v>
      </c>
      <c r="S39" s="2">
        <v>2</v>
      </c>
      <c r="T39" s="2">
        <v>0</v>
      </c>
      <c r="U39" t="s">
        <v>37</v>
      </c>
      <c r="V39" t="s">
        <v>39</v>
      </c>
      <c r="W39" s="2">
        <v>0.76203208556149704</v>
      </c>
      <c r="X39" s="2">
        <v>-1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>
        <f t="shared" si="0"/>
        <v>0</v>
      </c>
      <c r="AH39">
        <f t="shared" si="1"/>
        <v>0</v>
      </c>
    </row>
    <row r="40" spans="1:34" x14ac:dyDescent="0.3">
      <c r="A40" s="1">
        <v>38</v>
      </c>
      <c r="B40" t="s">
        <v>31</v>
      </c>
      <c r="C40" s="2">
        <v>4</v>
      </c>
      <c r="D40" s="2">
        <v>2</v>
      </c>
      <c r="E40" s="2">
        <v>748</v>
      </c>
      <c r="F40" t="s">
        <v>33</v>
      </c>
      <c r="G40" s="2">
        <v>0.75334224598930399</v>
      </c>
      <c r="H40" s="2">
        <v>4</v>
      </c>
      <c r="I40" s="2">
        <v>0.72730513263878005</v>
      </c>
      <c r="J40" s="2">
        <v>0.75249342161106803</v>
      </c>
      <c r="K40" s="2">
        <v>0.72060562666128303</v>
      </c>
      <c r="L40" s="2">
        <v>0.58945945606134798</v>
      </c>
      <c r="M40" s="2">
        <v>0.466622491944372</v>
      </c>
      <c r="N40" s="2">
        <v>4</v>
      </c>
      <c r="O40" s="2">
        <v>2</v>
      </c>
      <c r="P40" s="2">
        <v>7</v>
      </c>
      <c r="Q40" s="2">
        <v>2</v>
      </c>
      <c r="R40" s="2">
        <v>2</v>
      </c>
      <c r="S40" s="2">
        <v>2</v>
      </c>
      <c r="T40" s="2">
        <v>1</v>
      </c>
      <c r="U40" t="s">
        <v>37</v>
      </c>
      <c r="V40" t="s">
        <v>43</v>
      </c>
      <c r="W40" s="2">
        <v>0.75668449197860899</v>
      </c>
      <c r="X40" s="2">
        <v>3.75</v>
      </c>
      <c r="Y40" s="2">
        <v>0.69616317230352398</v>
      </c>
      <c r="Z40" s="2">
        <v>0.75583566760037302</v>
      </c>
      <c r="AA40" s="2">
        <v>0.67395126124167004</v>
      </c>
      <c r="AB40" s="2">
        <v>0.50891460649374598</v>
      </c>
      <c r="AC40" s="2">
        <v>0.37829450876746301</v>
      </c>
      <c r="AD40" s="2">
        <v>3.75</v>
      </c>
      <c r="AE40" s="2">
        <v>2</v>
      </c>
      <c r="AF40" s="2">
        <v>6.5</v>
      </c>
      <c r="AG40">
        <f t="shared" si="0"/>
        <v>3.3422459893049927E-3</v>
      </c>
      <c r="AH40">
        <f t="shared" si="1"/>
        <v>0.25</v>
      </c>
    </row>
    <row r="41" spans="1:34" x14ac:dyDescent="0.3">
      <c r="A41" s="1">
        <v>39</v>
      </c>
      <c r="B41" t="s">
        <v>31</v>
      </c>
      <c r="C41" s="2">
        <v>4</v>
      </c>
      <c r="D41" s="2">
        <v>2</v>
      </c>
      <c r="E41" s="2">
        <v>748</v>
      </c>
      <c r="F41" t="s">
        <v>33</v>
      </c>
      <c r="G41" s="2">
        <v>0.76203208556149704</v>
      </c>
      <c r="H41" s="2">
        <v>7.5</v>
      </c>
      <c r="I41" s="2">
        <v>0.71150588731636299</v>
      </c>
      <c r="J41" s="2">
        <v>0.76118326118326096</v>
      </c>
      <c r="K41" s="2">
        <v>0.69425284741674398</v>
      </c>
      <c r="L41" s="2">
        <v>0.53412059831132996</v>
      </c>
      <c r="M41" s="2">
        <v>0.416156350238652</v>
      </c>
      <c r="N41" s="2">
        <v>7.5</v>
      </c>
      <c r="O41" s="2">
        <v>3</v>
      </c>
      <c r="P41" s="2">
        <v>14</v>
      </c>
      <c r="Q41" s="2">
        <v>2</v>
      </c>
      <c r="R41" s="2">
        <v>3</v>
      </c>
      <c r="S41" s="2">
        <v>2</v>
      </c>
      <c r="T41" s="2">
        <v>1</v>
      </c>
      <c r="U41" t="s">
        <v>37</v>
      </c>
      <c r="V41" t="s">
        <v>42</v>
      </c>
      <c r="W41" s="2">
        <v>0.75935828877005296</v>
      </c>
      <c r="X41" s="2">
        <v>6.75</v>
      </c>
      <c r="Y41" s="2">
        <v>0.72294887035128097</v>
      </c>
      <c r="Z41" s="2">
        <v>0.75935828877005296</v>
      </c>
      <c r="AA41" s="2">
        <v>0.709804238594968</v>
      </c>
      <c r="AB41" s="2">
        <v>0.56166891371175498</v>
      </c>
      <c r="AC41" s="2">
        <v>0.45182115088601299</v>
      </c>
      <c r="AD41" s="2">
        <v>6.75</v>
      </c>
      <c r="AE41" s="2">
        <v>3</v>
      </c>
      <c r="AF41" s="2">
        <v>12.5</v>
      </c>
      <c r="AG41">
        <f t="shared" si="0"/>
        <v>-2.673796791444083E-3</v>
      </c>
      <c r="AH41">
        <f t="shared" si="1"/>
        <v>0.75</v>
      </c>
    </row>
    <row r="42" spans="1:34" x14ac:dyDescent="0.3">
      <c r="A42" s="1">
        <v>40</v>
      </c>
      <c r="B42" t="s">
        <v>31</v>
      </c>
      <c r="C42" s="2">
        <v>4</v>
      </c>
      <c r="D42" s="2">
        <v>2</v>
      </c>
      <c r="E42" s="2">
        <v>748</v>
      </c>
      <c r="F42" t="s">
        <v>33</v>
      </c>
      <c r="G42" s="2">
        <v>0.75935828877005296</v>
      </c>
      <c r="H42" s="2">
        <v>13.5</v>
      </c>
      <c r="I42" s="2">
        <v>0.73502273148090702</v>
      </c>
      <c r="J42" s="2">
        <v>0.75935828877005296</v>
      </c>
      <c r="K42" s="2">
        <v>0.73829006599910696</v>
      </c>
      <c r="L42" s="2">
        <v>0.59699469541414796</v>
      </c>
      <c r="M42" s="2">
        <v>0.48241915862965601</v>
      </c>
      <c r="N42" s="2">
        <v>13.5</v>
      </c>
      <c r="O42" s="2">
        <v>4</v>
      </c>
      <c r="P42" s="2">
        <v>26</v>
      </c>
      <c r="Q42" s="2">
        <v>2</v>
      </c>
      <c r="R42" s="2">
        <v>4</v>
      </c>
      <c r="S42" s="2">
        <v>2</v>
      </c>
      <c r="T42" s="2">
        <v>1</v>
      </c>
      <c r="U42" t="s">
        <v>37</v>
      </c>
      <c r="V42" t="s">
        <v>45</v>
      </c>
      <c r="W42" s="2">
        <v>0.76136363636363602</v>
      </c>
      <c r="X42" s="2">
        <v>11.25</v>
      </c>
      <c r="Y42" s="2">
        <v>0.68828089538574999</v>
      </c>
      <c r="Z42" s="2">
        <v>0.76136363636363602</v>
      </c>
      <c r="AA42" s="2">
        <v>0.69435207807360799</v>
      </c>
      <c r="AB42" s="2">
        <v>0.54341567797623702</v>
      </c>
      <c r="AC42" s="2">
        <v>0.348883158145669</v>
      </c>
      <c r="AD42" s="2">
        <v>11.25</v>
      </c>
      <c r="AE42" s="2">
        <v>4</v>
      </c>
      <c r="AF42" s="2">
        <v>21.5</v>
      </c>
      <c r="AG42">
        <f t="shared" si="0"/>
        <v>2.0053475935830622E-3</v>
      </c>
      <c r="AH42">
        <f t="shared" si="1"/>
        <v>2.25</v>
      </c>
    </row>
    <row r="43" spans="1:34" x14ac:dyDescent="0.3">
      <c r="A43" s="1">
        <v>41</v>
      </c>
      <c r="B43" t="s">
        <v>31</v>
      </c>
      <c r="C43" s="2">
        <v>4</v>
      </c>
      <c r="D43" s="2">
        <v>2</v>
      </c>
      <c r="E43" s="2">
        <v>748</v>
      </c>
      <c r="F43" t="s">
        <v>33</v>
      </c>
      <c r="G43" s="2">
        <v>0.70655080213903698</v>
      </c>
      <c r="H43" s="2">
        <v>18.75</v>
      </c>
      <c r="I43" s="2">
        <v>0.71840594560295001</v>
      </c>
      <c r="J43" s="2">
        <v>0.70655080213903698</v>
      </c>
      <c r="K43" s="2">
        <v>0.68658813127164398</v>
      </c>
      <c r="L43" s="2">
        <v>0.56754568453074306</v>
      </c>
      <c r="M43" s="2">
        <v>0.45951324739121402</v>
      </c>
      <c r="N43" s="2">
        <v>18.75</v>
      </c>
      <c r="O43" s="2">
        <v>5</v>
      </c>
      <c r="P43" s="2">
        <v>36.5</v>
      </c>
      <c r="Q43" s="2">
        <v>2</v>
      </c>
      <c r="R43" s="2">
        <v>5</v>
      </c>
      <c r="S43" s="2">
        <v>2</v>
      </c>
      <c r="T43" s="2">
        <v>1</v>
      </c>
      <c r="U43" t="s">
        <v>37</v>
      </c>
      <c r="V43" t="s">
        <v>40</v>
      </c>
      <c r="W43" s="2">
        <v>0.74799465240641705</v>
      </c>
      <c r="X43" s="2">
        <v>16.75</v>
      </c>
      <c r="Y43" s="2">
        <v>0.73007332662653801</v>
      </c>
      <c r="Z43" s="2">
        <v>0.74799465240641705</v>
      </c>
      <c r="AA43" s="2">
        <v>0.72153822895541297</v>
      </c>
      <c r="AB43" s="2">
        <v>0.57277325872940799</v>
      </c>
      <c r="AC43" s="2">
        <v>0.48792547984104701</v>
      </c>
      <c r="AD43" s="2">
        <v>16.75</v>
      </c>
      <c r="AE43" s="2">
        <v>5</v>
      </c>
      <c r="AF43" s="2">
        <v>32.5</v>
      </c>
      <c r="AG43">
        <f t="shared" si="0"/>
        <v>4.1443850267380067E-2</v>
      </c>
      <c r="AH43">
        <f t="shared" si="1"/>
        <v>2</v>
      </c>
    </row>
    <row r="44" spans="1:34" x14ac:dyDescent="0.3">
      <c r="A44" s="1">
        <v>42</v>
      </c>
      <c r="B44" t="s">
        <v>31</v>
      </c>
      <c r="C44" s="2">
        <v>4</v>
      </c>
      <c r="D44" s="2">
        <v>2</v>
      </c>
      <c r="E44" s="2">
        <v>748</v>
      </c>
      <c r="F44" t="s">
        <v>33</v>
      </c>
      <c r="G44" s="2">
        <v>0.71524064171123003</v>
      </c>
      <c r="H44" s="2">
        <v>68.25</v>
      </c>
      <c r="I44" s="2">
        <v>0.70665076919609005</v>
      </c>
      <c r="J44" s="2">
        <v>0.71524064171123003</v>
      </c>
      <c r="K44" s="2">
        <v>0.70935426372947497</v>
      </c>
      <c r="L44" s="2">
        <v>0.58368605821854602</v>
      </c>
      <c r="M44" s="2">
        <v>0.44710940146629302</v>
      </c>
      <c r="N44" s="2">
        <v>68.25</v>
      </c>
      <c r="O44" s="2">
        <v>10</v>
      </c>
      <c r="P44" s="2">
        <v>135.5</v>
      </c>
      <c r="Q44" s="2">
        <v>2</v>
      </c>
      <c r="R44" s="2">
        <v>10</v>
      </c>
      <c r="S44" s="2">
        <v>2</v>
      </c>
      <c r="T44" s="2">
        <v>1</v>
      </c>
      <c r="U44" t="s">
        <v>37</v>
      </c>
      <c r="V44" t="s">
        <v>43</v>
      </c>
      <c r="W44" s="2">
        <v>0.70120320855614904</v>
      </c>
      <c r="X44" s="2">
        <v>49</v>
      </c>
      <c r="Y44" s="2">
        <v>0.70145615040977405</v>
      </c>
      <c r="Z44" s="2">
        <v>0.70120320855614904</v>
      </c>
      <c r="AA44" s="2">
        <v>0.69977930664882004</v>
      </c>
      <c r="AB44" s="2">
        <v>0.58199181788879495</v>
      </c>
      <c r="AC44" s="2">
        <v>0.43560478027337002</v>
      </c>
      <c r="AD44" s="2">
        <v>49</v>
      </c>
      <c r="AE44" s="2">
        <v>10</v>
      </c>
      <c r="AF44" s="2">
        <v>97</v>
      </c>
      <c r="AG44">
        <f t="shared" si="0"/>
        <v>-1.4037433155080992E-2</v>
      </c>
      <c r="AH44">
        <f t="shared" si="1"/>
        <v>19.25</v>
      </c>
    </row>
    <row r="45" spans="1:34" x14ac:dyDescent="0.3">
      <c r="A45" s="1">
        <v>43</v>
      </c>
      <c r="B45" t="s">
        <v>31</v>
      </c>
      <c r="C45" s="2">
        <v>4</v>
      </c>
      <c r="D45" s="2">
        <v>2</v>
      </c>
      <c r="E45" s="2">
        <v>748</v>
      </c>
      <c r="F45" t="s">
        <v>33</v>
      </c>
      <c r="G45" s="2">
        <v>0.65574866310160396</v>
      </c>
      <c r="H45" s="2">
        <v>77.5</v>
      </c>
      <c r="I45" s="2">
        <v>0.68416630736996797</v>
      </c>
      <c r="J45" s="2">
        <v>0.65574866310160396</v>
      </c>
      <c r="K45" s="2">
        <v>0.66802355696317295</v>
      </c>
      <c r="L45" s="2">
        <v>0.55583472406286805</v>
      </c>
      <c r="M45" s="2">
        <v>0.41307376873846602</v>
      </c>
      <c r="N45" s="2">
        <v>77.5</v>
      </c>
      <c r="O45" s="2">
        <v>12.25</v>
      </c>
      <c r="P45" s="2">
        <v>154</v>
      </c>
      <c r="Q45" s="2">
        <v>2</v>
      </c>
      <c r="R45" s="2">
        <v>15</v>
      </c>
      <c r="S45" s="2">
        <v>2</v>
      </c>
      <c r="T45" s="2">
        <v>2</v>
      </c>
      <c r="U45" t="s">
        <v>37</v>
      </c>
      <c r="V45" t="s">
        <v>47</v>
      </c>
      <c r="W45" s="2">
        <v>0.70387700534759301</v>
      </c>
      <c r="X45" s="2">
        <v>61</v>
      </c>
      <c r="Y45" s="2">
        <v>0.68654800973572006</v>
      </c>
      <c r="Z45" s="2">
        <v>0.70387700534759301</v>
      </c>
      <c r="AA45" s="2">
        <v>0.69292085275528403</v>
      </c>
      <c r="AB45" s="2">
        <v>0.55337424978473104</v>
      </c>
      <c r="AC45" s="2">
        <v>0.39921033447902898</v>
      </c>
      <c r="AD45" s="2">
        <v>61</v>
      </c>
      <c r="AE45" s="2">
        <v>14</v>
      </c>
      <c r="AF45" s="2">
        <v>121</v>
      </c>
      <c r="AG45">
        <f t="shared" si="0"/>
        <v>4.8128342245989053E-2</v>
      </c>
      <c r="AH45">
        <f t="shared" si="1"/>
        <v>16.5</v>
      </c>
    </row>
    <row r="46" spans="1:34" x14ac:dyDescent="0.3">
      <c r="A46" s="1">
        <v>44</v>
      </c>
      <c r="B46" t="s">
        <v>31</v>
      </c>
      <c r="C46" s="2">
        <v>4</v>
      </c>
      <c r="D46" s="2">
        <v>2</v>
      </c>
      <c r="E46" s="2">
        <v>748</v>
      </c>
      <c r="F46" t="s">
        <v>33</v>
      </c>
      <c r="G46" s="2">
        <v>0.70053475935828802</v>
      </c>
      <c r="H46" s="2">
        <v>76</v>
      </c>
      <c r="I46" s="2">
        <v>0.70180857175537104</v>
      </c>
      <c r="J46" s="2">
        <v>0.70053475935828802</v>
      </c>
      <c r="K46" s="2">
        <v>0.70051263911756401</v>
      </c>
      <c r="L46" s="2">
        <v>0.577975188259648</v>
      </c>
      <c r="M46" s="2">
        <v>0.429472589479308</v>
      </c>
      <c r="N46" s="2">
        <v>76</v>
      </c>
      <c r="O46" s="2">
        <v>12.5</v>
      </c>
      <c r="P46" s="2">
        <v>151</v>
      </c>
      <c r="Q46" s="2">
        <v>2</v>
      </c>
      <c r="R46" s="2">
        <v>20</v>
      </c>
      <c r="S46" s="2">
        <v>2</v>
      </c>
      <c r="T46" s="2">
        <v>5</v>
      </c>
      <c r="U46" t="s">
        <v>37</v>
      </c>
      <c r="V46" t="s">
        <v>48</v>
      </c>
      <c r="W46" s="2">
        <v>0.69719251336898402</v>
      </c>
      <c r="X46" s="2">
        <v>58.25</v>
      </c>
      <c r="Y46" s="2">
        <v>0.69960258263743502</v>
      </c>
      <c r="Z46" s="2">
        <v>0.69719251336898402</v>
      </c>
      <c r="AA46" s="2">
        <v>0.69784090265409604</v>
      </c>
      <c r="AB46" s="2">
        <v>0.58211843395047103</v>
      </c>
      <c r="AC46" s="2">
        <v>0.43637360874344899</v>
      </c>
      <c r="AD46" s="2">
        <v>58.25</v>
      </c>
      <c r="AE46" s="2">
        <v>13</v>
      </c>
      <c r="AF46" s="2">
        <v>115.5</v>
      </c>
      <c r="AG46">
        <f t="shared" si="0"/>
        <v>-3.3422459893039935E-3</v>
      </c>
      <c r="AH46">
        <f t="shared" si="1"/>
        <v>17.75</v>
      </c>
    </row>
    <row r="47" spans="1:34" x14ac:dyDescent="0.3">
      <c r="A47" s="1">
        <v>45</v>
      </c>
      <c r="B47" t="s">
        <v>31</v>
      </c>
      <c r="C47" s="2">
        <v>4</v>
      </c>
      <c r="D47" s="2">
        <v>2</v>
      </c>
      <c r="E47" s="2">
        <v>748</v>
      </c>
      <c r="F47" t="s">
        <v>34</v>
      </c>
      <c r="G47" s="2">
        <v>0.68850267379679098</v>
      </c>
      <c r="H47" s="2">
        <v>152.5</v>
      </c>
      <c r="I47" s="2">
        <v>0.70874493836598695</v>
      </c>
      <c r="J47" s="2">
        <v>0.68850267379679098</v>
      </c>
      <c r="K47" s="2">
        <v>0.69720220887915596</v>
      </c>
      <c r="L47" s="2">
        <v>0.59337557740129099</v>
      </c>
      <c r="M47" s="2">
        <v>0.456015760977521</v>
      </c>
      <c r="N47" s="2">
        <v>76.75</v>
      </c>
      <c r="O47" s="2">
        <v>11.75</v>
      </c>
      <c r="P47" s="2">
        <v>152.5</v>
      </c>
      <c r="Q47" s="2">
        <v>2</v>
      </c>
      <c r="R47" t="s">
        <v>35</v>
      </c>
      <c r="S47" s="2">
        <v>2</v>
      </c>
      <c r="T47" s="2">
        <v>1</v>
      </c>
      <c r="U47" t="s">
        <v>37</v>
      </c>
      <c r="V47" t="s">
        <v>43</v>
      </c>
      <c r="W47" s="2">
        <v>0.72058823529411697</v>
      </c>
      <c r="X47" s="2">
        <v>132.5</v>
      </c>
      <c r="Y47" s="2">
        <v>0.71401321613201496</v>
      </c>
      <c r="Z47" s="2">
        <v>0.72058823529411697</v>
      </c>
      <c r="AA47" s="2">
        <v>0.71602282702216202</v>
      </c>
      <c r="AB47" s="2">
        <v>0.59639279480587903</v>
      </c>
      <c r="AC47" s="2">
        <v>0.46445412759447702</v>
      </c>
      <c r="AD47" s="2">
        <v>66.75</v>
      </c>
      <c r="AE47" s="2">
        <v>13.75</v>
      </c>
      <c r="AF47" s="2">
        <v>132.5</v>
      </c>
      <c r="AG47">
        <f t="shared" si="0"/>
        <v>3.2085561497325998E-2</v>
      </c>
      <c r="AH47">
        <f t="shared" si="1"/>
        <v>20</v>
      </c>
    </row>
    <row r="48" spans="1:34" x14ac:dyDescent="0.3">
      <c r="A48" s="1">
        <v>46</v>
      </c>
      <c r="B48" t="s">
        <v>31</v>
      </c>
      <c r="C48" s="2">
        <v>4</v>
      </c>
      <c r="D48" s="2">
        <v>2</v>
      </c>
      <c r="E48" s="2">
        <v>748</v>
      </c>
      <c r="F48" t="s">
        <v>34</v>
      </c>
      <c r="G48" s="2">
        <v>0.76002673796791398</v>
      </c>
      <c r="H48" s="2">
        <v>3</v>
      </c>
      <c r="I48" s="2">
        <v>0.68565942225561805</v>
      </c>
      <c r="J48" s="2">
        <v>0.75779150043855903</v>
      </c>
      <c r="K48" s="2">
        <v>0.66230271267044505</v>
      </c>
      <c r="L48" s="2">
        <v>0.50332444989091996</v>
      </c>
      <c r="M48" s="2">
        <v>0.34863698435660501</v>
      </c>
      <c r="N48" s="2">
        <v>2</v>
      </c>
      <c r="O48" s="2">
        <v>1</v>
      </c>
      <c r="P48" s="2">
        <v>3</v>
      </c>
      <c r="Q48" s="2">
        <v>2</v>
      </c>
      <c r="R48" s="2">
        <v>1</v>
      </c>
      <c r="S48" s="2">
        <v>2</v>
      </c>
      <c r="T48" s="2">
        <v>0</v>
      </c>
      <c r="U48" t="s">
        <v>37</v>
      </c>
      <c r="V48" t="s">
        <v>39</v>
      </c>
      <c r="W48" s="2">
        <v>0.76002673796791398</v>
      </c>
      <c r="X48" s="2">
        <v>-1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>
        <f t="shared" si="0"/>
        <v>0</v>
      </c>
      <c r="AH48">
        <f t="shared" si="1"/>
        <v>0</v>
      </c>
    </row>
    <row r="49" spans="1:34" x14ac:dyDescent="0.3">
      <c r="A49" s="1">
        <v>47</v>
      </c>
      <c r="B49" t="s">
        <v>31</v>
      </c>
      <c r="C49" s="2">
        <v>4</v>
      </c>
      <c r="D49" s="2">
        <v>2</v>
      </c>
      <c r="E49" s="2">
        <v>748</v>
      </c>
      <c r="F49" t="s">
        <v>34</v>
      </c>
      <c r="G49" s="2">
        <v>0.75334224598930399</v>
      </c>
      <c r="H49" s="2">
        <v>7</v>
      </c>
      <c r="I49" s="2">
        <v>0.70677058709556895</v>
      </c>
      <c r="J49" s="2">
        <v>0.75195583283818501</v>
      </c>
      <c r="K49" s="2">
        <v>0.67869223604515605</v>
      </c>
      <c r="L49" s="2">
        <v>0.53484991402595194</v>
      </c>
      <c r="M49" s="2">
        <v>0.39892898326208298</v>
      </c>
      <c r="N49" s="2">
        <v>4</v>
      </c>
      <c r="O49" s="2">
        <v>2</v>
      </c>
      <c r="P49" s="2">
        <v>7</v>
      </c>
      <c r="Q49" s="2">
        <v>2</v>
      </c>
      <c r="R49" s="2">
        <v>2</v>
      </c>
      <c r="S49" s="2">
        <v>2</v>
      </c>
      <c r="T49" s="2">
        <v>0</v>
      </c>
      <c r="U49" t="s">
        <v>37</v>
      </c>
      <c r="V49" t="s">
        <v>39</v>
      </c>
      <c r="W49" s="2">
        <v>0.75334224598930399</v>
      </c>
      <c r="X49" s="2">
        <v>-1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>
        <f t="shared" si="0"/>
        <v>0</v>
      </c>
      <c r="AH49">
        <f t="shared" si="1"/>
        <v>0</v>
      </c>
    </row>
    <row r="50" spans="1:34" x14ac:dyDescent="0.3">
      <c r="A50" s="1">
        <v>48</v>
      </c>
      <c r="B50" t="s">
        <v>31</v>
      </c>
      <c r="C50" s="2">
        <v>4</v>
      </c>
      <c r="D50" s="2">
        <v>2</v>
      </c>
      <c r="E50" s="2">
        <v>748</v>
      </c>
      <c r="F50" t="s">
        <v>34</v>
      </c>
      <c r="G50" s="2">
        <v>0.75334224598930399</v>
      </c>
      <c r="H50" s="2">
        <v>13.5</v>
      </c>
      <c r="I50" s="2">
        <v>0.71221678854597603</v>
      </c>
      <c r="J50" s="2">
        <v>0.75334224598930399</v>
      </c>
      <c r="K50" s="2">
        <v>0.70319615188958196</v>
      </c>
      <c r="L50" s="2">
        <v>0.559204670932409</v>
      </c>
      <c r="M50" s="2">
        <v>0.43708721257597</v>
      </c>
      <c r="N50" s="2">
        <v>7.25</v>
      </c>
      <c r="O50" s="2">
        <v>3</v>
      </c>
      <c r="P50" s="2">
        <v>13.5</v>
      </c>
      <c r="Q50" s="2">
        <v>2</v>
      </c>
      <c r="R50" s="2">
        <v>3</v>
      </c>
      <c r="S50" s="2">
        <v>2</v>
      </c>
      <c r="T50" s="2">
        <v>0</v>
      </c>
      <c r="U50" t="s">
        <v>37</v>
      </c>
      <c r="V50" t="s">
        <v>39</v>
      </c>
      <c r="W50" s="2">
        <v>0.75334224598930399</v>
      </c>
      <c r="X50" s="2">
        <v>-1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>
        <f t="shared" si="0"/>
        <v>0</v>
      </c>
      <c r="AH50">
        <f t="shared" si="1"/>
        <v>0</v>
      </c>
    </row>
    <row r="51" spans="1:34" x14ac:dyDescent="0.3">
      <c r="A51" s="1">
        <v>49</v>
      </c>
      <c r="B51" t="s">
        <v>31</v>
      </c>
      <c r="C51" s="2">
        <v>4</v>
      </c>
      <c r="D51" s="2">
        <v>2</v>
      </c>
      <c r="E51" s="2">
        <v>748</v>
      </c>
      <c r="F51" t="s">
        <v>34</v>
      </c>
      <c r="G51" s="2">
        <v>0.76002673796791398</v>
      </c>
      <c r="H51" s="2">
        <v>25</v>
      </c>
      <c r="I51" s="2">
        <v>0.73478456323043595</v>
      </c>
      <c r="J51" s="2">
        <v>0.76002673796791398</v>
      </c>
      <c r="K51" s="2">
        <v>0.73666580302532803</v>
      </c>
      <c r="L51" s="2">
        <v>0.60558483623193204</v>
      </c>
      <c r="M51" s="2">
        <v>0.49295648016051402</v>
      </c>
      <c r="N51" s="2">
        <v>13</v>
      </c>
      <c r="O51" s="2">
        <v>4</v>
      </c>
      <c r="P51" s="2">
        <v>25</v>
      </c>
      <c r="Q51" s="2">
        <v>2</v>
      </c>
      <c r="R51" s="2">
        <v>4</v>
      </c>
      <c r="S51" s="2">
        <v>2</v>
      </c>
      <c r="T51" s="2">
        <v>1</v>
      </c>
      <c r="U51" t="s">
        <v>37</v>
      </c>
      <c r="V51" t="s">
        <v>46</v>
      </c>
      <c r="W51" s="2">
        <v>0.75401069518716501</v>
      </c>
      <c r="X51" s="2">
        <v>21</v>
      </c>
      <c r="Y51" s="2">
        <v>0.72736197617271703</v>
      </c>
      <c r="Z51" s="2">
        <v>0.75401069518716501</v>
      </c>
      <c r="AA51" s="2">
        <v>0.73433550752086496</v>
      </c>
      <c r="AB51" s="2">
        <v>0.60849731020316999</v>
      </c>
      <c r="AC51" s="2">
        <v>0.47672857310807198</v>
      </c>
      <c r="AD51" s="2">
        <v>11</v>
      </c>
      <c r="AE51" s="2">
        <v>4</v>
      </c>
      <c r="AF51" s="2">
        <v>21</v>
      </c>
      <c r="AG51">
        <f t="shared" si="0"/>
        <v>-6.0160427807489647E-3</v>
      </c>
      <c r="AH51">
        <f t="shared" si="1"/>
        <v>4</v>
      </c>
    </row>
    <row r="52" spans="1:34" x14ac:dyDescent="0.3">
      <c r="A52" s="1">
        <v>50</v>
      </c>
      <c r="B52" t="s">
        <v>31</v>
      </c>
      <c r="C52" s="2">
        <v>4</v>
      </c>
      <c r="D52" s="2">
        <v>2</v>
      </c>
      <c r="E52" s="2">
        <v>748</v>
      </c>
      <c r="F52" t="s">
        <v>34</v>
      </c>
      <c r="G52" s="2">
        <v>0.68382352941176405</v>
      </c>
      <c r="H52" s="2">
        <v>41.5</v>
      </c>
      <c r="I52" s="2">
        <v>0.707117038719005</v>
      </c>
      <c r="J52" s="2">
        <v>0.68382352941176405</v>
      </c>
      <c r="K52" s="2">
        <v>0.68920288699643695</v>
      </c>
      <c r="L52" s="2">
        <v>0.58946289828602905</v>
      </c>
      <c r="M52" s="2">
        <v>0.46191676400745801</v>
      </c>
      <c r="N52" s="2">
        <v>21.25</v>
      </c>
      <c r="O52" s="2">
        <v>5</v>
      </c>
      <c r="P52" s="2">
        <v>41.5</v>
      </c>
      <c r="Q52" s="2">
        <v>2</v>
      </c>
      <c r="R52" s="2">
        <v>5</v>
      </c>
      <c r="S52" s="2">
        <v>2</v>
      </c>
      <c r="T52" s="2">
        <v>2</v>
      </c>
      <c r="U52" t="s">
        <v>37</v>
      </c>
      <c r="V52" t="s">
        <v>49</v>
      </c>
      <c r="W52" s="2">
        <v>0.75066844919786102</v>
      </c>
      <c r="X52" s="2">
        <v>33.5</v>
      </c>
      <c r="Y52" s="2">
        <v>0.71402934214313596</v>
      </c>
      <c r="Z52" s="2">
        <v>0.75066844919786102</v>
      </c>
      <c r="AA52" s="2">
        <v>0.71419639841405402</v>
      </c>
      <c r="AB52" s="2">
        <v>0.57190723246255604</v>
      </c>
      <c r="AC52" s="2">
        <v>0.42883593773085299</v>
      </c>
      <c r="AD52" s="2">
        <v>17.25</v>
      </c>
      <c r="AE52" s="2">
        <v>5</v>
      </c>
      <c r="AF52" s="2">
        <v>33.5</v>
      </c>
      <c r="AG52">
        <f t="shared" si="0"/>
        <v>6.6844919786096968E-2</v>
      </c>
      <c r="AH52">
        <f t="shared" si="1"/>
        <v>8</v>
      </c>
    </row>
    <row r="53" spans="1:34" x14ac:dyDescent="0.3">
      <c r="A53" s="1">
        <v>51</v>
      </c>
      <c r="B53" t="s">
        <v>31</v>
      </c>
      <c r="C53" s="2">
        <v>4</v>
      </c>
      <c r="D53" s="2">
        <v>2</v>
      </c>
      <c r="E53" s="2">
        <v>748</v>
      </c>
      <c r="F53" t="s">
        <v>34</v>
      </c>
      <c r="G53" s="2">
        <v>0.63168449197860899</v>
      </c>
      <c r="H53" s="2">
        <v>131.5</v>
      </c>
      <c r="I53" s="2">
        <v>0.67228136889625101</v>
      </c>
      <c r="J53" s="2">
        <v>0.63168449197860899</v>
      </c>
      <c r="K53" s="2">
        <v>0.64694165033229201</v>
      </c>
      <c r="L53" s="2">
        <v>0.53901690258995505</v>
      </c>
      <c r="M53" s="2">
        <v>0.398820735862498</v>
      </c>
      <c r="N53" s="2">
        <v>66.25</v>
      </c>
      <c r="O53" s="2">
        <v>10</v>
      </c>
      <c r="P53" s="2">
        <v>131.5</v>
      </c>
      <c r="Q53" s="2">
        <v>2</v>
      </c>
      <c r="R53" s="2">
        <v>10</v>
      </c>
      <c r="S53" s="2">
        <v>2</v>
      </c>
      <c r="T53" s="2">
        <v>3</v>
      </c>
      <c r="U53" t="s">
        <v>37</v>
      </c>
      <c r="V53" t="s">
        <v>50</v>
      </c>
      <c r="W53" s="2">
        <v>0.72192513368983902</v>
      </c>
      <c r="X53" s="2">
        <v>93.5</v>
      </c>
      <c r="Y53" s="2">
        <v>0.70275455571829704</v>
      </c>
      <c r="Z53" s="2">
        <v>0.72192513368983902</v>
      </c>
      <c r="AA53" s="2">
        <v>0.709403465920729</v>
      </c>
      <c r="AB53" s="2">
        <v>0.57890804125456696</v>
      </c>
      <c r="AC53" s="2">
        <v>0.42971475143094201</v>
      </c>
      <c r="AD53" s="2">
        <v>47.25</v>
      </c>
      <c r="AE53" s="2">
        <v>10</v>
      </c>
      <c r="AF53" s="2">
        <v>93.5</v>
      </c>
      <c r="AG53">
        <f t="shared" si="0"/>
        <v>9.024064171123003E-2</v>
      </c>
      <c r="AH53">
        <f t="shared" si="1"/>
        <v>38</v>
      </c>
    </row>
    <row r="54" spans="1:34" x14ac:dyDescent="0.3">
      <c r="A54" s="1">
        <v>52</v>
      </c>
      <c r="B54" t="s">
        <v>31</v>
      </c>
      <c r="C54" s="2">
        <v>4</v>
      </c>
      <c r="D54" s="2">
        <v>2</v>
      </c>
      <c r="E54" s="2">
        <v>748</v>
      </c>
      <c r="F54" t="s">
        <v>34</v>
      </c>
      <c r="G54" s="2">
        <v>0.699866310160427</v>
      </c>
      <c r="H54" s="2">
        <v>158</v>
      </c>
      <c r="I54" s="2">
        <v>0.69067027901386302</v>
      </c>
      <c r="J54" s="2">
        <v>0.699866310160427</v>
      </c>
      <c r="K54" s="2">
        <v>0.693520336897538</v>
      </c>
      <c r="L54" s="2">
        <v>0.568085744498387</v>
      </c>
      <c r="M54" s="2">
        <v>0.41349590046721302</v>
      </c>
      <c r="N54" s="2">
        <v>79.5</v>
      </c>
      <c r="O54" s="2">
        <v>13.5</v>
      </c>
      <c r="P54" s="2">
        <v>158</v>
      </c>
      <c r="Q54" s="2">
        <v>2</v>
      </c>
      <c r="R54" s="2">
        <v>15</v>
      </c>
      <c r="S54" s="2">
        <v>2</v>
      </c>
      <c r="T54" s="2">
        <v>2</v>
      </c>
      <c r="U54" t="s">
        <v>37</v>
      </c>
      <c r="V54" t="s">
        <v>51</v>
      </c>
      <c r="W54" s="2">
        <v>0.71590909090909005</v>
      </c>
      <c r="X54" s="2">
        <v>117.5</v>
      </c>
      <c r="Y54" s="2">
        <v>0.71720775875829801</v>
      </c>
      <c r="Z54" s="2">
        <v>0.71590909090909005</v>
      </c>
      <c r="AA54" s="2">
        <v>0.71585364026070997</v>
      </c>
      <c r="AB54" s="2">
        <v>0.60329486524404996</v>
      </c>
      <c r="AC54" s="2">
        <v>0.46699352538761602</v>
      </c>
      <c r="AD54" s="2">
        <v>59.25</v>
      </c>
      <c r="AE54" s="2">
        <v>12.25</v>
      </c>
      <c r="AF54" s="2">
        <v>117.5</v>
      </c>
      <c r="AG54">
        <f t="shared" si="0"/>
        <v>1.6042780748663055E-2</v>
      </c>
      <c r="AH54">
        <f t="shared" si="1"/>
        <v>40.5</v>
      </c>
    </row>
    <row r="55" spans="1:34" x14ac:dyDescent="0.3">
      <c r="A55" s="1">
        <v>53</v>
      </c>
      <c r="B55" t="s">
        <v>31</v>
      </c>
      <c r="C55" s="2">
        <v>4</v>
      </c>
      <c r="D55" s="2">
        <v>2</v>
      </c>
      <c r="E55" s="2">
        <v>748</v>
      </c>
      <c r="F55" t="s">
        <v>34</v>
      </c>
      <c r="G55" s="2">
        <v>0.71524064171122903</v>
      </c>
      <c r="H55" s="2">
        <v>154</v>
      </c>
      <c r="I55" s="2">
        <v>0.70058490751803004</v>
      </c>
      <c r="J55" s="2">
        <v>0.71524064171122903</v>
      </c>
      <c r="K55" s="2">
        <v>0.70597999402704403</v>
      </c>
      <c r="L55" s="2">
        <v>0.58043569542864204</v>
      </c>
      <c r="M55" s="2">
        <v>0.43446176990857499</v>
      </c>
      <c r="N55" s="2">
        <v>77.5</v>
      </c>
      <c r="O55" s="2">
        <v>13</v>
      </c>
      <c r="P55" s="2">
        <v>154</v>
      </c>
      <c r="Q55" s="2">
        <v>2</v>
      </c>
      <c r="R55" s="2">
        <v>20</v>
      </c>
      <c r="S55" s="2">
        <v>2</v>
      </c>
      <c r="T55" s="2">
        <v>5</v>
      </c>
      <c r="U55" t="s">
        <v>37</v>
      </c>
      <c r="V55" t="s">
        <v>52</v>
      </c>
      <c r="W55" s="2">
        <v>0.68783422459892996</v>
      </c>
      <c r="X55" s="2">
        <v>109</v>
      </c>
      <c r="Y55" s="2">
        <v>0.69519489924182398</v>
      </c>
      <c r="Z55" s="2">
        <v>0.68783422459892996</v>
      </c>
      <c r="AA55" s="2">
        <v>0.68861707500605496</v>
      </c>
      <c r="AB55" s="2">
        <v>0.57581183978671102</v>
      </c>
      <c r="AC55" s="2">
        <v>0.43150814817822097</v>
      </c>
      <c r="AD55" s="2">
        <v>55</v>
      </c>
      <c r="AE55" s="2">
        <v>13.75</v>
      </c>
      <c r="AF55" s="2">
        <v>109</v>
      </c>
      <c r="AG55">
        <f t="shared" si="0"/>
        <v>-2.7406417112299075E-2</v>
      </c>
      <c r="AH55">
        <f t="shared" si="1"/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2021-05-14T00:28:08Z</dcterms:created>
  <dcterms:modified xsi:type="dcterms:W3CDTF">2021-05-14T00:35:31Z</dcterms:modified>
</cp:coreProperties>
</file>