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saveExternalLinkValues="0" updateLinks="never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274750_santanderglobaltech_com/Documents/Documents/Personal/CIVIR/Guardias_2025/"/>
    </mc:Choice>
  </mc:AlternateContent>
  <xr:revisionPtr revIDLastSave="29" documentId="8_{A9501944-C761-4FA6-9D85-D036FE2E9701}" xr6:coauthVersionLast="47" xr6:coauthVersionMax="47" xr10:uidLastSave="{51A18C4F-6095-428F-8456-54D56EDC8734}"/>
  <bookViews>
    <workbookView xWindow="-120" yWindow="-120" windowWidth="29040" windowHeight="15720" tabRatio="469" activeTab="1" xr2:uid="{00000000-000D-0000-FFFF-FFFF00000000}"/>
  </bookViews>
  <sheets>
    <sheet name="GUARDIAS" sheetId="1" r:id="rId1"/>
    <sheet name="INTERVENCIONES" sheetId="2" r:id="rId2"/>
    <sheet name="RESUMEN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2" i="3"/>
  <c r="G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N055003</author>
  </authors>
  <commentList>
    <comment ref="H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 GUARDIA MOVIL
- PRESENCIAL: En este caso indicar si es Planificada (P) o debido a una incidencia (I) y el motivo de la misma.</t>
        </r>
        <r>
          <rPr>
            <sz val="8"/>
            <color indexed="81"/>
            <rFont val="Tahoma"/>
            <family val="2"/>
          </rPr>
          <t xml:space="preserve">
Ej: P - San Isidro</t>
        </r>
      </text>
    </comment>
    <comment ref="I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- DURACION EN HORAS (si se trata de una guardia presencial) 
- FECHA FINALIZACION (si es una guardia móvil)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<sst xmlns="http://schemas.openxmlformats.org/spreadsheetml/2006/main" count="57" uniqueCount="46">
  <si>
    <t>Nº EMPLEADO
(00.000)</t>
  </si>
  <si>
    <t>APELLIDOS</t>
  </si>
  <si>
    <t>NOMBRE</t>
  </si>
  <si>
    <t>SOCIEDAD</t>
  </si>
  <si>
    <t>AREA</t>
  </si>
  <si>
    <t>FECHA INICIO
(DD-MM-AA)</t>
  </si>
  <si>
    <t>TIPO DE GUARDIA</t>
  </si>
  <si>
    <t>HORAS o
FECHA FIN
(DD-MM-AA)</t>
  </si>
  <si>
    <t>MES REPORTADO</t>
  </si>
  <si>
    <t>DEPARTAMENTO</t>
  </si>
  <si>
    <t>Servicio</t>
  </si>
  <si>
    <t>Hora Inicio (HH:MM)</t>
  </si>
  <si>
    <t>Hora Fin (HH:MM)</t>
  </si>
  <si>
    <t>Duración (horas)</t>
  </si>
  <si>
    <t>DETALLE DEL CAMBIO</t>
  </si>
  <si>
    <t>DNI</t>
  </si>
  <si>
    <t>Nombre</t>
  </si>
  <si>
    <t xml:space="preserve">Nº Guardias </t>
  </si>
  <si>
    <t xml:space="preserve"> Importe  </t>
  </si>
  <si>
    <t xml:space="preserve"> Nº Interv. </t>
  </si>
  <si>
    <t xml:space="preserve"> Importe   </t>
  </si>
  <si>
    <t>Total</t>
  </si>
  <si>
    <t>Comentarios</t>
  </si>
  <si>
    <t>Nº EMPLEADO</t>
  </si>
  <si>
    <t>FECHA INICIO</t>
  </si>
  <si>
    <t>FECHA FINALIZACIÓN</t>
  </si>
  <si>
    <t>Nº cambio / S.Now</t>
  </si>
  <si>
    <t>OBSERVACIONES (ejemplo de intervenciones a imputar )</t>
  </si>
  <si>
    <t>Civir</t>
  </si>
  <si>
    <t>DIVISIO</t>
  </si>
  <si>
    <t>LAN_SGT</t>
  </si>
  <si>
    <t>Perea Conde</t>
  </si>
  <si>
    <t>José Miguel</t>
  </si>
  <si>
    <t>x274750</t>
  </si>
  <si>
    <t>02882542K</t>
  </si>
  <si>
    <t>José Miguel Perea Conde</t>
  </si>
  <si>
    <t>00:00</t>
  </si>
  <si>
    <t>Septiembre</t>
  </si>
  <si>
    <t>CHG002444819</t>
  </si>
  <si>
    <t>Modificacion en la configuracion de la controladora Wifi de Luca de Tena por incidencia</t>
  </si>
  <si>
    <t>CIVIR</t>
  </si>
  <si>
    <t>SGS</t>
  </si>
  <si>
    <t>LAN- SGT</t>
  </si>
  <si>
    <t>GUARDIA MOVIL</t>
  </si>
  <si>
    <t>Se queda 1 hora para las próximas intervenciones</t>
  </si>
  <si>
    <t>Se deja una hora para el siguiente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</si>
</sst>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d\-mm\-yy;@"/>
    <numFmt numFmtId="165" formatCode="#,##0.00\ &quot;€&quot;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Neo Sans"/>
    </font>
    <font>
      <sz val="11"/>
      <color rgb="FF000000"/>
      <name val="Calibri"/>
      <family val="2"/>
    </font>
    <font>
      <sz val="11"/>
      <color rgb="FF000000"/>
      <name val="Neo Sans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8">
    <xf numFmtId="0" fontId="0" fillId="0" borderId="0" xfId="0"/>
    <xf numFmtId="1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vertical="center" wrapText="1"/>
    </xf>
    <xf numFmtId="1" fontId="2" fillId="2" borderId="4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" fillId="0" borderId="0" xfId="2"/>
    <xf numFmtId="2" fontId="10" fillId="0" borderId="0" xfId="2" applyNumberFormat="1" applyFont="1" applyAlignment="1">
      <alignment horizontal="center" vertical="center"/>
    </xf>
    <xf numFmtId="44" fontId="10" fillId="0" borderId="0" xfId="3" applyFont="1" applyFill="1" applyBorder="1" applyAlignment="1">
      <alignment horizontal="center" vertical="center"/>
    </xf>
    <xf numFmtId="0" fontId="9" fillId="0" borderId="3" xfId="2" applyFont="1" applyBorder="1" applyAlignment="1">
      <alignment vertical="center" wrapText="1"/>
    </xf>
    <xf numFmtId="1" fontId="2" fillId="3" borderId="4" xfId="1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" fontId="3" fillId="0" borderId="3" xfId="1" applyNumberFormat="1" applyFont="1" applyBorder="1" applyAlignment="1">
      <alignment horizontal="left"/>
    </xf>
    <xf numFmtId="0" fontId="1" fillId="0" borderId="3" xfId="0" applyFont="1" applyBorder="1"/>
    <xf numFmtId="0" fontId="12" fillId="0" borderId="3" xfId="0" applyFont="1" applyBorder="1"/>
    <xf numFmtId="0" fontId="1" fillId="0" borderId="3" xfId="1" applyBorder="1"/>
    <xf numFmtId="164" fontId="1" fillId="0" borderId="3" xfId="1" applyNumberFormat="1" applyBorder="1"/>
    <xf numFmtId="17" fontId="6" fillId="0" borderId="3" xfId="1" applyNumberFormat="1" applyFont="1" applyBorder="1"/>
    <xf numFmtId="17" fontId="1" fillId="0" borderId="3" xfId="1" applyNumberFormat="1" applyBorder="1"/>
    <xf numFmtId="0" fontId="1" fillId="0" borderId="6" xfId="0" applyFont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0" fillId="5" borderId="7" xfId="0" applyFill="1" applyBorder="1" applyAlignment="1">
      <alignment horizontal="left"/>
    </xf>
    <xf numFmtId="14" fontId="0" fillId="5" borderId="7" xfId="0" applyNumberFormat="1" applyFill="1" applyBorder="1" applyAlignment="1">
      <alignment horizontal="left"/>
    </xf>
    <xf numFmtId="20" fontId="0" fillId="5" borderId="7" xfId="0" applyNumberFormat="1" applyFill="1" applyBorder="1" applyAlignment="1">
      <alignment horizontal="left"/>
    </xf>
    <xf numFmtId="2" fontId="0" fillId="5" borderId="7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7" xfId="0" applyFill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14" fontId="0" fillId="5" borderId="3" xfId="0" applyNumberFormat="1" applyFill="1" applyBorder="1" applyAlignment="1">
      <alignment horizontal="left"/>
    </xf>
    <xf numFmtId="20" fontId="0" fillId="5" borderId="3" xfId="0" applyNumberFormat="1" applyFill="1" applyBorder="1" applyAlignment="1">
      <alignment horizontal="left"/>
    </xf>
    <xf numFmtId="2" fontId="0" fillId="5" borderId="3" xfId="0" applyNumberFormat="1" applyFill="1" applyBorder="1" applyAlignment="1">
      <alignment horizontal="left"/>
    </xf>
    <xf numFmtId="0" fontId="0" fillId="5" borderId="3" xfId="0" applyFill="1" applyBorder="1"/>
    <xf numFmtId="0" fontId="0" fillId="5" borderId="3" xfId="0" applyFill="1" applyBorder="1" applyAlignment="1">
      <alignment horizontal="left" vertical="center"/>
    </xf>
    <xf numFmtId="0" fontId="1" fillId="0" borderId="12" xfId="0" applyFont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14" fontId="0" fillId="5" borderId="10" xfId="0" applyNumberFormat="1" applyFill="1" applyBorder="1" applyAlignment="1">
      <alignment horizontal="left"/>
    </xf>
    <xf numFmtId="20" fontId="0" fillId="5" borderId="10" xfId="0" applyNumberFormat="1" applyFill="1" applyBorder="1" applyAlignment="1">
      <alignment horizontal="left"/>
    </xf>
    <xf numFmtId="2" fontId="0" fillId="5" borderId="10" xfId="0" applyNumberFormat="1" applyFill="1" applyBorder="1" applyAlignment="1">
      <alignment horizontal="left"/>
    </xf>
    <xf numFmtId="0" fontId="0" fillId="5" borderId="10" xfId="0" applyFill="1" applyBorder="1"/>
    <xf numFmtId="0" fontId="0" fillId="5" borderId="1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20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20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9" fillId="0" borderId="11" xfId="2" applyFont="1" applyBorder="1" applyAlignment="1">
      <alignment horizontal="center" vertical="center" wrapText="1"/>
    </xf>
    <xf numFmtId="165" fontId="1" fillId="0" borderId="14" xfId="2" applyNumberFormat="1" applyBorder="1"/>
    <xf numFmtId="165" fontId="1" fillId="0" borderId="0" xfId="2" applyNumberFormat="1"/>
    <xf numFmtId="165" fontId="3" fillId="0" borderId="0" xfId="2" applyNumberFormat="1" applyFont="1"/>
    <xf numFmtId="0" fontId="1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" fillId="0" borderId="3" xfId="1" applyBorder="1" applyAlignment="1">
      <alignment horizontal="left"/>
    </xf>
    <xf numFmtId="17" fontId="1" fillId="0" borderId="3" xfId="1" applyNumberFormat="1" applyBorder="1" applyAlignment="1">
      <alignment horizontal="left"/>
    </xf>
    <xf numFmtId="0" fontId="1" fillId="0" borderId="3" xfId="0" applyFon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44" fontId="10" fillId="0" borderId="0" xfId="2" applyNumberFormat="1" applyFont="1" applyAlignment="1">
      <alignment horizontal="center" vertical="center"/>
    </xf>
    <xf numFmtId="0" fontId="13" fillId="0" borderId="16" xfId="0" applyFont="1" applyBorder="1"/>
    <xf numFmtId="0" fontId="14" fillId="0" borderId="3" xfId="0" applyFont="1" applyBorder="1" applyAlignment="1">
      <alignment horizontal="left"/>
    </xf>
    <xf numFmtId="20" fontId="0" fillId="0" borderId="7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6" fillId="0" borderId="0" xfId="2" applyFont="1"/>
    <xf numFmtId="20" fontId="0" fillId="0" borderId="15" xfId="0" applyNumberFormat="1" applyBorder="1" applyAlignment="1">
      <alignment horizontal="left"/>
    </xf>
    <xf numFmtId="0" fontId="0" fillId="0" borderId="3" xfId="0" applyBorder="1"/>
    <xf numFmtId="14" fontId="0" fillId="0" borderId="15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1" fontId="0" fillId="0" borderId="15" xfId="0" applyNumberFormat="1" applyBorder="1" applyAlignment="1">
      <alignment horizontal="left"/>
    </xf>
    <xf numFmtId="0" fontId="15" fillId="0" borderId="15" xfId="0" applyFont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17" xfId="0" applyBorder="1"/>
    <xf numFmtId="0" fontId="0" fillId="0" borderId="15" xfId="0" applyBorder="1"/>
    <xf numFmtId="0" fontId="1" fillId="0" borderId="18" xfId="0" applyFont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3" fillId="5" borderId="15" xfId="0" applyFont="1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4" fontId="0" fillId="5" borderId="15" xfId="0" applyNumberFormat="1" applyFill="1" applyBorder="1" applyAlignment="1">
      <alignment horizontal="left"/>
    </xf>
    <xf numFmtId="20" fontId="0" fillId="5" borderId="15" xfId="0" applyNumberFormat="1" applyFill="1" applyBorder="1" applyAlignment="1">
      <alignment horizontal="left"/>
    </xf>
    <xf numFmtId="2" fontId="0" fillId="5" borderId="15" xfId="0" applyNumberFormat="1" applyFill="1" applyBorder="1" applyAlignment="1">
      <alignment horizontal="left"/>
    </xf>
    <xf numFmtId="0" fontId="0" fillId="5" borderId="15" xfId="0" applyFill="1" applyBorder="1"/>
    <xf numFmtId="0" fontId="0" fillId="5" borderId="15" xfId="0" applyFill="1" applyBorder="1" applyAlignment="1">
      <alignment horizontal="left" vertical="center"/>
    </xf>
    <xf numFmtId="20" fontId="0" fillId="0" borderId="3" xfId="0" applyNumberFormat="1" applyBorder="1" applyAlignment="1">
      <alignment horizontal="left"/>
    </xf>
    <xf numFmtId="0" fontId="13" fillId="5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5">
    <cellStyle name="l]_x000d__x000a_Path=M:\RIOCEN01_x000d__x000a_Name=Carlos Emilio Brousse_x000d__x000a_DDEApps=nsf,nsg,nsh,ntf,ns2,ors,org_x000d__x000a_SmartIcons=Todos_x000d__x000a_" xfId="1" xr:uid="{00000000-0005-0000-0000-000000000000}"/>
    <cellStyle name="Moneda 2" xfId="3" xr:uid="{00000000-0005-0000-0000-000001000000}"/>
    <cellStyle name="Moneda 2 2" xfId="4" xr:uid="{4839A15C-F9AE-434F-A761-052EF9178300}"/>
    <cellStyle name="Normal" xfId="0" builtinId="0"/>
    <cellStyle name="Normal 2" xfId="2" xr:uid="{00000000-0005-0000-0000-000003000000}"/>
  </cellStyles>
  <dxfs count="10">
    <dxf>
      <fill>
        <patternFill patternType="none">
          <fgColor indexed="64"/>
          <bgColor auto="1"/>
        </patternFill>
      </fill>
    </dxf>
    <dxf>
      <numFmt numFmtId="165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Neo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s\COORDINACION\enero%202018\GUARDIAS\Guardias-Intervenciones%20Produban_Enero_2018__AlbertoRedon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s\COORDINACION\octubre%202018\GUARDIAS\Guardias-Intervenciones%20%20Produban_2018-Octubre__CHEM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101348\OneDrive%20-%20Santander%20Office%20365\Documents\proyectos\COORDINACION\2021\febrero%202021\GUARDIAS\Intervenciones_CCCOnPremise_Enero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virsl-my.sharepoint.com/Users/Empleado/Documents/Civir%20W/Almacenamiento/2021/Guardias-Intervenciones%20SGT_Abril2021%20HUB%20Espa&#241;a%20-%20DellEMC_Storage_CCC_CIV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RESUMEN"/>
      <sheetName val="Guardias-Intervenciones SGT_Abr"/>
    </sheetNames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4" totalsRowShown="0" headerRowDxfId="9" dataDxfId="8">
  <autoFilter ref="A1:H14" xr:uid="{00000000-0009-0000-0100-000001000000}"/>
  <tableColumns count="8">
    <tableColumn id="1" xr3:uid="{00000000-0010-0000-0000-000001000000}" name="DNI" dataDxfId="7"/>
    <tableColumn id="2" xr3:uid="{00000000-0010-0000-0000-000002000000}" name="Nombre" dataDxfId="6"/>
    <tableColumn id="3" xr3:uid="{00000000-0010-0000-0000-000003000000}" name="Nº Guardias " dataDxfId="5"/>
    <tableColumn id="4" xr3:uid="{00000000-0010-0000-0000-000004000000}" name=" Importe  " dataDxfId="4">
      <calculatedColumnFormula>[4]!Tabla1[[#This Row],[Nº Guardias ]]*300</calculatedColumnFormula>
    </tableColumn>
    <tableColumn id="5" xr3:uid="{00000000-0010-0000-0000-000005000000}" name=" Nº Interv. " dataDxfId="3"/>
    <tableColumn id="6" xr3:uid="{00000000-0010-0000-0000-000006000000}" name=" Importe   " dataDxfId="2">
      <calculatedColumnFormula>[4]!Tabla1[[#This Row],[ Nº Interv. ]]*220</calculatedColumnFormula>
    </tableColumn>
    <tableColumn id="7" xr3:uid="{00000000-0010-0000-0000-000007000000}" name="Total" dataDxfId="1">
      <calculatedColumnFormula>[4]!Tabla1[[#This Row],[ Importe  ]]+[4]!Tabla1[[#This Row],[ Importe   ]]</calculatedColumnFormula>
    </tableColumn>
    <tableColumn id="8" xr3:uid="{00000000-0010-0000-0000-000008000000}" name="Comentario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showGridLines="0" zoomScale="90" zoomScaleNormal="90" workbookViewId="0">
      <selection activeCell="J7" sqref="J7"/>
    </sheetView>
  </sheetViews>
  <sheetFormatPr baseColWidth="10" defaultColWidth="11.42578125" defaultRowHeight="15"/>
  <cols>
    <col min="1" max="1" width="11.28515625" bestFit="1" customWidth="1"/>
    <col min="2" max="2" width="23.28515625" bestFit="1" customWidth="1"/>
    <col min="3" max="3" width="15.85546875" bestFit="1" customWidth="1"/>
    <col min="4" max="4" width="26.7109375" bestFit="1" customWidth="1"/>
    <col min="5" max="6" width="18.28515625" customWidth="1"/>
    <col min="7" max="7" width="11.5703125" bestFit="1" customWidth="1"/>
    <col min="8" max="8" width="26.42578125" bestFit="1" customWidth="1"/>
    <col min="9" max="9" width="11.85546875" bestFit="1" customWidth="1"/>
    <col min="10" max="10" width="12.5703125" bestFit="1" customWidth="1"/>
    <col min="11" max="11" width="30.28515625" bestFit="1" customWidth="1"/>
  </cols>
  <sheetData>
    <row r="1" spans="1:11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29</v>
      </c>
      <c r="F1" s="2" t="s">
        <v>4</v>
      </c>
      <c r="G1" s="3" t="s">
        <v>5</v>
      </c>
      <c r="H1" s="4" t="s">
        <v>6</v>
      </c>
      <c r="I1" s="2" t="s">
        <v>7</v>
      </c>
      <c r="J1" s="2" t="s">
        <v>8</v>
      </c>
      <c r="K1" s="12" t="s">
        <v>9</v>
      </c>
    </row>
    <row r="2" spans="1:11">
      <c r="A2" s="16" t="s">
        <v>33</v>
      </c>
      <c r="B2" s="74" t="s">
        <v>31</v>
      </c>
      <c r="C2" s="75" t="s">
        <v>32</v>
      </c>
      <c r="D2" s="74" t="s">
        <v>40</v>
      </c>
      <c r="E2" s="78" t="s">
        <v>41</v>
      </c>
      <c r="F2" s="78" t="s">
        <v>42</v>
      </c>
      <c r="G2" s="79">
        <v>45922</v>
      </c>
      <c r="H2" s="76" t="s">
        <v>43</v>
      </c>
      <c r="I2" s="79">
        <v>45928</v>
      </c>
      <c r="J2" s="77" t="s">
        <v>37</v>
      </c>
      <c r="K2" s="77"/>
    </row>
    <row r="3" spans="1:11">
      <c r="A3" s="16"/>
      <c r="B3" s="74"/>
      <c r="C3" s="75"/>
      <c r="D3" s="74"/>
      <c r="E3" s="78"/>
      <c r="F3" s="78"/>
      <c r="G3" s="79"/>
      <c r="H3" s="76"/>
      <c r="I3" s="79"/>
      <c r="J3" s="77"/>
      <c r="K3" s="22"/>
    </row>
    <row r="4" spans="1:11">
      <c r="A4" s="16"/>
      <c r="B4" s="74"/>
      <c r="C4" s="75"/>
      <c r="D4" s="74"/>
      <c r="E4" s="78"/>
      <c r="F4" s="78"/>
      <c r="G4" s="79"/>
      <c r="H4" s="76"/>
      <c r="I4" s="79"/>
      <c r="J4" s="77"/>
      <c r="K4" s="22"/>
    </row>
    <row r="5" spans="1:11">
      <c r="A5" s="16"/>
      <c r="B5" s="17"/>
      <c r="C5" s="18"/>
      <c r="D5" s="17"/>
      <c r="E5" s="17"/>
      <c r="F5" s="17"/>
      <c r="G5" s="20"/>
      <c r="H5" s="19"/>
      <c r="I5" s="20"/>
      <c r="J5" s="21"/>
      <c r="K5" s="22"/>
    </row>
    <row r="6" spans="1:11">
      <c r="A6" s="16"/>
      <c r="B6" s="17"/>
      <c r="C6" s="18"/>
      <c r="D6" s="17"/>
      <c r="E6" s="17"/>
      <c r="F6" s="17"/>
      <c r="G6" s="20"/>
      <c r="H6" s="19"/>
      <c r="I6" s="20"/>
      <c r="J6" s="21"/>
      <c r="K6" s="22"/>
    </row>
    <row r="7" spans="1:11">
      <c r="A7" s="16"/>
      <c r="B7" s="17"/>
      <c r="C7" s="18"/>
      <c r="D7" s="17"/>
      <c r="E7" s="17"/>
      <c r="F7" s="17"/>
      <c r="G7" s="20"/>
      <c r="H7" s="19"/>
      <c r="I7" s="20"/>
      <c r="J7" s="21"/>
      <c r="K7" s="22"/>
    </row>
    <row r="8" spans="1:11">
      <c r="A8" s="16"/>
      <c r="B8" s="17"/>
      <c r="C8" s="18"/>
      <c r="D8" s="17"/>
      <c r="E8" s="17"/>
      <c r="F8" s="17"/>
      <c r="G8" s="20"/>
      <c r="H8" s="19"/>
      <c r="I8" s="20"/>
      <c r="J8" s="21"/>
      <c r="K8" s="22"/>
    </row>
    <row r="9" spans="1:11">
      <c r="A9" s="16"/>
      <c r="B9" s="17"/>
      <c r="C9" s="18"/>
      <c r="D9" s="17"/>
      <c r="E9" s="17"/>
      <c r="F9" s="17"/>
      <c r="G9" s="20"/>
      <c r="H9" s="19"/>
      <c r="I9" s="20"/>
      <c r="J9" s="21"/>
      <c r="K9" s="22"/>
    </row>
  </sheetData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'C:\proyectos\COORDINACION\enero 2018\GUARDIAS\[Guardias-Intervenciones Produban_Enero_2018__AlbertoRedondo.xlsx]Hoja1'!#REF!</xm:f>
          </x14:formula1>
          <xm:sqref>K2:K4 K6:K9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showGridLines="0" tabSelected="1" topLeftCell="C1" zoomScale="85" zoomScaleNormal="85" workbookViewId="0">
      <selection activeCell="L2" sqref="L2"/>
    </sheetView>
  </sheetViews>
  <sheetFormatPr baseColWidth="10" defaultColWidth="11.42578125" defaultRowHeight="12" customHeight="1"/>
  <cols>
    <col min="2" max="3" width="24.85546875" bestFit="1" customWidth="1"/>
    <col min="4" max="4" width="13.42578125" bestFit="1" customWidth="1"/>
    <col min="5" max="5" width="19.5703125" bestFit="1" customWidth="1"/>
    <col min="6" max="6" width="13.42578125" bestFit="1" customWidth="1"/>
    <col min="7" max="7" width="17.5703125" bestFit="1" customWidth="1"/>
    <col min="8" max="8" width="15" bestFit="1" customWidth="1"/>
    <col min="9" max="10" width="11" bestFit="1" customWidth="1"/>
    <col min="11" max="11" width="12.42578125" customWidth="1"/>
    <col min="12" max="12" width="16.85546875" bestFit="1" customWidth="1"/>
    <col min="13" max="13" width="54" customWidth="1"/>
    <col min="14" max="14" width="84.85546875" bestFit="1" customWidth="1"/>
    <col min="15" max="15" width="44.85546875" bestFit="1" customWidth="1"/>
    <col min="16" max="16" width="120.140625" bestFit="1" customWidth="1"/>
  </cols>
  <sheetData>
    <row r="1" spans="1:14" ht="26.1" customHeight="1" thickBot="1">
      <c r="A1" s="5" t="s">
        <v>10</v>
      </c>
      <c r="B1" s="13" t="s">
        <v>9</v>
      </c>
      <c r="C1" s="13" t="s">
        <v>23</v>
      </c>
      <c r="D1" s="13" t="s">
        <v>1</v>
      </c>
      <c r="E1" s="13" t="s">
        <v>2</v>
      </c>
      <c r="F1" s="13" t="s">
        <v>24</v>
      </c>
      <c r="G1" s="13" t="s">
        <v>25</v>
      </c>
      <c r="H1" s="13" t="s">
        <v>11</v>
      </c>
      <c r="I1" s="13" t="s">
        <v>12</v>
      </c>
      <c r="J1" s="13" t="s">
        <v>13</v>
      </c>
      <c r="K1" s="15" t="s">
        <v>8</v>
      </c>
      <c r="L1" s="13" t="s">
        <v>26</v>
      </c>
      <c r="M1" s="13" t="s">
        <v>14</v>
      </c>
      <c r="N1" s="14" t="s">
        <v>27</v>
      </c>
    </row>
    <row r="2" spans="1:14" ht="12" customHeight="1">
      <c r="A2" s="82" t="s">
        <v>28</v>
      </c>
      <c r="B2" s="82" t="s">
        <v>30</v>
      </c>
      <c r="C2" s="82" t="s">
        <v>33</v>
      </c>
      <c r="D2" s="82" t="s">
        <v>31</v>
      </c>
      <c r="E2" s="82" t="s">
        <v>32</v>
      </c>
      <c r="F2" s="97">
        <v>45901</v>
      </c>
      <c r="G2" s="97">
        <v>45901</v>
      </c>
      <c r="H2" s="83">
        <v>0.875</v>
      </c>
      <c r="I2" s="84" t="s">
        <v>36</v>
      </c>
      <c r="J2" s="85">
        <v>3</v>
      </c>
      <c r="K2" s="86" t="s">
        <v>37</v>
      </c>
      <c r="L2" s="99" t="s">
        <v>38</v>
      </c>
      <c r="M2" s="99" t="s">
        <v>39</v>
      </c>
      <c r="N2" s="112" t="s">
        <v>44</v>
      </c>
    </row>
    <row r="3" spans="1:14" ht="12" customHeight="1">
      <c r="A3" s="82"/>
      <c r="B3" s="82"/>
      <c r="C3" s="82"/>
      <c r="D3" s="82"/>
      <c r="E3" s="82"/>
      <c r="F3" s="93"/>
      <c r="G3" s="93"/>
      <c r="H3" s="109"/>
      <c r="I3" s="88"/>
      <c r="J3" s="85"/>
      <c r="K3" s="86"/>
      <c r="L3" s="98"/>
      <c r="M3" s="96"/>
      <c r="N3" s="113"/>
    </row>
    <row r="4" spans="1:14" ht="12" customHeight="1">
      <c r="A4" s="82"/>
      <c r="B4" s="82"/>
      <c r="C4" s="82"/>
      <c r="D4" s="82"/>
      <c r="E4" s="82"/>
      <c r="F4" s="93"/>
      <c r="G4" s="93"/>
      <c r="H4" s="91"/>
      <c r="I4" s="94"/>
      <c r="J4" s="95"/>
      <c r="K4" s="86"/>
      <c r="L4" s="99"/>
      <c r="M4" s="99"/>
      <c r="N4" s="113"/>
    </row>
    <row r="5" spans="1:14" ht="12" customHeight="1">
      <c r="A5" s="82"/>
      <c r="B5" s="82"/>
      <c r="C5" s="82"/>
      <c r="D5" s="82"/>
      <c r="E5" s="82"/>
      <c r="F5" s="87"/>
      <c r="G5" s="87"/>
      <c r="H5" s="91"/>
      <c r="I5" s="88"/>
      <c r="J5" s="85"/>
      <c r="K5" s="86"/>
      <c r="L5" s="92"/>
      <c r="M5" s="81"/>
      <c r="N5" s="113"/>
    </row>
    <row r="6" spans="1:14" ht="12" customHeight="1">
      <c r="A6" s="89"/>
      <c r="B6" s="89"/>
      <c r="C6" s="89"/>
      <c r="D6" s="89"/>
      <c r="E6" s="89"/>
      <c r="F6" s="87"/>
      <c r="G6" s="87"/>
      <c r="H6" s="109"/>
      <c r="I6" s="88"/>
      <c r="J6" s="85"/>
      <c r="K6" s="86"/>
      <c r="L6" s="110"/>
      <c r="M6" s="111"/>
      <c r="N6" s="113"/>
    </row>
    <row r="7" spans="1:14" ht="12" customHeight="1">
      <c r="A7" s="100"/>
      <c r="B7" s="101"/>
      <c r="C7" s="102"/>
      <c r="D7" s="101"/>
      <c r="E7" s="103"/>
      <c r="F7" s="104"/>
      <c r="G7" s="104"/>
      <c r="H7" s="105"/>
      <c r="I7" s="105"/>
      <c r="J7" s="106"/>
      <c r="K7" s="107"/>
      <c r="L7" s="103"/>
      <c r="M7" s="108"/>
      <c r="N7" s="113"/>
    </row>
    <row r="8" spans="1:14" ht="12" customHeight="1">
      <c r="A8" s="32"/>
      <c r="B8" s="33"/>
      <c r="C8" s="34"/>
      <c r="D8" s="33"/>
      <c r="E8" s="35"/>
      <c r="F8" s="36"/>
      <c r="G8" s="36"/>
      <c r="H8" s="37"/>
      <c r="I8" s="37"/>
      <c r="J8" s="38"/>
      <c r="K8" s="39"/>
      <c r="L8" s="35"/>
      <c r="M8" s="40"/>
      <c r="N8" s="113"/>
    </row>
    <row r="9" spans="1:14" ht="12" customHeight="1" thickBot="1">
      <c r="A9" s="41"/>
      <c r="B9" s="42"/>
      <c r="C9" s="43"/>
      <c r="D9" s="42"/>
      <c r="E9" s="44"/>
      <c r="F9" s="45"/>
      <c r="G9" s="45"/>
      <c r="H9" s="46"/>
      <c r="I9" s="46"/>
      <c r="J9" s="47"/>
      <c r="K9" s="48"/>
      <c r="L9" s="44"/>
      <c r="M9" s="49"/>
      <c r="N9" s="114"/>
    </row>
    <row r="10" spans="1:14" ht="12" customHeight="1" thickBo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1:14" ht="12" customHeight="1">
      <c r="A11" s="23"/>
      <c r="B11" s="24"/>
      <c r="C11" s="25"/>
      <c r="D11" s="24"/>
      <c r="E11" s="26"/>
      <c r="F11" s="27"/>
      <c r="G11" s="27"/>
      <c r="H11" s="28"/>
      <c r="I11" s="28"/>
      <c r="J11" s="29"/>
      <c r="K11" s="30"/>
      <c r="L11" s="26"/>
      <c r="M11" s="31"/>
      <c r="N11" s="112"/>
    </row>
    <row r="12" spans="1:14" ht="12" customHeight="1" thickBot="1">
      <c r="A12" s="41"/>
      <c r="B12" s="42"/>
      <c r="C12" s="43"/>
      <c r="D12" s="42"/>
      <c r="E12" s="44"/>
      <c r="F12" s="46"/>
      <c r="G12" s="45"/>
      <c r="H12" s="46"/>
      <c r="I12" s="46"/>
      <c r="J12" s="47"/>
      <c r="K12" s="48"/>
      <c r="L12" s="44"/>
      <c r="M12" s="49"/>
      <c r="N12" s="114"/>
    </row>
    <row r="13" spans="1:14" ht="12" customHeight="1" thickBo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1"/>
    </row>
    <row r="14" spans="1:14" ht="12" customHeight="1">
      <c r="A14" s="23"/>
      <c r="B14" s="24"/>
      <c r="C14" s="25"/>
      <c r="D14" s="24"/>
      <c r="E14" s="26"/>
      <c r="F14" s="27"/>
      <c r="G14" s="27"/>
      <c r="H14" s="28"/>
      <c r="I14" s="28"/>
      <c r="J14" s="29"/>
      <c r="K14" s="30"/>
      <c r="L14" s="26"/>
      <c r="M14" s="31"/>
      <c r="N14" s="112"/>
    </row>
    <row r="15" spans="1:14" ht="12" customHeight="1">
      <c r="A15" s="32"/>
      <c r="B15" s="33"/>
      <c r="C15" s="34"/>
      <c r="D15" s="33"/>
      <c r="E15" s="35"/>
      <c r="F15" s="36"/>
      <c r="G15" s="36"/>
      <c r="H15" s="37"/>
      <c r="I15" s="37"/>
      <c r="J15" s="38"/>
      <c r="K15" s="39"/>
      <c r="L15" s="35"/>
      <c r="M15" s="40"/>
      <c r="N15" s="113"/>
    </row>
    <row r="16" spans="1:14" ht="12" customHeight="1">
      <c r="A16" s="32"/>
      <c r="B16" s="33"/>
      <c r="C16" s="34"/>
      <c r="D16" s="33"/>
      <c r="E16" s="35"/>
      <c r="F16" s="36"/>
      <c r="G16" s="36"/>
      <c r="H16" s="37"/>
      <c r="I16" s="37"/>
      <c r="J16" s="38"/>
      <c r="K16" s="39"/>
      <c r="L16" s="35"/>
      <c r="M16" s="40"/>
      <c r="N16" s="113"/>
    </row>
    <row r="17" spans="1:14" ht="12" customHeight="1">
      <c r="A17" s="32"/>
      <c r="B17" s="33"/>
      <c r="C17" s="34"/>
      <c r="D17" s="33"/>
      <c r="E17" s="35"/>
      <c r="F17" s="36"/>
      <c r="G17" s="36"/>
      <c r="H17" s="37"/>
      <c r="I17" s="37"/>
      <c r="J17" s="38"/>
      <c r="K17" s="39"/>
      <c r="L17" s="35"/>
      <c r="M17" s="40"/>
      <c r="N17" s="113"/>
    </row>
    <row r="18" spans="1:14" ht="12" customHeight="1">
      <c r="A18" s="32"/>
      <c r="B18" s="33"/>
      <c r="C18" s="34"/>
      <c r="D18" s="33"/>
      <c r="E18" s="35"/>
      <c r="F18" s="36"/>
      <c r="G18" s="36"/>
      <c r="H18" s="37"/>
      <c r="I18" s="37"/>
      <c r="J18" s="38"/>
      <c r="K18" s="39"/>
      <c r="L18" s="35"/>
      <c r="M18" s="40"/>
      <c r="N18" s="113"/>
    </row>
    <row r="19" spans="1:14" ht="12" customHeight="1">
      <c r="A19" s="32"/>
      <c r="B19" s="33"/>
      <c r="C19" s="34"/>
      <c r="D19" s="33"/>
      <c r="E19" s="35"/>
      <c r="F19" s="36"/>
      <c r="G19" s="36"/>
      <c r="H19" s="37"/>
      <c r="I19" s="37"/>
      <c r="J19" s="38"/>
      <c r="K19" s="39"/>
      <c r="L19" s="35"/>
      <c r="M19" s="40"/>
      <c r="N19" s="113"/>
    </row>
    <row r="20" spans="1:14" ht="12" customHeight="1" thickBot="1">
      <c r="A20" s="41"/>
      <c r="B20" s="42"/>
      <c r="C20" s="43"/>
      <c r="D20" s="42"/>
      <c r="E20" s="44"/>
      <c r="F20" s="45"/>
      <c r="G20" s="45"/>
      <c r="H20" s="46"/>
      <c r="I20" s="46"/>
      <c r="J20" s="47"/>
      <c r="K20" s="48"/>
      <c r="L20" s="44"/>
      <c r="M20" s="49"/>
      <c r="N20" s="114"/>
    </row>
    <row r="21" spans="1:14" ht="12" customHeight="1" thickBo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1"/>
    </row>
    <row r="22" spans="1:14" ht="12" customHeight="1">
      <c r="A22" s="23"/>
      <c r="B22" s="24"/>
      <c r="C22" s="25"/>
      <c r="D22" s="24"/>
      <c r="E22" s="26"/>
      <c r="F22" s="27"/>
      <c r="G22" s="27"/>
      <c r="H22" s="28"/>
      <c r="I22" s="28"/>
      <c r="J22" s="29"/>
      <c r="K22" s="30"/>
      <c r="L22" s="26"/>
      <c r="M22" s="31"/>
      <c r="N22" s="112"/>
    </row>
    <row r="23" spans="1:14" ht="12" customHeight="1" thickBot="1">
      <c r="A23" s="41"/>
      <c r="B23" s="42"/>
      <c r="C23" s="43"/>
      <c r="D23" s="42"/>
      <c r="E23" s="44"/>
      <c r="F23" s="45"/>
      <c r="G23" s="45"/>
      <c r="H23" s="46"/>
      <c r="I23" s="46"/>
      <c r="J23" s="47"/>
      <c r="K23" s="48"/>
      <c r="L23" s="44"/>
      <c r="M23" s="49"/>
      <c r="N23" s="114"/>
    </row>
    <row r="24" spans="1:14" ht="12" customHeight="1" thickBot="1"/>
    <row r="25" spans="1:14" ht="12" customHeight="1">
      <c r="A25" s="57"/>
      <c r="B25" s="58"/>
      <c r="C25" s="58"/>
      <c r="D25" s="59"/>
      <c r="E25" s="59"/>
      <c r="F25" s="60"/>
      <c r="G25" s="60"/>
      <c r="H25" s="61"/>
      <c r="I25" s="61"/>
      <c r="J25" s="58"/>
      <c r="K25" s="59"/>
      <c r="L25" s="58"/>
      <c r="M25" s="62"/>
      <c r="N25" s="115"/>
    </row>
    <row r="26" spans="1:14" ht="12" customHeight="1">
      <c r="A26" s="63"/>
      <c r="B26" s="52"/>
      <c r="C26" s="52"/>
      <c r="D26" s="53"/>
      <c r="E26" s="53"/>
      <c r="F26" s="54"/>
      <c r="G26" s="54"/>
      <c r="H26" s="55"/>
      <c r="I26" s="55"/>
      <c r="J26" s="52"/>
      <c r="K26" s="53"/>
      <c r="L26" s="52"/>
      <c r="M26" s="56"/>
      <c r="N26" s="116"/>
    </row>
    <row r="27" spans="1:14" ht="12" customHeight="1">
      <c r="A27" s="63"/>
      <c r="B27" s="52"/>
      <c r="C27" s="52"/>
      <c r="D27" s="53"/>
      <c r="E27" s="53"/>
      <c r="F27" s="54"/>
      <c r="G27" s="54"/>
      <c r="H27" s="55"/>
      <c r="I27" s="55"/>
      <c r="J27" s="52"/>
      <c r="K27" s="53"/>
      <c r="L27" s="52"/>
      <c r="M27" s="56"/>
      <c r="N27" s="116"/>
    </row>
    <row r="28" spans="1:14" ht="12" customHeight="1">
      <c r="A28" s="63"/>
      <c r="B28" s="52"/>
      <c r="C28" s="52"/>
      <c r="D28" s="53"/>
      <c r="E28" s="53"/>
      <c r="F28" s="54"/>
      <c r="G28" s="54"/>
      <c r="H28" s="55"/>
      <c r="I28" s="55"/>
      <c r="J28" s="52"/>
      <c r="K28" s="53"/>
      <c r="L28" s="52"/>
      <c r="M28" s="56"/>
      <c r="N28" s="116"/>
    </row>
    <row r="29" spans="1:14" ht="12" customHeight="1">
      <c r="A29" s="63"/>
      <c r="B29" s="52"/>
      <c r="C29" s="52"/>
      <c r="D29" s="53"/>
      <c r="E29" s="53"/>
      <c r="F29" s="54"/>
      <c r="G29" s="54"/>
      <c r="H29" s="55"/>
      <c r="I29" s="55"/>
      <c r="J29" s="52"/>
      <c r="K29" s="53"/>
      <c r="L29" s="52"/>
      <c r="M29" s="56"/>
      <c r="N29" s="116"/>
    </row>
    <row r="30" spans="1:14" ht="12" customHeight="1">
      <c r="A30" s="63"/>
      <c r="B30" s="52"/>
      <c r="C30" s="52"/>
      <c r="D30" s="53"/>
      <c r="E30" s="53"/>
      <c r="F30" s="54"/>
      <c r="G30" s="54"/>
      <c r="H30" s="55"/>
      <c r="I30" s="55"/>
      <c r="J30" s="52"/>
      <c r="K30" s="53"/>
      <c r="L30" s="52"/>
      <c r="M30" s="56"/>
      <c r="N30" s="116"/>
    </row>
    <row r="31" spans="1:14" ht="12" customHeight="1" thickBot="1">
      <c r="A31" s="64"/>
      <c r="B31" s="65"/>
      <c r="C31" s="65"/>
      <c r="D31" s="66"/>
      <c r="E31" s="66"/>
      <c r="F31" s="67"/>
      <c r="G31" s="67"/>
      <c r="H31" s="68"/>
      <c r="I31" s="68"/>
      <c r="J31" s="65"/>
      <c r="K31" s="66"/>
      <c r="L31" s="65"/>
      <c r="M31" s="69"/>
      <c r="N31" s="117"/>
    </row>
    <row r="32" spans="1:14" ht="12" customHeight="1" thickBot="1"/>
    <row r="33" spans="1:14" ht="12" customHeight="1">
      <c r="A33" s="23"/>
      <c r="B33" s="24"/>
      <c r="C33" s="25"/>
      <c r="D33" s="24"/>
      <c r="E33" s="26"/>
      <c r="F33" s="27"/>
      <c r="G33" s="27"/>
      <c r="H33" s="28"/>
      <c r="I33" s="28"/>
      <c r="J33" s="29"/>
      <c r="K33" s="30"/>
      <c r="L33" s="26"/>
      <c r="M33" s="31"/>
      <c r="N33" s="112"/>
    </row>
    <row r="34" spans="1:14" ht="12" customHeight="1">
      <c r="A34" s="32"/>
      <c r="B34" s="33"/>
      <c r="C34" s="34"/>
      <c r="D34" s="33"/>
      <c r="E34" s="35"/>
      <c r="F34" s="36"/>
      <c r="G34" s="36"/>
      <c r="H34" s="37"/>
      <c r="I34" s="37"/>
      <c r="J34" s="38"/>
      <c r="K34" s="39"/>
      <c r="L34" s="35"/>
      <c r="M34" s="40"/>
      <c r="N34" s="113"/>
    </row>
    <row r="35" spans="1:14" ht="12" customHeight="1">
      <c r="A35" s="32"/>
      <c r="B35" s="33"/>
      <c r="C35" s="34"/>
      <c r="D35" s="33"/>
      <c r="E35" s="35"/>
      <c r="F35" s="36"/>
      <c r="G35" s="36"/>
      <c r="H35" s="37"/>
      <c r="I35" s="37"/>
      <c r="J35" s="38"/>
      <c r="K35" s="39"/>
      <c r="L35" s="35"/>
      <c r="M35" s="40"/>
      <c r="N35" s="113"/>
    </row>
    <row r="36" spans="1:14" ht="12" customHeight="1" thickBot="1">
      <c r="A36" s="41"/>
      <c r="B36" s="42"/>
      <c r="C36" s="43"/>
      <c r="D36" s="42"/>
      <c r="E36" s="44"/>
      <c r="F36" s="45"/>
      <c r="G36" s="45"/>
      <c r="H36" s="46"/>
      <c r="I36" s="46"/>
      <c r="J36" s="47"/>
      <c r="K36" s="48"/>
      <c r="L36" s="44"/>
      <c r="M36" s="49"/>
      <c r="N36" s="114"/>
    </row>
  </sheetData>
  <mergeCells count="6">
    <mergeCell ref="N2:N9"/>
    <mergeCell ref="N33:N36"/>
    <mergeCell ref="N14:N20"/>
    <mergeCell ref="N22:N23"/>
    <mergeCell ref="N25:N31"/>
    <mergeCell ref="N11:N12"/>
  </mergeCells>
  <phoneticPr fontId="16" type="noConversion"/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'C:\proyectos\COORDINACION\octubre 2018\GUARDIAS\[Guardias-Intervenciones  Produban_2018-Octubre__CHEMA.xlsx]Hoja1'!#REF!</xm:f>
          </x14:formula1>
          <xm:sqref>B33:B36 B7:B9 B11:B12 B14:B20 B22:B23</xm:sqref>
        </x14:dataValidation>
        <x14:dataValidation type="list" allowBlank="1" showInputMessage="1" showErrorMessage="1" xr:uid="{00000000-0002-0000-0100-000001000000}">
          <x14:formula1>
            <xm:f>'C:\proyectos\COORDINACION\enero 2018\GUARDIAS\[Guardias-Intervenciones Produban_Enero_2018__AlbertoRedondo.xlsx]Hoja1'!#REF!</xm:f>
          </x14:formula1>
          <xm:sqref>A33:A36 A7:A9 A11:A12 A14:A20 A22:A23</xm:sqref>
        </x14:dataValidation>
        <x14:dataValidation type="list" allowBlank="1" showInputMessage="1" showErrorMessage="1" xr:uid="{00000000-0002-0000-0100-000002000000}">
          <x14:formula1>
            <xm:f>'C:\Users\x101348\OneDrive - Santander Office 365\Documents\proyectos\COORDINACION\2021\febrero 2021\GUARDIAS\[Intervenciones_CCCOnPremise_Enero 2021.xlsx]Hoja1'!#REF!</xm:f>
          </x14:formula1>
          <xm:sqref>A25:B31 K25:K31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showGridLines="0" zoomScale="90" zoomScaleNormal="90" workbookViewId="0">
      <selection activeCell="H11" sqref="H11"/>
    </sheetView>
  </sheetViews>
  <sheetFormatPr baseColWidth="10" defaultColWidth="30.42578125" defaultRowHeight="12.75"/>
  <cols>
    <col min="1" max="1" width="11.85546875" style="8" bestFit="1" customWidth="1"/>
    <col min="2" max="2" width="31.42578125" style="8" bestFit="1" customWidth="1"/>
    <col min="3" max="3" width="18.7109375" style="8" bestFit="1" customWidth="1"/>
    <col min="4" max="4" width="15.85546875" style="8" bestFit="1" customWidth="1"/>
    <col min="5" max="5" width="16.7109375" style="8" bestFit="1" customWidth="1"/>
    <col min="6" max="6" width="16.42578125" style="8" bestFit="1" customWidth="1"/>
    <col min="7" max="7" width="11.42578125" style="8" bestFit="1" customWidth="1"/>
    <col min="8" max="8" width="41.42578125" style="8" bestFit="1" customWidth="1"/>
    <col min="9" max="16384" width="30.42578125" style="8"/>
  </cols>
  <sheetData>
    <row r="1" spans="1:8" ht="15">
      <c r="A1" s="6" t="s">
        <v>15</v>
      </c>
      <c r="B1" s="7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8" ht="15">
      <c r="A2" s="70" t="s">
        <v>34</v>
      </c>
      <c r="B2" s="11" t="s">
        <v>35</v>
      </c>
      <c r="C2" s="9">
        <v>1</v>
      </c>
      <c r="D2" s="10">
        <v>300</v>
      </c>
      <c r="E2" s="9"/>
      <c r="F2" s="80"/>
      <c r="G2" s="71">
        <f>Tabla1[[#This Row],[Nº Guardias ]]*Tabla1[[#This Row],[ Importe  ]]</f>
        <v>300</v>
      </c>
    </row>
    <row r="3" spans="1:8" ht="15">
      <c r="A3" s="70" t="s">
        <v>34</v>
      </c>
      <c r="B3" s="11" t="s">
        <v>35</v>
      </c>
      <c r="C3" s="9"/>
      <c r="D3" s="10"/>
      <c r="E3" s="9">
        <v>2</v>
      </c>
      <c r="F3" s="10">
        <v>30</v>
      </c>
      <c r="G3" s="71">
        <f>Tabla1[[#This Row],[ Nº Interv. ]]*Tabla1[[#This Row],[ Importe   ]]</f>
        <v>60</v>
      </c>
      <c r="H3" s="90" t="s">
        <v>45</v>
      </c>
    </row>
    <row r="4" spans="1:8" ht="15">
      <c r="A4" s="70"/>
      <c r="B4" s="11"/>
      <c r="C4" s="9"/>
      <c r="D4" s="10"/>
      <c r="E4" s="9"/>
      <c r="F4" s="10"/>
      <c r="G4" s="71"/>
    </row>
    <row r="5" spans="1:8" ht="15">
      <c r="A5" s="70"/>
      <c r="B5" s="11"/>
      <c r="C5" s="9"/>
      <c r="D5" s="10"/>
      <c r="E5" s="9"/>
      <c r="F5" s="10"/>
      <c r="G5" s="71"/>
    </row>
    <row r="6" spans="1:8" ht="15">
      <c r="A6" s="70"/>
      <c r="B6" s="11"/>
      <c r="C6" s="9"/>
      <c r="D6" s="10"/>
      <c r="E6" s="9"/>
      <c r="F6" s="10"/>
      <c r="G6" s="71"/>
    </row>
    <row r="7" spans="1:8" ht="15">
      <c r="A7" s="70"/>
      <c r="B7" s="11"/>
      <c r="C7" s="9"/>
      <c r="D7" s="10"/>
      <c r="E7" s="9"/>
      <c r="F7" s="10"/>
      <c r="G7" s="71"/>
    </row>
    <row r="8" spans="1:8" ht="15">
      <c r="A8" s="70"/>
      <c r="B8" s="11"/>
      <c r="C8" s="9"/>
      <c r="D8" s="10"/>
      <c r="E8" s="9"/>
      <c r="F8" s="10"/>
      <c r="G8" s="71"/>
    </row>
    <row r="9" spans="1:8" ht="15">
      <c r="A9" s="70"/>
      <c r="B9" s="11"/>
      <c r="C9" s="9"/>
      <c r="D9" s="10"/>
      <c r="E9" s="9"/>
      <c r="F9" s="10"/>
      <c r="G9" s="71"/>
    </row>
    <row r="10" spans="1:8" ht="15">
      <c r="A10" s="70"/>
      <c r="B10" s="11"/>
      <c r="C10" s="9"/>
      <c r="D10" s="10"/>
      <c r="E10" s="9"/>
      <c r="F10" s="10"/>
      <c r="G10" s="71"/>
    </row>
    <row r="11" spans="1:8" ht="15">
      <c r="A11" s="70"/>
      <c r="B11" s="11"/>
      <c r="C11" s="9"/>
      <c r="D11" s="10"/>
      <c r="E11" s="9"/>
      <c r="F11" s="10"/>
      <c r="G11" s="71"/>
    </row>
    <row r="12" spans="1:8" ht="15">
      <c r="A12" s="70"/>
      <c r="B12" s="11"/>
      <c r="C12" s="9"/>
      <c r="D12" s="10"/>
      <c r="E12" s="9"/>
      <c r="F12" s="10"/>
      <c r="G12" s="71"/>
    </row>
    <row r="13" spans="1:8" ht="15">
      <c r="A13" s="70"/>
      <c r="B13" s="11"/>
      <c r="C13" s="9"/>
      <c r="D13" s="10"/>
      <c r="E13" s="9"/>
      <c r="F13" s="10"/>
      <c r="G13" s="71"/>
    </row>
    <row r="14" spans="1:8" ht="15">
      <c r="A14" s="70"/>
      <c r="B14" s="11"/>
      <c r="C14" s="9"/>
      <c r="D14" s="10"/>
      <c r="E14" s="9"/>
      <c r="F14" s="10" t="s">
        <v>21</v>
      </c>
      <c r="G14" s="71">
        <f>G2+G3</f>
        <v>360</v>
      </c>
    </row>
    <row r="16" spans="1:8">
      <c r="D16" s="72"/>
      <c r="F16" s="72"/>
      <c r="G16" s="73"/>
    </row>
  </sheetData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4CD8A934C5A42B5E5CCCE6C182462" ma:contentTypeVersion="20" ma:contentTypeDescription="Create a new document." ma:contentTypeScope="" ma:versionID="24762d59ece4eca56c9b148fc157128e">
  <xsd:schema xmlns:xsd="http://www.w3.org/2001/XMLSchema" xmlns:xs="http://www.w3.org/2001/XMLSchema" xmlns:p="http://schemas.microsoft.com/office/2006/metadata/properties" xmlns:ns1="http://schemas.microsoft.com/sharepoint/v3" xmlns:ns3="6ab8c041-727b-4023-a7cd-7f75169c2dc2" xmlns:ns4="be0947af-d9c1-4cea-8e83-b12f3d041e8f" targetNamespace="http://schemas.microsoft.com/office/2006/metadata/properties" ma:root="true" ma:fieldsID="6fbc1d3f7a99d4ff7048e0c2822ac670" ns1:_="" ns3:_="" ns4:_="">
    <xsd:import namespace="http://schemas.microsoft.com/sharepoint/v3"/>
    <xsd:import namespace="6ab8c041-727b-4023-a7cd-7f75169c2dc2"/>
    <xsd:import namespace="be0947af-d9c1-4cea-8e83-b12f3d041e8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8c041-727b-4023-a7cd-7f75169c2d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947af-d9c1-4cea-8e83-b12f3d041e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be0947af-d9c1-4cea-8e83-b12f3d041e8f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BECDBD2-BE7B-4274-A28F-F35B59D5C6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996BE1-52C1-4D63-8469-1F1431F93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ab8c041-727b-4023-a7cd-7f75169c2dc2"/>
    <ds:schemaRef ds:uri="be0947af-d9c1-4cea-8e83-b12f3d041e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15D1FA-F508-43D1-BE3D-3592C6EAD593}">
  <ds:schemaRefs>
    <ds:schemaRef ds:uri="http://purl.org/dc/dcmitype/"/>
    <ds:schemaRef ds:uri="http://schemas.microsoft.com/sharepoint/v3"/>
    <ds:schemaRef ds:uri="http://purl.org/dc/elements/1.1/"/>
    <ds:schemaRef ds:uri="http://www.w3.org/XML/1998/namespace"/>
    <ds:schemaRef ds:uri="http://schemas.microsoft.com/office/2006/documentManagement/types"/>
    <ds:schemaRef ds:uri="6ab8c041-727b-4023-a7cd-7f75169c2dc2"/>
    <ds:schemaRef ds:uri="be0947af-d9c1-4cea-8e83-b12f3d041e8f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GUARDIAS</vt:lpstr>
      <vt:lpstr>INTERVENCIONES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x100170</dc:creator>
  <cp:lastModifiedBy>Perea Conde Jose Miguel</cp:lastModifiedBy>
  <dcterms:created xsi:type="dcterms:W3CDTF">2019-03-28T07:32:31Z</dcterms:created>
  <dcterms:modified xsi:type="dcterms:W3CDTF">2025-10-06T08:15:21Z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iteId">
    <vt:lpwstr>35595a02-4d6d-44ac-99e1-f9ab4cd872db</vt:lpwstr>
  </property>
  <property fmtid="{D5CDD505-2E9C-101B-9397-08002B2CF9AE}" pid="4" name="MSIP_Label_3c41c091-3cbc-4dba-8b59-ce62f19500db_Owner">
    <vt:lpwstr>x101348@es.produban.com</vt:lpwstr>
  </property>
  <property fmtid="{D5CDD505-2E9C-101B-9397-08002B2CF9AE}" pid="5" name="MSIP_Label_3c41c091-3cbc-4dba-8b59-ce62f19500db_SetDate">
    <vt:lpwstr>2020-01-02T14:11:00.0096788Z</vt:lpwstr>
  </property>
  <property fmtid="{D5CDD505-2E9C-101B-9397-08002B2CF9AE}" pid="6" name="MSIP_Label_3c41c091-3cbc-4dba-8b59-ce62f19500db_Name">
    <vt:lpwstr>Confidential</vt:lpwstr>
  </property>
  <property fmtid="{D5CDD505-2E9C-101B-9397-08002B2CF9AE}" pid="7" name="MSIP_Label_3c41c091-3cbc-4dba-8b59-ce62f19500db_Application">
    <vt:lpwstr>Microsoft Azure Information Protection</vt:lpwstr>
  </property>
  <property fmtid="{D5CDD505-2E9C-101B-9397-08002B2CF9AE}" pid="8" name="MSIP_Label_3c41c091-3cbc-4dba-8b59-ce62f19500db_ActionId">
    <vt:lpwstr>4158d9ce-03c3-413f-8b64-1234008cc494</vt:lpwstr>
  </property>
  <property fmtid="{D5CDD505-2E9C-101B-9397-08002B2CF9AE}" pid="9" name="MSIP_Label_3c41c091-3cbc-4dba-8b59-ce62f19500db_Extended_MSFT_Method">
    <vt:lpwstr>Manual</vt:lpwstr>
  </property>
  <property fmtid="{D5CDD505-2E9C-101B-9397-08002B2CF9AE}" pid="10" name="Sensitivity">
    <vt:lpwstr>Confidential</vt:lpwstr>
  </property>
  <property fmtid="{D5CDD505-2E9C-101B-9397-08002B2CF9AE}" pid="11" name="ContentTypeId">
    <vt:lpwstr>0x0101000E14CD8A934C5A42B5E5CCCE6C182462</vt:lpwstr>
  </property>
</Properties>
</file>