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CodeAlleLocaties" sheetId="2" r:id="rId5"/>
    <sheet state="hidden" name="meetpunten3260_cyclus2_v2022" sheetId="3" r:id="rId6"/>
    <sheet state="visible" name="Monitoring3260_SVZ2024" sheetId="4" r:id="rId7"/>
    <sheet state="visible" name="KT" sheetId="5" r:id="rId8"/>
    <sheet state="visible" name="svt" sheetId="6" r:id="rId9"/>
    <sheet state="hidden" name="keuzelijstjes" sheetId="7" r:id="rId10"/>
  </sheets>
  <definedNames>
    <definedName hidden="1" localSheetId="1" name="_xlnm._FilterDatabase">CodeAlleLocaties!$A$1:$AQ$264</definedName>
    <definedName hidden="1" localSheetId="2" name="_xlnm._FilterDatabase">meetpunten3260_cyclus2_v2022!$A$1:$K$1</definedName>
    <definedName hidden="1" localSheetId="3" name="_xlnm._FilterDatabase">Monitoring3260_SVZ2024!$A$1:$AP$341</definedName>
  </definedNames>
  <calcPr/>
  <pivotCaches>
    <pivotCache cacheId="0" r:id="rId11"/>
  </pivotCaches>
  <extLst>
    <ext uri="GoogleSheetsCustomDataVersion2">
      <go:sheetsCustomData xmlns:go="http://customooxmlschemas.google.com/" r:id="rId12" roundtripDataChecksum="so5kEDKTm/fXciAAfKeRKHKRX8+HbgqeWiFuebzaCbc="/>
    </ext>
  </extLst>
</workbook>
</file>

<file path=xl/sharedStrings.xml><?xml version="1.0" encoding="utf-8"?>
<sst xmlns="http://schemas.openxmlformats.org/spreadsheetml/2006/main" count="9644" uniqueCount="1157">
  <si>
    <t>blad monitoringSVZ2015tem2021 zijn gebackupt in _backup bestand (werd anders te groot &amp; reageerde traag)</t>
  </si>
  <si>
    <t>meetlocaties per jaar = verborgen</t>
  </si>
  <si>
    <t>CodeAlleLocaties</t>
  </si>
  <si>
    <t>beheer van locaties</t>
  </si>
  <si>
    <t>Monitoring3260_SVZxxx</t>
  </si>
  <si>
    <t>beheer van alle bezoeken (en voorbereiding veldwerk; maar dat is tijdelijk) = kopie van vorig jaar en aan te vullen met geplande set van locaties voor dat jaar (in 2024: selectie van 'jaar cyclus 2' van 2026 gekopieerd)</t>
  </si>
  <si>
    <t>grijs</t>
  </si>
  <si>
    <t>kopie van CodeAlleLocaties voor hetgeen dat jaar gemeten moet worden (+ reservepunten = punten van het volgend jaar)</t>
  </si>
  <si>
    <t>blauw</t>
  </si>
  <si>
    <t>aanvullingen ter voorbereiding van veldwerk</t>
  </si>
  <si>
    <t>groen</t>
  </si>
  <si>
    <t>info veldwerk; aan te vullen na determinaties en klaarstomen google sheets voor Pieter VdB</t>
  </si>
  <si>
    <t>wit</t>
  </si>
  <si>
    <t>aan te vullen na veldwerk; controles en link met inboveg</t>
  </si>
  <si>
    <t>werk nodig</t>
  </si>
  <si>
    <t>aan te vullen voor zaken die op te volgen zijn</t>
  </si>
  <si>
    <t>autonummering</t>
  </si>
  <si>
    <t>Veldcode</t>
  </si>
  <si>
    <t>IDToonW</t>
  </si>
  <si>
    <t>sampling_unit_code</t>
  </si>
  <si>
    <t>naam</t>
  </si>
  <si>
    <t>SGO__km²_</t>
  </si>
  <si>
    <t>SBZ</t>
  </si>
  <si>
    <t>provincie</t>
  </si>
  <si>
    <t>x</t>
  </si>
  <si>
    <t>y</t>
  </si>
  <si>
    <t>AfstandTot</t>
  </si>
  <si>
    <t>RankingGRT</t>
  </si>
  <si>
    <t>SGO</t>
  </si>
  <si>
    <t>Volgorde_cyclus1</t>
  </si>
  <si>
    <t>Jaar cyclus 1</t>
  </si>
  <si>
    <t>jaar_cyclus2</t>
  </si>
  <si>
    <t>FID_1</t>
  </si>
  <si>
    <t>UIDN</t>
  </si>
  <si>
    <t>OIDN</t>
  </si>
  <si>
    <t>VHAS</t>
  </si>
  <si>
    <t>VHAG</t>
  </si>
  <si>
    <t>NAAM_1</t>
  </si>
  <si>
    <t>REGCODE</t>
  </si>
  <si>
    <t>REGCODE1</t>
  </si>
  <si>
    <t>BEHEER</t>
  </si>
  <si>
    <t>CATC</t>
  </si>
  <si>
    <t>LBLCATC</t>
  </si>
  <si>
    <t>BEKNR</t>
  </si>
  <si>
    <t>BEKNAAM</t>
  </si>
  <si>
    <t>STRMGEB</t>
  </si>
  <si>
    <t>KWALDOEL</t>
  </si>
  <si>
    <t>LBLKWAL</t>
  </si>
  <si>
    <t>GEO</t>
  </si>
  <si>
    <t>LBLGEO</t>
  </si>
  <si>
    <t>VHAZONENR</t>
  </si>
  <si>
    <t>WTRLICHC</t>
  </si>
  <si>
    <t>LENGTE</t>
  </si>
  <si>
    <t>Distance</t>
  </si>
  <si>
    <t>bron+datum_cyclus1</t>
  </si>
  <si>
    <t>Opm_cyclus1</t>
  </si>
  <si>
    <t>bron+datum_cyclus2</t>
  </si>
  <si>
    <t>Opm_cyclus2</t>
  </si>
  <si>
    <t>verplaatsing (geen: 0; origineel: -1 of verplaatst: 1; meetpunt geschrapt door ongeschikt: -2)</t>
  </si>
  <si>
    <t>AntGr_01</t>
  </si>
  <si>
    <t>ANTITANKKANAAL</t>
  </si>
  <si>
    <t>10-50</t>
  </si>
  <si>
    <t>outside</t>
  </si>
  <si>
    <t>Antwerpen</t>
  </si>
  <si>
    <t>&gt;10</t>
  </si>
  <si>
    <t>Antitankkanaal</t>
  </si>
  <si>
    <t xml:space="preserve"> </t>
  </si>
  <si>
    <t>V0101</t>
  </si>
  <si>
    <t>Geklasseerd, eerste categorie</t>
  </si>
  <si>
    <t>Beneden-Scheldebekken</t>
  </si>
  <si>
    <t>Schelde</t>
  </si>
  <si>
    <t>Viswater</t>
  </si>
  <si>
    <t>2.5 tot 0.25 m</t>
  </si>
  <si>
    <t>L111_724</t>
  </si>
  <si>
    <t>orginele steekproeftrekking 2014</t>
  </si>
  <si>
    <t>gemeten &lt;= 2019</t>
  </si>
  <si>
    <t>steekproefvernieuwing2022_2e_cylcus</t>
  </si>
  <si>
    <t>gemeten in 2024</t>
  </si>
  <si>
    <t>GieBe_01</t>
  </si>
  <si>
    <t>GIELISBEEK</t>
  </si>
  <si>
    <t>&lt;10</t>
  </si>
  <si>
    <t>intersecting or downstream</t>
  </si>
  <si>
    <t>Limburg</t>
  </si>
  <si>
    <t>Gielisbeek</t>
  </si>
  <si>
    <t>L87</t>
  </si>
  <si>
    <t>W7.13</t>
  </si>
  <si>
    <t>Geklasseerd, tweede categorie</t>
  </si>
  <si>
    <t>Maasbekken</t>
  </si>
  <si>
    <t>Maas</t>
  </si>
  <si>
    <t>10 tot 2.5 m</t>
  </si>
  <si>
    <t>L213_133</t>
  </si>
  <si>
    <t>AntGr_02</t>
  </si>
  <si>
    <t>12 --&gt; 2021</t>
  </si>
  <si>
    <t>orginele steekproeftrekking 2014 &amp; steekproefvernieuwing2021</t>
  </si>
  <si>
    <t>gemeten in 2021</t>
  </si>
  <si>
    <t>AntGr_05</t>
  </si>
  <si>
    <t>1_7_30659</t>
  </si>
  <si>
    <t>ligt aan het eind van een waterloop; 100m stroomopwaarts is stilstaand water --&gt; te schrappen</t>
  </si>
  <si>
    <t>Asbeek_03</t>
  </si>
  <si>
    <t>1_7_31125</t>
  </si>
  <si>
    <t>Asbeek</t>
  </si>
  <si>
    <t>L111_1065</t>
  </si>
  <si>
    <t>steekproefvernieuwing2020</t>
  </si>
  <si>
    <t>gemeten in 2020</t>
  </si>
  <si>
    <t>gemeten in 2024 (uitval)</t>
  </si>
  <si>
    <t>NooBe_01</t>
  </si>
  <si>
    <t>NOORBEEK</t>
  </si>
  <si>
    <t>Noorbeek</t>
  </si>
  <si>
    <t>L003</t>
  </si>
  <si>
    <t>Basiskwaliteit</t>
  </si>
  <si>
    <t>&lt; 0.25 m</t>
  </si>
  <si>
    <t>NL_M</t>
  </si>
  <si>
    <t>Berwijn_01</t>
  </si>
  <si>
    <t>BERWIJN</t>
  </si>
  <si>
    <t>&gt;50</t>
  </si>
  <si>
    <t>Berwijn</t>
  </si>
  <si>
    <t>L03</t>
  </si>
  <si>
    <t>V0102</t>
  </si>
  <si>
    <t>VL05_134</t>
  </si>
  <si>
    <t>niet geschikt door overwelving? 16m overwelving; dus niet geschikt voor monitoring; schrappen als meetpunt</t>
  </si>
  <si>
    <t>Voer_08_o</t>
  </si>
  <si>
    <t>VOER</t>
  </si>
  <si>
    <t>Voer</t>
  </si>
  <si>
    <t>L001</t>
  </si>
  <si>
    <t>gemeten &lt;= 2019 (maar verplaatst)</t>
  </si>
  <si>
    <t>Berwijn_02</t>
  </si>
  <si>
    <t>niet meer geschikt door onbereikbaar</t>
  </si>
  <si>
    <t>Berwijn_03</t>
  </si>
  <si>
    <t>gemeten in 2022</t>
  </si>
  <si>
    <t>KleNe_06</t>
  </si>
  <si>
    <t>KLEINE NETE</t>
  </si>
  <si>
    <t>Kleine Nete</t>
  </si>
  <si>
    <t>A.8</t>
  </si>
  <si>
    <t>Netebekken</t>
  </si>
  <si>
    <t>VL11_127</t>
  </si>
  <si>
    <t>Berwijn_04</t>
  </si>
  <si>
    <t>gemeten in 2023 (uitval)</t>
  </si>
  <si>
    <t>GroNe_01</t>
  </si>
  <si>
    <t>GROTE NETE</t>
  </si>
  <si>
    <t>Grote Nete</t>
  </si>
  <si>
    <t>A.7</t>
  </si>
  <si>
    <t>L107_708</t>
  </si>
  <si>
    <t>Berwijn_05</t>
  </si>
  <si>
    <t>SchNe_08</t>
  </si>
  <si>
    <t>SCHEPPELIJKE NETE</t>
  </si>
  <si>
    <t>Scheppelijke Nete</t>
  </si>
  <si>
    <t>A.7.29.5</t>
  </si>
  <si>
    <t>L213_128</t>
  </si>
  <si>
    <t>BolBe_09</t>
  </si>
  <si>
    <t>1_7_19326</t>
  </si>
  <si>
    <t>Bollisenbeek</t>
  </si>
  <si>
    <t>&gt; 10 km²</t>
  </si>
  <si>
    <t>L107_854</t>
  </si>
  <si>
    <t>GouLo_08</t>
  </si>
  <si>
    <t>GOUWBERGSE LOOP</t>
  </si>
  <si>
    <t>Gouwbergse Loop</t>
  </si>
  <si>
    <t>A.4.04</t>
  </si>
  <si>
    <t>W1.01</t>
  </si>
  <si>
    <t>L213NL</t>
  </si>
  <si>
    <t>BolBe_10</t>
  </si>
  <si>
    <t>1_7_19473</t>
  </si>
  <si>
    <t>BorBe_03</t>
  </si>
  <si>
    <t>1_7_121104</t>
  </si>
  <si>
    <t>Bornebeek</t>
  </si>
  <si>
    <t>&lt; 10 km²</t>
  </si>
  <si>
    <t>L217_0501</t>
  </si>
  <si>
    <t>BosBe_01</t>
  </si>
  <si>
    <t>BOSBEEK</t>
  </si>
  <si>
    <t>Bosbeek</t>
  </si>
  <si>
    <t>L52</t>
  </si>
  <si>
    <t>L107_876</t>
  </si>
  <si>
    <t>BosBe_02</t>
  </si>
  <si>
    <t>VL05_135</t>
  </si>
  <si>
    <t>gemeten in 2023</t>
  </si>
  <si>
    <t>BriLo_04</t>
  </si>
  <si>
    <t>BRISDILLOOP</t>
  </si>
  <si>
    <t>Brisdilloop</t>
  </si>
  <si>
    <t>A.7.33.2</t>
  </si>
  <si>
    <t>L213_123</t>
  </si>
  <si>
    <t>RepBe_01</t>
  </si>
  <si>
    <t>REPPELERBEEK</t>
  </si>
  <si>
    <t>Reppelerbeek</t>
  </si>
  <si>
    <t>L677</t>
  </si>
  <si>
    <t>DeAa_02</t>
  </si>
  <si>
    <t>1_7_11707</t>
  </si>
  <si>
    <t>De Aa</t>
  </si>
  <si>
    <t>VL05_121</t>
  </si>
  <si>
    <t>GouLo_02</t>
  </si>
  <si>
    <t>DesNe_01</t>
  </si>
  <si>
    <t>DESSELSE NEET</t>
  </si>
  <si>
    <t>Desselse Neet</t>
  </si>
  <si>
    <t>A.8.22</t>
  </si>
  <si>
    <t>L111_717</t>
  </si>
  <si>
    <t>DesNe_02</t>
  </si>
  <si>
    <t>SchNe_04o</t>
  </si>
  <si>
    <t>L107_705</t>
  </si>
  <si>
    <t>DesNe_03</t>
  </si>
  <si>
    <t>GieBe_02</t>
  </si>
  <si>
    <t>DesNe_05</t>
  </si>
  <si>
    <t>1_4_838</t>
  </si>
  <si>
    <t>Stiemer_02o</t>
  </si>
  <si>
    <t>STIEMER</t>
  </si>
  <si>
    <t>Stiemer</t>
  </si>
  <si>
    <t>L42</t>
  </si>
  <si>
    <t>Geklasseerd, derde categorie</t>
  </si>
  <si>
    <t>Demerbekken</t>
  </si>
  <si>
    <t>L213_99</t>
  </si>
  <si>
    <t>Dommel_03</t>
  </si>
  <si>
    <t>DOMMEL</t>
  </si>
  <si>
    <t>Dommel</t>
  </si>
  <si>
    <t>L6</t>
  </si>
  <si>
    <t>VL05_136</t>
  </si>
  <si>
    <t>Dommel_05</t>
  </si>
  <si>
    <t>GouLo_03</t>
  </si>
  <si>
    <t>Dommel_08</t>
  </si>
  <si>
    <t>BriLo_01</t>
  </si>
  <si>
    <t>BriLo_05</t>
  </si>
  <si>
    <t>Kikbeek_01</t>
  </si>
  <si>
    <t>KIKBEEK</t>
  </si>
  <si>
    <t>Kikbeek</t>
  </si>
  <si>
    <t>L58</t>
  </si>
  <si>
    <t>L111_1091</t>
  </si>
  <si>
    <t>Dommel_09</t>
  </si>
  <si>
    <t>Dommel_10</t>
  </si>
  <si>
    <t>Renne_03</t>
  </si>
  <si>
    <t>RENNE</t>
  </si>
  <si>
    <t>Renne</t>
  </si>
  <si>
    <t>L20</t>
  </si>
  <si>
    <t>W7.02</t>
  </si>
  <si>
    <t>L213_141</t>
  </si>
  <si>
    <t>Dommel_11</t>
  </si>
  <si>
    <t>1_7_20555</t>
  </si>
  <si>
    <t>Abeek_04</t>
  </si>
  <si>
    <t>ABEEK</t>
  </si>
  <si>
    <t>Abeek</t>
  </si>
  <si>
    <t>L19</t>
  </si>
  <si>
    <t>Dommel_13</t>
  </si>
  <si>
    <t>1_4_73</t>
  </si>
  <si>
    <t>steekproefvernieuwing2021</t>
  </si>
  <si>
    <t>SchNe_06</t>
  </si>
  <si>
    <t>GroNe_11</t>
  </si>
  <si>
    <t>Kikbeek_02</t>
  </si>
  <si>
    <t>Renne_04</t>
  </si>
  <si>
    <t>Dommel_04</t>
  </si>
  <si>
    <t>NooMa_01</t>
  </si>
  <si>
    <t>GELSLOOPKE</t>
  </si>
  <si>
    <t>Noordermark</t>
  </si>
  <si>
    <t>A.4.15.2</t>
  </si>
  <si>
    <t>W1.08</t>
  </si>
  <si>
    <t>L107_607</t>
  </si>
  <si>
    <t>niet bezocht voor 2019 --&gt; geschrapt en vervangen door nieuwe steekproeftrekking in 2020</t>
  </si>
  <si>
    <t>Renne_05</t>
  </si>
  <si>
    <t>Ede_01</t>
  </si>
  <si>
    <t>EDE</t>
  </si>
  <si>
    <t>Oost-Vlaanderen</t>
  </si>
  <si>
    <t>11 --&gt; 2021</t>
  </si>
  <si>
    <t>Ede</t>
  </si>
  <si>
    <t>O412</t>
  </si>
  <si>
    <t>Bekken Brugse polders</t>
  </si>
  <si>
    <t>Brugse Polders</t>
  </si>
  <si>
    <t>Produktie drinkwater</t>
  </si>
  <si>
    <t>L213_149</t>
  </si>
  <si>
    <t>GouLo_13</t>
  </si>
  <si>
    <t>GouLo_12</t>
  </si>
  <si>
    <t>BolBe_02</t>
  </si>
  <si>
    <t>BOLLISENBEEK</t>
  </si>
  <si>
    <t>L71</t>
  </si>
  <si>
    <t>W7.10</t>
  </si>
  <si>
    <t>L213_136</t>
  </si>
  <si>
    <t>extra meetpunt in 2022 voor evinbo-project milklim</t>
  </si>
  <si>
    <t>GroNe_07</t>
  </si>
  <si>
    <t>GroNe_08</t>
  </si>
  <si>
    <t>11 --&gt; 2020</t>
  </si>
  <si>
    <t>niet bezocht voor 2019 --&gt; geschrapt, maar komt ook voor in nieuwe steekproeftrekking in 2020</t>
  </si>
  <si>
    <t>GroNe_04</t>
  </si>
  <si>
    <t>Renne_06</t>
  </si>
  <si>
    <t>AntGr_03</t>
  </si>
  <si>
    <t>L111_1114</t>
  </si>
  <si>
    <t>GroNe_10</t>
  </si>
  <si>
    <t>VL11_123</t>
  </si>
  <si>
    <t>BorBe_01</t>
  </si>
  <si>
    <t>BORNEBEEK</t>
  </si>
  <si>
    <t>West-Vlaanderen</t>
  </si>
  <si>
    <t>WO.11.</t>
  </si>
  <si>
    <t>L213_164</t>
  </si>
  <si>
    <t>GroNe_14</t>
  </si>
  <si>
    <t>1_7_31111</t>
  </si>
  <si>
    <t>Dommel_01o</t>
  </si>
  <si>
    <t>Over De Dommelloop</t>
  </si>
  <si>
    <t>L776</t>
  </si>
  <si>
    <t>Renne_02</t>
  </si>
  <si>
    <t>Abeek_03</t>
  </si>
  <si>
    <t>IttBe_01</t>
  </si>
  <si>
    <t>ITTERBEEK</t>
  </si>
  <si>
    <t>Itterbeek</t>
  </si>
  <si>
    <t>L24</t>
  </si>
  <si>
    <t>L111_1088</t>
  </si>
  <si>
    <t>GouLo_09</t>
  </si>
  <si>
    <t>IttBe_02</t>
  </si>
  <si>
    <t>1_7_27889</t>
  </si>
  <si>
    <t>WarBe_01</t>
  </si>
  <si>
    <t>WARMBEEK</t>
  </si>
  <si>
    <t>Warmbeek</t>
  </si>
  <si>
    <t>L60</t>
  </si>
  <si>
    <t>VL05_147</t>
  </si>
  <si>
    <t>ZwaBe_01</t>
  </si>
  <si>
    <t>ZWARTEBEEK</t>
  </si>
  <si>
    <t>Zwarte Beek</t>
  </si>
  <si>
    <t>L14</t>
  </si>
  <si>
    <t>W7.01</t>
  </si>
  <si>
    <t>L213_117</t>
  </si>
  <si>
    <t>BolBe_08_o</t>
  </si>
  <si>
    <t>Renne_07</t>
  </si>
  <si>
    <t>GouLo_04</t>
  </si>
  <si>
    <t>KaaBe_01</t>
  </si>
  <si>
    <t>KAATSBEEK</t>
  </si>
  <si>
    <t>Kaatsbeek</t>
  </si>
  <si>
    <t>L205</t>
  </si>
  <si>
    <t>Asbeek_01</t>
  </si>
  <si>
    <t>ASBEEK</t>
  </si>
  <si>
    <t>A.7.33</t>
  </si>
  <si>
    <t>GieBe_03</t>
  </si>
  <si>
    <t>Abeek_06</t>
  </si>
  <si>
    <t>KaaBe_01a</t>
  </si>
  <si>
    <t>vervangpunt voor KaaBe_01 (te sterk beschaduwd)</t>
  </si>
  <si>
    <t>BriLo_06</t>
  </si>
  <si>
    <t>LaaBe_01</t>
  </si>
  <si>
    <t>LAAKBEEK</t>
  </si>
  <si>
    <t>Laakbeek</t>
  </si>
  <si>
    <t>A.9.05</t>
  </si>
  <si>
    <t>L111_1052</t>
  </si>
  <si>
    <t>GouLo_05</t>
  </si>
  <si>
    <t>KleNe_07</t>
  </si>
  <si>
    <t>BolBe_03</t>
  </si>
  <si>
    <t>RodLo_02</t>
  </si>
  <si>
    <t>RODE LOOP</t>
  </si>
  <si>
    <t>Rode Loop</t>
  </si>
  <si>
    <t>A.8.20.0</t>
  </si>
  <si>
    <t>L107_723</t>
  </si>
  <si>
    <t>BolBe_04</t>
  </si>
  <si>
    <t>WarBe_02</t>
  </si>
  <si>
    <t>GouLo_14</t>
  </si>
  <si>
    <t>Maas_04</t>
  </si>
  <si>
    <t>MAAS</t>
  </si>
  <si>
    <t>BV44</t>
  </si>
  <si>
    <t>BV440</t>
  </si>
  <si>
    <t>V0060</t>
  </si>
  <si>
    <t>Bevaarbaar</t>
  </si>
  <si>
    <t>VL11_203</t>
  </si>
  <si>
    <t>GouLo_10</t>
  </si>
  <si>
    <t>GroNe_05</t>
  </si>
  <si>
    <t>GouLo_11</t>
  </si>
  <si>
    <t>KleBe_01</t>
  </si>
  <si>
    <t>1_7_171136</t>
  </si>
  <si>
    <t>Kleinebeek</t>
  </si>
  <si>
    <t>L217_4391</t>
  </si>
  <si>
    <t>GouLo_15</t>
  </si>
  <si>
    <t>KleNe_01</t>
  </si>
  <si>
    <t>VL11_126</t>
  </si>
  <si>
    <t>GieBe_04</t>
  </si>
  <si>
    <t>Maas_16</t>
  </si>
  <si>
    <t>KleNe_03</t>
  </si>
  <si>
    <t>GouLo_06</t>
  </si>
  <si>
    <t>KleNe_05</t>
  </si>
  <si>
    <t>GouLo_01</t>
  </si>
  <si>
    <t>BorBe_02</t>
  </si>
  <si>
    <t>KlHGr_04</t>
  </si>
  <si>
    <t>1_7_55005</t>
  </si>
  <si>
    <t>Kleine Hoofdgracht</t>
  </si>
  <si>
    <t>Abeek_05</t>
  </si>
  <si>
    <t>KlHGr_06</t>
  </si>
  <si>
    <t>1_7_55007</t>
  </si>
  <si>
    <t>BolBe_05</t>
  </si>
  <si>
    <t>LoeNe_01</t>
  </si>
  <si>
    <t>LOEIJENS NEETJE</t>
  </si>
  <si>
    <t>Loeijens Neetje</t>
  </si>
  <si>
    <t>A.8.21</t>
  </si>
  <si>
    <t>L111_1066</t>
  </si>
  <si>
    <t>LoeNe_02</t>
  </si>
  <si>
    <t>GouLo_07</t>
  </si>
  <si>
    <t>GroNe_09</t>
  </si>
  <si>
    <t>OudDo_01</t>
  </si>
  <si>
    <t>OUDE DOMMEL</t>
  </si>
  <si>
    <t>Oude Dommel</t>
  </si>
  <si>
    <t>L66</t>
  </si>
  <si>
    <t>LoeNe_03</t>
  </si>
  <si>
    <t>1_7_30980</t>
  </si>
  <si>
    <t>ZwaBe_02</t>
  </si>
  <si>
    <t>BriLo_07</t>
  </si>
  <si>
    <t>LoeNe_04</t>
  </si>
  <si>
    <t>1_4_1434</t>
  </si>
  <si>
    <t>BriLo_08</t>
  </si>
  <si>
    <t>Maas_01</t>
  </si>
  <si>
    <t>1_4_969</t>
  </si>
  <si>
    <t>GouLo_16</t>
  </si>
  <si>
    <t>Maas_03</t>
  </si>
  <si>
    <t>Abeek_02</t>
  </si>
  <si>
    <t>VL11_133</t>
  </si>
  <si>
    <t>BolBe_06</t>
  </si>
  <si>
    <t>Maas_05</t>
  </si>
  <si>
    <t>Renne_01</t>
  </si>
  <si>
    <t>KlHGr_01</t>
  </si>
  <si>
    <t>KLEINE HOOFDGRACHT</t>
  </si>
  <si>
    <t>A.7.34</t>
  </si>
  <si>
    <t>L111_707</t>
  </si>
  <si>
    <t>NooBe_02</t>
  </si>
  <si>
    <t>Maas_06</t>
  </si>
  <si>
    <t>ZutBe_01</t>
  </si>
  <si>
    <t>ZUTENDAALBEEK</t>
  </si>
  <si>
    <t>Zutendaalbeek</t>
  </si>
  <si>
    <t>L120</t>
  </si>
  <si>
    <t>L213_114</t>
  </si>
  <si>
    <t>BolBe_07</t>
  </si>
  <si>
    <t>Dommel_06</t>
  </si>
  <si>
    <t>OudDo_02</t>
  </si>
  <si>
    <t>RodLo_01</t>
  </si>
  <si>
    <t>BriLo_02</t>
  </si>
  <si>
    <t>Maas_02</t>
  </si>
  <si>
    <t>GroNe_12o</t>
  </si>
  <si>
    <t>GroNe_02</t>
  </si>
  <si>
    <t>KleNe_02</t>
  </si>
  <si>
    <t>Maas_01o</t>
  </si>
  <si>
    <t>Maas_08</t>
  </si>
  <si>
    <t>Maas_09</t>
  </si>
  <si>
    <t>Maas_13</t>
  </si>
  <si>
    <t>Dommel_02o</t>
  </si>
  <si>
    <t>BolBe_01</t>
  </si>
  <si>
    <t>HanLo_01o</t>
  </si>
  <si>
    <t>HANSKENSELSLOOP</t>
  </si>
  <si>
    <t>Hanskeselsloop</t>
  </si>
  <si>
    <t>DesNe_04</t>
  </si>
  <si>
    <t>Maas_10</t>
  </si>
  <si>
    <t>Maas_11</t>
  </si>
  <si>
    <t>Maas_12</t>
  </si>
  <si>
    <t>Asbeek_02</t>
  </si>
  <si>
    <t>Dommel_07</t>
  </si>
  <si>
    <t>Maas_14</t>
  </si>
  <si>
    <t>Maas_18</t>
  </si>
  <si>
    <t>Maas_19</t>
  </si>
  <si>
    <t>Maas_20</t>
  </si>
  <si>
    <t>Maas_21</t>
  </si>
  <si>
    <t>Voer_04</t>
  </si>
  <si>
    <t>L107_891</t>
  </si>
  <si>
    <t>KleNe_04</t>
  </si>
  <si>
    <t>BriLo_03</t>
  </si>
  <si>
    <t>GroNe_13</t>
  </si>
  <si>
    <t>Maas_22</t>
  </si>
  <si>
    <t>Maas_23</t>
  </si>
  <si>
    <t>Voer_07o</t>
  </si>
  <si>
    <t>orginele steekproeftrekking 2014 &amp; steekproefvernieuwing2020</t>
  </si>
  <si>
    <t>niet bezocht voor 2019 --&gt; geschrapt, maar komt ook voor in nieuwe steekproeftrekking in 2020; gemeten in 2020 (maar verplaatst)</t>
  </si>
  <si>
    <t>DesNe_05o</t>
  </si>
  <si>
    <t>Mark_01o</t>
  </si>
  <si>
    <t>MARK</t>
  </si>
  <si>
    <t>Mark</t>
  </si>
  <si>
    <t>A.4</t>
  </si>
  <si>
    <t>VL11_145</t>
  </si>
  <si>
    <t>Abeek_01o</t>
  </si>
  <si>
    <t>Maas_24</t>
  </si>
  <si>
    <t>Maas_25</t>
  </si>
  <si>
    <t>Maas_07</t>
  </si>
  <si>
    <t>Voer_05</t>
  </si>
  <si>
    <t>Maas_17</t>
  </si>
  <si>
    <t>Maas_15</t>
  </si>
  <si>
    <t>GroNe_03</t>
  </si>
  <si>
    <t>L7</t>
  </si>
  <si>
    <t>Maas_28</t>
  </si>
  <si>
    <t>SoeBe_01</t>
  </si>
  <si>
    <t>SOERBEEK</t>
  </si>
  <si>
    <t>Soerbeek</t>
  </si>
  <si>
    <t>L91</t>
  </si>
  <si>
    <t>L107_869</t>
  </si>
  <si>
    <t>GroNe_06</t>
  </si>
  <si>
    <t>Voer_03</t>
  </si>
  <si>
    <t>Abeek_01</t>
  </si>
  <si>
    <t>1_4_47</t>
  </si>
  <si>
    <t>BolBe_08</t>
  </si>
  <si>
    <t>1_4_491</t>
  </si>
  <si>
    <t>Maas_26</t>
  </si>
  <si>
    <t>Dommel_01</t>
  </si>
  <si>
    <t>1_4_1105</t>
  </si>
  <si>
    <t>Dommel_02</t>
  </si>
  <si>
    <t>1_4_1054</t>
  </si>
  <si>
    <t>GroNe_12</t>
  </si>
  <si>
    <t>1_4_1602</t>
  </si>
  <si>
    <t>HanLo_01</t>
  </si>
  <si>
    <t>1_4_831</t>
  </si>
  <si>
    <t>Maas_27</t>
  </si>
  <si>
    <t>niet bezocht voor 2019 --&gt; geschrapt, maar komt ook voor in nieuwe steekproeftrekking in 2020 --&gt; niet gemeten in 2020; geschrapt wegens steekproefvernieuwing in 2021 en hierbij niet opnieuw geselecteerd</t>
  </si>
  <si>
    <t>Mark_01</t>
  </si>
  <si>
    <t>1_4_1640</t>
  </si>
  <si>
    <t>niet bezocht voor 2019 --&gt; geschrapt, maar komt ook voor in nieuwe steekproeftrekking in 2020; gemeten in 2020</t>
  </si>
  <si>
    <t>Maas_29</t>
  </si>
  <si>
    <t>1_7_20153</t>
  </si>
  <si>
    <t>Stiemer_02</t>
  </si>
  <si>
    <t>1_4_1497</t>
  </si>
  <si>
    <t>Maas_30</t>
  </si>
  <si>
    <t>1_7_7733</t>
  </si>
  <si>
    <t>Maas_31</t>
  </si>
  <si>
    <t>1_7_8876</t>
  </si>
  <si>
    <t>niet gemeten in 2020; geschrapt wegens steekproefvernieuwing in 2021 en hierbij niet opnieuw geselecteerd</t>
  </si>
  <si>
    <t>Maas_32</t>
  </si>
  <si>
    <t>1_7_8910</t>
  </si>
  <si>
    <t>ZwaBe_03</t>
  </si>
  <si>
    <t>1_7_1607</t>
  </si>
  <si>
    <t>Zwartwater</t>
  </si>
  <si>
    <t>VL05_118</t>
  </si>
  <si>
    <t>Maas_33</t>
  </si>
  <si>
    <t>1_7_8855</t>
  </si>
  <si>
    <t>Maas_35</t>
  </si>
  <si>
    <t>1_7_8873</t>
  </si>
  <si>
    <t>Maas_36</t>
  </si>
  <si>
    <t>1_7_20152</t>
  </si>
  <si>
    <t>SasLo_01</t>
  </si>
  <si>
    <t>1_7_214728</t>
  </si>
  <si>
    <t>Sasloop</t>
  </si>
  <si>
    <t>L217_4672</t>
  </si>
  <si>
    <t>Maas_37</t>
  </si>
  <si>
    <t>1_7_8899</t>
  </si>
  <si>
    <t>Maas_38</t>
  </si>
  <si>
    <t>1_7_20150</t>
  </si>
  <si>
    <t>SasLo_03</t>
  </si>
  <si>
    <t>1_7_208880</t>
  </si>
  <si>
    <t>Korte Zeggeloop</t>
  </si>
  <si>
    <t>GelLo_01</t>
  </si>
  <si>
    <t>1_7_189728</t>
  </si>
  <si>
    <t>Gelsloopke</t>
  </si>
  <si>
    <t>L217_5251</t>
  </si>
  <si>
    <t>KleNe_08</t>
  </si>
  <si>
    <t>1_7_23080</t>
  </si>
  <si>
    <t>Maas_39</t>
  </si>
  <si>
    <t>1_7_8845</t>
  </si>
  <si>
    <t>NooMa_03</t>
  </si>
  <si>
    <t>1_7_221475</t>
  </si>
  <si>
    <t>Asbeek_03o</t>
  </si>
  <si>
    <t>gemeten in 2020 (maar verplaatst)</t>
  </si>
  <si>
    <t>Maas_34</t>
  </si>
  <si>
    <t>1_7_7177</t>
  </si>
  <si>
    <t>KleBe_01o</t>
  </si>
  <si>
    <t>Maas_40</t>
  </si>
  <si>
    <t>1_7_7743</t>
  </si>
  <si>
    <t>Maas_41</t>
  </si>
  <si>
    <t>1_7_8851</t>
  </si>
  <si>
    <t>RoDeG_01</t>
  </si>
  <si>
    <t>1_7_46206</t>
  </si>
  <si>
    <t>Gracht Rode Del</t>
  </si>
  <si>
    <t>L217_4691</t>
  </si>
  <si>
    <t>Dommel_12</t>
  </si>
  <si>
    <t>1_7_3495</t>
  </si>
  <si>
    <t>MunLo_01</t>
  </si>
  <si>
    <t>MUNTLOOP</t>
  </si>
  <si>
    <t>Muntloop</t>
  </si>
  <si>
    <t>A.4.11</t>
  </si>
  <si>
    <t>L111_1049</t>
  </si>
  <si>
    <t>NooMa_02</t>
  </si>
  <si>
    <t>L213_146</t>
  </si>
  <si>
    <t>GieBo_01</t>
  </si>
  <si>
    <t>1_7_199859</t>
  </si>
  <si>
    <t>NA</t>
  </si>
  <si>
    <t>G</t>
  </si>
  <si>
    <t>DeAa_01</t>
  </si>
  <si>
    <t>1_7_27117</t>
  </si>
  <si>
    <t>KlHGr_02</t>
  </si>
  <si>
    <t>1_7_38243</t>
  </si>
  <si>
    <t>SchNe_01</t>
  </si>
  <si>
    <t>SchNe_02</t>
  </si>
  <si>
    <t>WarBe_05o</t>
  </si>
  <si>
    <t>1_7_3424</t>
  </si>
  <si>
    <t>L107_858</t>
  </si>
  <si>
    <t>SchNe_03</t>
  </si>
  <si>
    <t>SchNe_04</t>
  </si>
  <si>
    <t>1_4_565</t>
  </si>
  <si>
    <t>SchNe_05</t>
  </si>
  <si>
    <t>SchNe_07</t>
  </si>
  <si>
    <t>AntGr_04</t>
  </si>
  <si>
    <t>1_7_28258</t>
  </si>
  <si>
    <t>SchNe_10</t>
  </si>
  <si>
    <t>1_7_34547</t>
  </si>
  <si>
    <t>SchZi_01</t>
  </si>
  <si>
    <t>1_7_27869</t>
  </si>
  <si>
    <t>Schaagterziep</t>
  </si>
  <si>
    <t>L111_1089</t>
  </si>
  <si>
    <t>geschrapt; lag in verkeerde, niet habitatwaardige waterloop</t>
  </si>
  <si>
    <t>geschrapt; ligt in verkeerde, niet habitatwaardige waterloop</t>
  </si>
  <si>
    <t>Stiemer_01</t>
  </si>
  <si>
    <t>Stiemer_03</t>
  </si>
  <si>
    <t>SasLo_02</t>
  </si>
  <si>
    <t>1_7_208884</t>
  </si>
  <si>
    <t>VarBe_01</t>
  </si>
  <si>
    <t>VARENDONKSE BEEK</t>
  </si>
  <si>
    <t>Varendonkse Beek</t>
  </si>
  <si>
    <t>A.7.23</t>
  </si>
  <si>
    <t>L107_695</t>
  </si>
  <si>
    <t>Voer_01</t>
  </si>
  <si>
    <t>Voer_02</t>
  </si>
  <si>
    <t>Voer_06</t>
  </si>
  <si>
    <t>KlHGr_03</t>
  </si>
  <si>
    <t>1_7_54997</t>
  </si>
  <si>
    <t>SchNe_09</t>
  </si>
  <si>
    <t>1_7_166695</t>
  </si>
  <si>
    <t>DalLo_01</t>
  </si>
  <si>
    <t>1_7_47415</t>
  </si>
  <si>
    <t>Dalemansloop</t>
  </si>
  <si>
    <t>MolBe_01</t>
  </si>
  <si>
    <t>1_7_7841</t>
  </si>
  <si>
    <t>Molenbeek</t>
  </si>
  <si>
    <t>geschrapt; want gh volgens habitatkaart</t>
  </si>
  <si>
    <t>Voer_07</t>
  </si>
  <si>
    <t>1_4_1037</t>
  </si>
  <si>
    <t>MolNeZ_01</t>
  </si>
  <si>
    <t>1_7_166720</t>
  </si>
  <si>
    <t>NA (zijbeek Molse Nete)</t>
  </si>
  <si>
    <t>Voer_08</t>
  </si>
  <si>
    <t>1_4_31</t>
  </si>
  <si>
    <t>PosVa_01o</t>
  </si>
  <si>
    <t>1_7_226908</t>
  </si>
  <si>
    <t>Postelvaartje</t>
  </si>
  <si>
    <t>OudLo_01</t>
  </si>
  <si>
    <t>1_7_170694</t>
  </si>
  <si>
    <t>Oudevosvijverloop</t>
  </si>
  <si>
    <t>Voer_09</t>
  </si>
  <si>
    <t>1_4_24</t>
  </si>
  <si>
    <t>HofBe_01</t>
  </si>
  <si>
    <t>1_4_1047</t>
  </si>
  <si>
    <t>Hofbeek</t>
  </si>
  <si>
    <t>WalBo_01</t>
  </si>
  <si>
    <t>Vlaams-Brabant</t>
  </si>
  <si>
    <t>ONBEKEND</t>
  </si>
  <si>
    <t>Niet geklasseerd</t>
  </si>
  <si>
    <t>L213_104</t>
  </si>
  <si>
    <t>WarBe_03</t>
  </si>
  <si>
    <t>Stiemer_04</t>
  </si>
  <si>
    <t>1_4_1498</t>
  </si>
  <si>
    <t>geschrapt, want groot deel overwelfd</t>
  </si>
  <si>
    <t>KlHGr_05</t>
  </si>
  <si>
    <t>1_7_54994</t>
  </si>
  <si>
    <t>WarBe_04</t>
  </si>
  <si>
    <t>1_7_3419</t>
  </si>
  <si>
    <t>WarBe_05</t>
  </si>
  <si>
    <t>GieBe_05</t>
  </si>
  <si>
    <t>1_4_637</t>
  </si>
  <si>
    <t>WarBe_06</t>
  </si>
  <si>
    <t>1_7_140445</t>
  </si>
  <si>
    <t>LosBe_01</t>
  </si>
  <si>
    <t>1_7_61527</t>
  </si>
  <si>
    <t>Lossingsbeek</t>
  </si>
  <si>
    <t>PosVa_02</t>
  </si>
  <si>
    <t>1_7_226909</t>
  </si>
  <si>
    <t>ZieBe_01</t>
  </si>
  <si>
    <t>1_7_114570</t>
  </si>
  <si>
    <t>Ziepbeek</t>
  </si>
  <si>
    <t>L217_5011</t>
  </si>
  <si>
    <t>SchNe_11</t>
  </si>
  <si>
    <t>1_4_1224</t>
  </si>
  <si>
    <t>MolNe_01</t>
  </si>
  <si>
    <t>1_4_1636</t>
  </si>
  <si>
    <t>Molse Nete</t>
  </si>
  <si>
    <t>Dommel_14</t>
  </si>
  <si>
    <t>1_4_63</t>
  </si>
  <si>
    <t>Plat_01</t>
  </si>
  <si>
    <t>1_7_74832</t>
  </si>
  <si>
    <t>Het Plat</t>
  </si>
  <si>
    <t>PosVa_01</t>
  </si>
  <si>
    <t>gemeten in 2021; punt verschoven, maar eveneens gh</t>
  </si>
  <si>
    <t>ZilBe_01</t>
  </si>
  <si>
    <t>ZILTBEKE</t>
  </si>
  <si>
    <t>Ziltbeke</t>
  </si>
  <si>
    <t>O407</t>
  </si>
  <si>
    <t>P4.129</t>
  </si>
  <si>
    <t>L213_173</t>
  </si>
  <si>
    <t>ZwaBe_04</t>
  </si>
  <si>
    <t>ZilBe_02</t>
  </si>
  <si>
    <t>1_4_1466</t>
  </si>
  <si>
    <t>IPA_ZN01</t>
  </si>
  <si>
    <t>Zwarte Nete</t>
  </si>
  <si>
    <t>extra meetpunt in 2023 voor provincie Antwerpen</t>
  </si>
  <si>
    <t>IPA_ZN02</t>
  </si>
  <si>
    <t>field_code</t>
  </si>
  <si>
    <t>punt_verplaatst</t>
  </si>
  <si>
    <t>grts_ranking_draw</t>
  </si>
  <si>
    <t>sac_streams</t>
  </si>
  <si>
    <t>type_meetpunt</t>
  </si>
  <si>
    <t>datum_opname_cyclus1</t>
  </si>
  <si>
    <t>ja</t>
  </si>
  <si>
    <t>Bestaand meetpunt</t>
  </si>
  <si>
    <t>1_4_1041</t>
  </si>
  <si>
    <t>nee</t>
  </si>
  <si>
    <t>1_4_1088</t>
  </si>
  <si>
    <t>1_4_1110</t>
  </si>
  <si>
    <t>1_4_1117</t>
  </si>
  <si>
    <t>1_4_1139</t>
  </si>
  <si>
    <t>1_4_114</t>
  </si>
  <si>
    <t>1_4_1143</t>
  </si>
  <si>
    <t>1_4_1166</t>
  </si>
  <si>
    <t>1_4_1172</t>
  </si>
  <si>
    <t>1_4_1179</t>
  </si>
  <si>
    <t>1_4_118</t>
  </si>
  <si>
    <t>1_4_1189</t>
  </si>
  <si>
    <t>1_4_1198</t>
  </si>
  <si>
    <t>1_4_128</t>
  </si>
  <si>
    <t>1_4_1309</t>
  </si>
  <si>
    <t>1_4_1320</t>
  </si>
  <si>
    <t>1_4_1333</t>
  </si>
  <si>
    <t>Nieuw meetpunt</t>
  </si>
  <si>
    <t>1_4_1358</t>
  </si>
  <si>
    <t>1_4_1393</t>
  </si>
  <si>
    <t>1_4_1458</t>
  </si>
  <si>
    <t>1_4_1464</t>
  </si>
  <si>
    <t>1_4_1495</t>
  </si>
  <si>
    <t>1_4_1515</t>
  </si>
  <si>
    <t>1_4_1535</t>
  </si>
  <si>
    <t>1_4_1556</t>
  </si>
  <si>
    <t>1_4_1690</t>
  </si>
  <si>
    <t>1_4_173</t>
  </si>
  <si>
    <t>1_4_1800</t>
  </si>
  <si>
    <t>1_4_1810</t>
  </si>
  <si>
    <t>1_4_1811</t>
  </si>
  <si>
    <t>1_4_1815</t>
  </si>
  <si>
    <t>1_4_1824</t>
  </si>
  <si>
    <t>1_4_1852</t>
  </si>
  <si>
    <t>1_4_1859</t>
  </si>
  <si>
    <t>1_4_188</t>
  </si>
  <si>
    <t>1_4_191</t>
  </si>
  <si>
    <t>1_4_200</t>
  </si>
  <si>
    <t>1_4_207</t>
  </si>
  <si>
    <t>1_4_208</t>
  </si>
  <si>
    <t>1_4_259</t>
  </si>
  <si>
    <t>1_4_270</t>
  </si>
  <si>
    <t>1_4_292</t>
  </si>
  <si>
    <t>1_4_317</t>
  </si>
  <si>
    <t>1_4_320</t>
  </si>
  <si>
    <t>1_4_329</t>
  </si>
  <si>
    <t>1_4_348</t>
  </si>
  <si>
    <t>1_4_359</t>
  </si>
  <si>
    <t>1_4_404</t>
  </si>
  <si>
    <t>1_4_459</t>
  </si>
  <si>
    <t>1_4_516</t>
  </si>
  <si>
    <t>1_4_55</t>
  </si>
  <si>
    <t>1_4_593</t>
  </si>
  <si>
    <t>1_4_603</t>
  </si>
  <si>
    <t>1_4_674</t>
  </si>
  <si>
    <t>1_4_772</t>
  </si>
  <si>
    <t>1_4_783</t>
  </si>
  <si>
    <t>1_4_806</t>
  </si>
  <si>
    <t>1_4_851</t>
  </si>
  <si>
    <t>1_4_853</t>
  </si>
  <si>
    <t>1_4_899</t>
  </si>
  <si>
    <t>1_4_9</t>
  </si>
  <si>
    <t>1_4_95</t>
  </si>
  <si>
    <t>1_4_956</t>
  </si>
  <si>
    <t>Volgorde</t>
  </si>
  <si>
    <t>Jaar</t>
  </si>
  <si>
    <t>jaar planning</t>
  </si>
  <si>
    <t>monitoringsvolgorde</t>
  </si>
  <si>
    <t>adres</t>
  </si>
  <si>
    <t>afgedrukt?</t>
  </si>
  <si>
    <t>kopies digitaal document opgemaakt</t>
  </si>
  <si>
    <t>met 2</t>
  </si>
  <si>
    <t>versie veldprotocol</t>
  </si>
  <si>
    <t>waterranonkels</t>
  </si>
  <si>
    <t>TypischeSoorten</t>
  </si>
  <si>
    <t>datum veldbezoek</t>
  </si>
  <si>
    <t>jaar monitoring</t>
  </si>
  <si>
    <t>doelhabitat</t>
  </si>
  <si>
    <t>invoerwijze</t>
  </si>
  <si>
    <t>klasse</t>
  </si>
  <si>
    <t>reden geen bemonstering/ongeschikt</t>
  </si>
  <si>
    <t>opmerking</t>
  </si>
  <si>
    <t>Ingevoerd in INBOVEG:1=ja; 0=nee</t>
  </si>
  <si>
    <t>user_reference</t>
  </si>
  <si>
    <t>SchaduwRS8m</t>
  </si>
  <si>
    <t>Meermaals bezocht per jaar</t>
  </si>
  <si>
    <t>locatie SO of SA verschoven (xy aangepast tov origineel aangereikt meetpunt, volgens protocol)</t>
  </si>
  <si>
    <t>SchaduwBoom (uit inboveg)</t>
  </si>
  <si>
    <t>lengte duiker/brug (uit inboveg)</t>
  </si>
  <si>
    <t>lengte bodemplaat (uit inboveg)</t>
  </si>
  <si>
    <t>nvt</t>
  </si>
  <si>
    <t>(niet ingevuld)</t>
  </si>
  <si>
    <t>voorloper van versie 1.0</t>
  </si>
  <si>
    <t>analoog</t>
  </si>
  <si>
    <t>uitval (ongeschikt)</t>
  </si>
  <si>
    <t>permanent ongeschikt: bodemplaat en overwelving</t>
  </si>
  <si>
    <t>mon3260</t>
  </si>
  <si>
    <t>gh</t>
  </si>
  <si>
    <t>uitval (gh)</t>
  </si>
  <si>
    <t>Schildpaddenweg, Kasterlee</t>
  </si>
  <si>
    <t>niet meetellen (2x bezocht)</t>
  </si>
  <si>
    <t>permanent ongeschikt: schaduw</t>
  </si>
  <si>
    <t>Nachtegaalstraat, Balen</t>
  </si>
  <si>
    <t>ongekend (geen opname)</t>
  </si>
  <si>
    <t>permanent ongeschikt: bodemplaat en overwelving. traject so en sa ook ongeschikt</t>
  </si>
  <si>
    <t>Emiel De Baecklaan, Balen</t>
  </si>
  <si>
    <t>Molenhei, Dessel</t>
  </si>
  <si>
    <t>tijdelijk ongeschikt: te hoge waterstand</t>
  </si>
  <si>
    <t>Kleinmolenstraat, Overpelt</t>
  </si>
  <si>
    <t>Strijbeek, Hoogstraten</t>
  </si>
  <si>
    <t>Papenberg, Balen</t>
  </si>
  <si>
    <t>Berkenbingel, Mol</t>
  </si>
  <si>
    <t>Gestelstraat 91, 3670 Meeuwen-Gruitrode</t>
  </si>
  <si>
    <t>tijdelijk ongeschikt: hoog waterpeil door zware neerslag; nogmaals opnieuw te bemonsteren</t>
  </si>
  <si>
    <t>samen met LN</t>
  </si>
  <si>
    <t>Oude Galgenstraat 65, 2950 Kapellen</t>
  </si>
  <si>
    <t>Tichelovenstraat 61, 3990 Peer</t>
  </si>
  <si>
    <t>niet meetellen (is vervangen)</t>
  </si>
  <si>
    <t>Grote Heide 120, 3910 Neerpelt</t>
  </si>
  <si>
    <t>Dommelweg 10, 3910 Neerpelt</t>
  </si>
  <si>
    <t>Vlasrootweg 61, 3910 Neerpelt</t>
  </si>
  <si>
    <t>5?</t>
  </si>
  <si>
    <t>Vennen 1, 2490 Balen</t>
  </si>
  <si>
    <t>troebel water</t>
  </si>
  <si>
    <t>2?</t>
  </si>
  <si>
    <t>Tongerlostraat 35, 3960 Bree</t>
  </si>
  <si>
    <t>Terbeeksestraat 1a, 2321 Hoogstraten</t>
  </si>
  <si>
    <t>Linsenstraat, 3640 Kinrooi</t>
  </si>
  <si>
    <t>Berg 17, 3790 Voeren</t>
  </si>
  <si>
    <t>permanent ongeschikt: schaduw en bodemverharding</t>
  </si>
  <si>
    <t>Beemdstraat 47, 3910 Neerpelt</t>
  </si>
  <si>
    <t>ok</t>
  </si>
  <si>
    <t>Schootstraat Balen</t>
  </si>
  <si>
    <t>8?</t>
  </si>
  <si>
    <t>Lt.F.Limboschstraat 3990 Peer</t>
  </si>
  <si>
    <t>Strijbeek 11 2328 Hoogstraten</t>
  </si>
  <si>
    <t>Kempenstraat 3 3740 Bilzen</t>
  </si>
  <si>
    <t>Zielestraat 45, 2275 Lille</t>
  </si>
  <si>
    <t>Heultjens 13 2460 Kasterlee</t>
  </si>
  <si>
    <t>Paviljoenstraat 73 Mol</t>
  </si>
  <si>
    <t>Oude Pastorijstraat Neerpelt</t>
  </si>
  <si>
    <t>uitval (ontoegankelijk)</t>
  </si>
  <si>
    <t>permanent ongeschikt: niet toegankelijk; onbereikbaar;  evt afspreken met eigenaars weekendverblijf?</t>
  </si>
  <si>
    <t>Palmenhof, Maasmechelen</t>
  </si>
  <si>
    <t>versie 1.0</t>
  </si>
  <si>
    <t>(ja)</t>
  </si>
  <si>
    <t>RanFlu</t>
  </si>
  <si>
    <t>digitaal</t>
  </si>
  <si>
    <t/>
  </si>
  <si>
    <t>Steenakkerstraat, Maasmechelen</t>
  </si>
  <si>
    <t>Maasdijk 75, 3620 Lanaken</t>
  </si>
  <si>
    <t>Lenteheide 2, 2200 Herentals</t>
  </si>
  <si>
    <t xml:space="preserve">nee </t>
  </si>
  <si>
    <t>Pperf</t>
  </si>
  <si>
    <t>Kerkhofstraat, 3620 Lanaken</t>
  </si>
  <si>
    <t>Pbercht</t>
  </si>
  <si>
    <t>Schansdijk Meeuwen-Gruitrode</t>
  </si>
  <si>
    <t>Ppolyg</t>
  </si>
  <si>
    <t>Goorstraat 8 2970 Ranst</t>
  </si>
  <si>
    <t>FontiAnt</t>
  </si>
  <si>
    <t>klasse in inboveg niet correct</t>
  </si>
  <si>
    <t>Rue de la Berwinne 251, 3790 Fourons</t>
  </si>
  <si>
    <t>RanunFlu</t>
  </si>
  <si>
    <t>CalliHam, PotPol, PotBer</t>
  </si>
  <si>
    <t>CalliHam en RanunBat</t>
  </si>
  <si>
    <t>1a</t>
  </si>
  <si>
    <t xml:space="preserve">Vennen 1, 2490 Balen
</t>
  </si>
  <si>
    <t>mss</t>
  </si>
  <si>
    <t>RanunBat ed</t>
  </si>
  <si>
    <t>Grote Hoeve, Meerhout</t>
  </si>
  <si>
    <t>RanunBat, FontiAnt, CalliHam</t>
  </si>
  <si>
    <t>nabij Molendijk 31, 2470 Retie</t>
  </si>
  <si>
    <t>RanunPel, PotamPer</t>
  </si>
  <si>
    <t>nabij Langendonk 13, 2200 Herentals</t>
  </si>
  <si>
    <t>PotamPer</t>
  </si>
  <si>
    <t>1c</t>
  </si>
  <si>
    <t>Berkebossenlaan 9, mol</t>
  </si>
  <si>
    <t>Pberch, RaununPel, RanunBat</t>
  </si>
  <si>
    <t>tijdelijk ongeschikt: tijdelijk niet toegankelijk</t>
  </si>
  <si>
    <t>1e</t>
  </si>
  <si>
    <t>nabij Blekestraat 80, 2400 Mol</t>
  </si>
  <si>
    <t>CalliHam, Pberch, RaununPel, RanunAqu, RanunBat</t>
  </si>
  <si>
    <t>code inboveg aanpassen (Pieter; CvS)</t>
  </si>
  <si>
    <t>Luysenstraat 2, 3960 Bree</t>
  </si>
  <si>
    <t>CalliHam</t>
  </si>
  <si>
    <t>Ziepstraat 16, 3680 Maaseik</t>
  </si>
  <si>
    <t>??? (5)</t>
  </si>
  <si>
    <t>Gielisheide 15, 3670 Meeuwen-Gruitrode</t>
  </si>
  <si>
    <t>PotamPol</t>
  </si>
  <si>
    <t>ja (CalliHam en RanunBat)</t>
  </si>
  <si>
    <t>Machielskesbrug, 2450 Meerhout</t>
  </si>
  <si>
    <t>1b</t>
  </si>
  <si>
    <t>Kropstraat 54, 2400 Mol</t>
  </si>
  <si>
    <t>RanunPel en RanunBat</t>
  </si>
  <si>
    <t>is vervangpunt van SchNe_04o</t>
  </si>
  <si>
    <t>permanent ongeschikt: overwelving</t>
  </si>
  <si>
    <t>onder autobaan; verschuiven SO of SA</t>
  </si>
  <si>
    <t>1d</t>
  </si>
  <si>
    <t>Schooldreef 122, 2400 Mol</t>
  </si>
  <si>
    <t>CalliHam, PotamBer, Ranun Bat, RanunPel</t>
  </si>
  <si>
    <t>tijdelijk niet toegankelijk: niet veilig om alleen te bemonsteren</t>
  </si>
  <si>
    <t>Ottegraeven 350, 3798 Voeren</t>
  </si>
  <si>
    <t>naast politiegebouw</t>
  </si>
  <si>
    <t>Brezendedreef 10, 9990 Maldegem</t>
  </si>
  <si>
    <t>RanunBat</t>
  </si>
  <si>
    <t>Hoefstraat 4, 3940 Hechtel-Eksel</t>
  </si>
  <si>
    <t>CalliHam, PotamPol</t>
  </si>
  <si>
    <t>ineens heel het habitatwaardig traject bekijken</t>
  </si>
  <si>
    <t>Beemdstraat 53, 3670 Meeuwen-Gruitrode</t>
  </si>
  <si>
    <t>niet nodig</t>
  </si>
  <si>
    <t>traject is bekeken in 2016 en is gh</t>
  </si>
  <si>
    <t>Heihuiskens, 3990 Peer</t>
  </si>
  <si>
    <t>nabij Urnenveldstraat 42, 3900 Overpelt</t>
  </si>
  <si>
    <t>Ongelberg 42, 2490 Balen</t>
  </si>
  <si>
    <t>volgend jaar nogmaals doen om te controleren op waterranonkels</t>
  </si>
  <si>
    <t>versie 1.1</t>
  </si>
  <si>
    <t>CalliHam, RanunBat</t>
  </si>
  <si>
    <t>momenteel segment aangeduid als gh</t>
  </si>
  <si>
    <t>Kortijnen 16, 2470 Retie</t>
  </si>
  <si>
    <t>PotamObt, RanunBat</t>
  </si>
  <si>
    <t>Abergstraat, 2470 Retie</t>
  </si>
  <si>
    <t>PotamObt, RanunAquG, PotamPol</t>
  </si>
  <si>
    <t>RanunPel</t>
  </si>
  <si>
    <t>Papenberg 4, 2490 Balen</t>
  </si>
  <si>
    <t>mogelijk sterke schaduw</t>
  </si>
  <si>
    <t>RanunAqu</t>
  </si>
  <si>
    <t>vorig jaar ook bekeken (meetpunt ligt op knooppunt 88 van wandelroute; parkeer nabij knooppunt 95 &amp; ga naar 88)</t>
  </si>
  <si>
    <t>ja (vorig jaar in aug bezocht)</t>
  </si>
  <si>
    <t>evt volgend jaar nogmaals in voorjaar voor waterranonkel op soort te brengen</t>
  </si>
  <si>
    <t>Emiel de Baecklaan, Balen</t>
  </si>
  <si>
    <t>PotamBer, PotamPol</t>
  </si>
  <si>
    <t>uitval (tijdelijk ongeschikt)</t>
  </si>
  <si>
    <t>tijdelijk niet geschikt: droog</t>
  </si>
  <si>
    <t>drooggevallen</t>
  </si>
  <si>
    <t>volgend jaar of eind seizoen als niet meer droogstaat???</t>
  </si>
  <si>
    <t>Emiel de Baecklaan 1, 2490 Balen</t>
  </si>
  <si>
    <t>provinciaal domein bulskampveld Beernem; parking Drie Koningen (Bulskampveld)
 Bulscampveld, 8730 Beernem</t>
  </si>
  <si>
    <t>wel habitat aangetroffen</t>
  </si>
  <si>
    <t>drooggevallen; volgend jaar opnieuw in voorjaar</t>
  </si>
  <si>
    <t>CalliHam, PotamBer</t>
  </si>
  <si>
    <t>volgegroeid met riet en gr egelskop; volgend jaar deze zone niet meer doen</t>
  </si>
  <si>
    <t>momenteel segment aangeduid als gh; vraag buitenlandse verzekering aan; door kruidruimingen mss volgend jaar deze zone mss wel nog de moeite</t>
  </si>
  <si>
    <t>PotamBer</t>
  </si>
  <si>
    <t>momenteel segment aangeduid als gh; vraag buitenlandse verzekering aan</t>
  </si>
  <si>
    <t>Langstraat 97, Dilsen-Stokkem</t>
  </si>
  <si>
    <t>PotamNod, RanFlu</t>
  </si>
  <si>
    <t>Kempenstraat, 3650 Dilsen-Stokkem</t>
  </si>
  <si>
    <t>PotamNod, PotamPer</t>
  </si>
  <si>
    <t>FontiAnt, PotamNod, PotamPer, RanunFlu</t>
  </si>
  <si>
    <t>PotamNod, PotamPer, RanunFlu</t>
  </si>
  <si>
    <t>permanent ongeschikt</t>
  </si>
  <si>
    <t>2 teamvelddag?</t>
  </si>
  <si>
    <t>PotamObt, RanunPelG</t>
  </si>
  <si>
    <t>PotamBer, PotamObt, RanunBatG</t>
  </si>
  <si>
    <t>enkel voor identificatie waterranonkels (in 2018 reeds bezocht)</t>
  </si>
  <si>
    <t>1 WR</t>
  </si>
  <si>
    <t>CalliHam, RanunPelG</t>
  </si>
  <si>
    <t>id buurt RanunPel</t>
  </si>
  <si>
    <t>PotamPol, RanunPel</t>
  </si>
  <si>
    <t>3 vroege zomer; kans op droogval</t>
  </si>
  <si>
    <t>in 2019 opnieuw wegens in 2018 droogstaand</t>
  </si>
  <si>
    <t>opgelet met droogval?</t>
  </si>
  <si>
    <t>3 vroege zomer (droogvallend)</t>
  </si>
  <si>
    <t>provinciaal domein bulskampveld Beernem; parking Drie Koningen (Bulskampveld)
Bulscampveld, 8730 Beernem</t>
  </si>
  <si>
    <t>tijdelijk niet toegankelijk in 2017 &amp; droogval in 2018</t>
  </si>
  <si>
    <t>in 2019 opnieuw wegens in 2018 droogstaand &amp; in 2017 ontoegankelijk wegens werken; in 2018 wel PotamPol aangetroffen</t>
  </si>
  <si>
    <t>4 minder kans op droogval</t>
  </si>
  <si>
    <t>boerderij</t>
  </si>
  <si>
    <t>wrschl gh (2016)</t>
  </si>
  <si>
    <t>is hoogstwrschl gh (stroomop- en afwaarts gh &amp; weinig kansrijk; niet meer in habitatkaart) --&gt; niet bezocht</t>
  </si>
  <si>
    <t>permanent ongeschikt: schaduw en overwelving</t>
  </si>
  <si>
    <t>permanent ongeschikt: schaduw en bodemplaat</t>
  </si>
  <si>
    <t>5 Voeren</t>
  </si>
  <si>
    <t>nee (RanunFlu)</t>
  </si>
  <si>
    <t>overwelving 6 m; beter SO of SA</t>
  </si>
  <si>
    <t>veel overwelving want tussen gebouwen --&gt; niet geschikt; SO en SA idem</t>
  </si>
  <si>
    <t>4 alleen</t>
  </si>
  <si>
    <t>overwelving van 8m; SO of SA?</t>
  </si>
  <si>
    <t>4; juni?; gouwbergse loop</t>
  </si>
  <si>
    <t>ooit geweest</t>
  </si>
  <si>
    <t>CalliHam, RanunBatG</t>
  </si>
  <si>
    <t>CalliHam, PotamBer, PotamObt, RanunBatG</t>
  </si>
  <si>
    <t>PotamBer, PotamObt</t>
  </si>
  <si>
    <t xml:space="preserve">CalliHam, PotamBer, PotamObt, RanunBatG, </t>
  </si>
  <si>
    <t>4 met 2</t>
  </si>
  <si>
    <t>FontiAnt, PotamPer</t>
  </si>
  <si>
    <t>Bobejaanland en camping</t>
  </si>
  <si>
    <t>PotamPus/Ber, PotamAcu</t>
  </si>
  <si>
    <t>moeilijk bereikbaar!!</t>
  </si>
  <si>
    <t>6 Maas</t>
  </si>
  <si>
    <t>PotamNod, RanunFlu, PotamPer</t>
  </si>
  <si>
    <t>PotamNod, RanunFlu</t>
  </si>
  <si>
    <t>PotamNod</t>
  </si>
  <si>
    <t>aan verbinding met grindplas; moeilijke locatie; vraag Jo</t>
  </si>
  <si>
    <t>2020_nieuw deel2</t>
  </si>
  <si>
    <t>RanunBatG</t>
  </si>
  <si>
    <t>controleer of habitat</t>
  </si>
  <si>
    <t>niet gespecifieerd, maar sa RanunPel, so PotamBer</t>
  </si>
  <si>
    <t>te controleren of hab</t>
  </si>
  <si>
    <t>2020_nieuw deel1</t>
  </si>
  <si>
    <t>drooggevallen; eerder gracht</t>
  </si>
  <si>
    <t>2 vroege zomer (kans op droogval)</t>
  </si>
  <si>
    <t>droogval mogelijk</t>
  </si>
  <si>
    <t>PotamNod, PotamPol</t>
  </si>
  <si>
    <t>3 minder kans droogval</t>
  </si>
  <si>
    <t>SO en SA CalliHam en PotamBer</t>
  </si>
  <si>
    <t>eindpunte doen</t>
  </si>
  <si>
    <t>PotamPol (mss CalliHam)</t>
  </si>
  <si>
    <t>sterk beschaduwd</t>
  </si>
  <si>
    <t>3b minder kans droogval</t>
  </si>
  <si>
    <t>vervelende locatie tussen huizen</t>
  </si>
  <si>
    <t>2b vroege zomer (kans op droogval)</t>
  </si>
  <si>
    <t>4b Voeren</t>
  </si>
  <si>
    <t>FontiAnt, RanunFlu</t>
  </si>
  <si>
    <t>met 2!</t>
  </si>
  <si>
    <t>wel volledige opname gemaakt</t>
  </si>
  <si>
    <t>5b met 2</t>
  </si>
  <si>
    <t>niet gepecifieerd</t>
  </si>
  <si>
    <t>eindpunt te identificeren</t>
  </si>
  <si>
    <t>5 met 2</t>
  </si>
  <si>
    <t>CalliHam, MyrioVer</t>
  </si>
  <si>
    <t>PotamLuc</t>
  </si>
  <si>
    <t>PotamNod, e.d.</t>
  </si>
  <si>
    <t>6b Maas</t>
  </si>
  <si>
    <t>analoog + digitaal</t>
  </si>
  <si>
    <t>tijdelijk niet toegankelijk</t>
  </si>
  <si>
    <t>grindwinning!</t>
  </si>
  <si>
    <t>2021_primair</t>
  </si>
  <si>
    <t>gh volgens habitatkaart</t>
  </si>
  <si>
    <t>2021_reserve1</t>
  </si>
  <si>
    <t>permanent niet toegankelijk</t>
  </si>
  <si>
    <t>teveel overwelving: onder weg en SA is al gemeten: volgens ToonW: schrap en neem volgende in de lijst</t>
  </si>
  <si>
    <t>1.2</t>
  </si>
  <si>
    <t>G/ samen met andere in Dommel</t>
  </si>
  <si>
    <t>samen met andere Dommel</t>
  </si>
  <si>
    <t>grote kans gh; tussenliggend stuk te inventariseren!</t>
  </si>
  <si>
    <t>PotamObt, RanunPel</t>
  </si>
  <si>
    <t>geïsoleerd; hele traject controleren</t>
  </si>
  <si>
    <t>A/ samen met andere van KlHGr</t>
  </si>
  <si>
    <t>samen met andere van KlHGrl</t>
  </si>
  <si>
    <t>D/ samen met andere ScheNe?</t>
  </si>
  <si>
    <t>nabij RanunPel en PotamPol</t>
  </si>
  <si>
    <t>controleer of hab over traject</t>
  </si>
  <si>
    <t>2021_reserve2</t>
  </si>
  <si>
    <t>D/ samen met ScheNe</t>
  </si>
  <si>
    <t>nabij PotamPol</t>
  </si>
  <si>
    <t>extrapol; kans gh groot door schaduw; controleer heel traject op HT</t>
  </si>
  <si>
    <t>nabij RanunAqu</t>
  </si>
  <si>
    <t>extrapol; nabij bewoning</t>
  </si>
  <si>
    <t>nabij PotamPol &amp; LN</t>
  </si>
  <si>
    <t>samen met Luronium-opname in Dael?</t>
  </si>
  <si>
    <t>B/ samen met andere LoeNe</t>
  </si>
  <si>
    <t>PotamObt, RanunBatG</t>
  </si>
  <si>
    <t>samen met Luronium-opname</t>
  </si>
  <si>
    <t>RanunPel, LurNat</t>
  </si>
  <si>
    <t>samen met Luronium-opname?</t>
  </si>
  <si>
    <t>oude wrn; grote kans gh; volledig traject checken</t>
  </si>
  <si>
    <t>C/ samen met andere PosVa</t>
  </si>
  <si>
    <t>PotamObt</t>
  </si>
  <si>
    <t>GroenDen</t>
  </si>
  <si>
    <t>PotamPol, mss CalliHam</t>
  </si>
  <si>
    <t>nabij RanunPel &amp; PotamPol lang geleden</t>
  </si>
  <si>
    <t>permanent ongeschikt: droog</t>
  </si>
  <si>
    <t>F/ samen met andere in Oost-Vlaanderen</t>
  </si>
  <si>
    <t>CalliHam, RanunAqu</t>
  </si>
  <si>
    <t>2022_primair1</t>
  </si>
  <si>
    <t>E/</t>
  </si>
  <si>
    <t>PotamBer, RanunBat in 2016 (PotamObt in 2006)</t>
  </si>
  <si>
    <t>2022_primair2</t>
  </si>
  <si>
    <t>C/ samen met Brand</t>
  </si>
  <si>
    <t>2022_reserve</t>
  </si>
  <si>
    <t>CalliHam, PotamBer, RanunPel</t>
  </si>
  <si>
    <t>E/ of D/</t>
  </si>
  <si>
    <t>CalliHam, RanunBat (2016)</t>
  </si>
  <si>
    <t>PotamBer, PotamObt, PotamPer, RanunBat (2008, 2011, 2015, 2017; VMM&amp;INBO)</t>
  </si>
  <si>
    <t>hermeandering; teveel schaduw</t>
  </si>
  <si>
    <t>2022_primair3</t>
  </si>
  <si>
    <t>B/</t>
  </si>
  <si>
    <t>vervangtraject KaaBe_01</t>
  </si>
  <si>
    <t>2022_primair</t>
  </si>
  <si>
    <t>F/ Voeren</t>
  </si>
  <si>
    <t>permanent ongeschikt: door hoog % overwelving</t>
  </si>
  <si>
    <t>permanent ongeschikt: niet meer bereikbaar op een veilige manier</t>
  </si>
  <si>
    <t>CalliHam, FontiAnt, GroenDen</t>
  </si>
  <si>
    <t>samen met LN?</t>
  </si>
  <si>
    <t>CalliHam, RanunAqua? (2015; INBO)</t>
  </si>
  <si>
    <t>2022_eerste_reserve (Oost-Vlaanderen)</t>
  </si>
  <si>
    <t>samen met andere in Oost-Vlaanderen voor Steven</t>
  </si>
  <si>
    <t>tijdelijk ongeschikt: drooggevallen</t>
  </si>
  <si>
    <t>volgend jaar opnieuw</t>
  </si>
  <si>
    <t>samen met LN of op weg naar Oost-Vlaanderen?</t>
  </si>
  <si>
    <t>D/ samen met andere Dommel</t>
  </si>
  <si>
    <t>A/ samen met Zwarte Beek?</t>
  </si>
  <si>
    <t>G/ indien nodig: eind vh seizoen, samen met andere van Maas</t>
  </si>
  <si>
    <t>tijdelijk ongeschikt: beperkt doorzicht door afgelopen dagen veel regenval</t>
  </si>
  <si>
    <t>2023_01_primair</t>
  </si>
  <si>
    <t>F</t>
  </si>
  <si>
    <t>CalliHam (2016; mon3260)</t>
  </si>
  <si>
    <t>A juni!</t>
  </si>
  <si>
    <t>CalliHam, RanunAqu (2017; Mon3260)</t>
  </si>
  <si>
    <t>gemeten &lt;= 2019; gemeten in 2022 (maar droog); in 2024 nogmaals (als eerste; half mei of begin juni!!)</t>
  </si>
  <si>
    <t>2023_02_volgende</t>
  </si>
  <si>
    <t>E_midden samen Daelemansloop</t>
  </si>
  <si>
    <t>PotamObt, RanunBatG (2018; mon3260)</t>
  </si>
  <si>
    <t>E_midden samen met Daelemansloop</t>
  </si>
  <si>
    <t>PotamObt (2018; mon3260)</t>
  </si>
  <si>
    <t>D_midden heuvelsven?</t>
  </si>
  <si>
    <t>CalliHam (2017; mon3260)</t>
  </si>
  <si>
    <t>D_midden</t>
  </si>
  <si>
    <t>CalliHam, RanunPel (2019; mon 3260)</t>
  </si>
  <si>
    <t>G_begin juli</t>
  </si>
  <si>
    <t>FontiAnt, GroenDen, PotamBer (2017; mon3260)</t>
  </si>
  <si>
    <t>2023_03_reserve</t>
  </si>
  <si>
    <t>RanunFlu (2019; wrnbe)</t>
  </si>
  <si>
    <t>FontiAnt, RanunFlu (2019; mon3260)</t>
  </si>
  <si>
    <t>RanunFlu (2018; mon3260)</t>
  </si>
  <si>
    <t>onbereikbaar?</t>
  </si>
  <si>
    <t>VRAAG AAN VMM</t>
  </si>
  <si>
    <t>C_vroeg_WR</t>
  </si>
  <si>
    <t>nee?</t>
  </si>
  <si>
    <t>PotamBer, RanunPel (2017; mon3260)</t>
  </si>
  <si>
    <t>CalliHam, PotamObt, RanunPel (2017 mon3260)</t>
  </si>
  <si>
    <t>CalliHam, PotamBer, RanunPel (2017 mon3260)</t>
  </si>
  <si>
    <t>extra gemeten op vraag van provincie Antwerpen (inventarisatie provincie Antwerpen Zwarte Nete)</t>
  </si>
  <si>
    <t>SAMEN</t>
  </si>
  <si>
    <t>FontiAnt (2017; Mon3260)</t>
  </si>
  <si>
    <t xml:space="preserve">permanent ongeschikt: hermeandering </t>
  </si>
  <si>
    <t>C</t>
  </si>
  <si>
    <t>C reserve</t>
  </si>
  <si>
    <t>RanunPel (mon3260; 2019)</t>
  </si>
  <si>
    <t>Y_Maas</t>
  </si>
  <si>
    <t>X_Maas</t>
  </si>
  <si>
    <t>Z_Maas</t>
  </si>
  <si>
    <t>te gevaarlijk; moeilijk te betreden; volgende keer niet meer meten --&gt; ongeschikt</t>
  </si>
  <si>
    <t>2024_02_secundair</t>
  </si>
  <si>
    <t>A eerst; valt snel droog</t>
  </si>
  <si>
    <t>2024_01_primair</t>
  </si>
  <si>
    <t>A eerst; valt snel droog (eind mei of begin juni)</t>
  </si>
  <si>
    <t>A samen met ZilBe, BorBe, Ede</t>
  </si>
  <si>
    <t>2022-xx-xx</t>
  </si>
  <si>
    <t>in 2022 bezocht; gh</t>
  </si>
  <si>
    <t>B samen met LN opname</t>
  </si>
  <si>
    <t>LurNat</t>
  </si>
  <si>
    <t>D</t>
  </si>
  <si>
    <t>CalliHam, Fonti, PotamBer</t>
  </si>
  <si>
    <t>RanunBat??</t>
  </si>
  <si>
    <t>laatste stuk privé en niet bereikbaar</t>
  </si>
  <si>
    <t>E</t>
  </si>
  <si>
    <t>gh?</t>
  </si>
  <si>
    <t>extrapol</t>
  </si>
  <si>
    <t>teveel schaduw</t>
  </si>
  <si>
    <t>2024_03_reserve</t>
  </si>
  <si>
    <t>H</t>
  </si>
  <si>
    <t>Fonti</t>
  </si>
  <si>
    <t>RanunPelt</t>
  </si>
  <si>
    <t>I</t>
  </si>
  <si>
    <t>RanunPelt, PotamPol</t>
  </si>
  <si>
    <t>Y_Maas N</t>
  </si>
  <si>
    <t>FontiAnt, PotamNod</t>
  </si>
  <si>
    <t>Aantal van Veldcode</t>
  </si>
  <si>
    <t>Eindtotaal</t>
  </si>
  <si>
    <t>jaar</t>
  </si>
  <si>
    <t>gepland aantal (oud)</t>
  </si>
  <si>
    <t>gepland aantal</t>
  </si>
  <si>
    <t>voorspellig te bezoeken</t>
  </si>
  <si>
    <t>habitat</t>
  </si>
  <si>
    <t>trefkans</t>
  </si>
  <si>
    <t>cyclus 1</t>
  </si>
  <si>
    <t>cyclus 2</t>
  </si>
  <si>
    <t>rationale</t>
  </si>
  <si>
    <t>beide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</si>
</sst>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theme="1"/>
      <name val="Calibri"/>
    </font>
    <font>
      <strike/>
      <sz val="11.0"/>
      <color theme="1"/>
      <name val="Calibri"/>
    </font>
    <font>
      <sz val="10.0"/>
      <color rgb="FF000000"/>
      <name val="Roboto"/>
    </font>
    <font>
      <u/>
      <sz val="11.0"/>
      <color theme="1"/>
      <name val="Calibri"/>
    </font>
    <font>
      <sz val="10.0"/>
      <color theme="1"/>
      <name val="Arial"/>
    </font>
    <font>
      <strike/>
      <sz val="10.0"/>
      <color theme="1"/>
      <name val="Arial"/>
    </font>
    <font>
      <sz val="11.0"/>
      <color rgb="FF000000"/>
      <name val="Calibri"/>
    </font>
    <font>
      <sz val="10.0"/>
      <color rgb="FF000000"/>
      <name val="Arial"/>
    </font>
    <font>
      <sz val="10.0"/>
      <color rgb="FF7F7F7F"/>
      <name val="Arial"/>
    </font>
    <font>
      <sz val="11.0"/>
      <color rgb="FFFF0000"/>
      <name val="Calibri"/>
    </font>
    <font>
      <strike/>
      <sz val="11.0"/>
      <color rgb="FF000000"/>
      <name val="Calibri"/>
    </font>
    <font>
      <strike/>
      <sz val="10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B6DDE8"/>
        <bgColor rgb="FFB6DDE8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9"/>
        <bgColor theme="9"/>
      </patternFill>
    </fill>
  </fills>
  <borders count="3">
    <border/>
    <border>
      <left/>
      <right/>
      <top/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3" numFmtId="0" xfId="0" applyAlignment="1" applyBorder="1" applyFill="1" applyFont="1">
      <alignment horizontal="left"/>
    </xf>
    <xf borderId="1" fillId="4" fontId="3" numFmtId="0" xfId="0" applyBorder="1" applyFill="1" applyFont="1"/>
    <xf borderId="0" fillId="0" fontId="3" numFmtId="0" xfId="0" applyFont="1"/>
    <xf borderId="1" fillId="4" fontId="4" numFmtId="0" xfId="0" applyBorder="1" applyFont="1"/>
    <xf borderId="1" fillId="5" fontId="4" numFmtId="0" xfId="0" applyBorder="1" applyFill="1" applyFont="1"/>
    <xf quotePrefix="1" borderId="0" fillId="0" fontId="4" numFmtId="17" xfId="0" applyFont="1" applyNumberFormat="1"/>
    <xf borderId="0" fillId="0" fontId="5" numFmtId="0" xfId="0" applyFont="1"/>
    <xf borderId="1" fillId="6" fontId="4" numFmtId="0" xfId="0" applyBorder="1" applyFill="1" applyFont="1"/>
    <xf borderId="0" fillId="0" fontId="4" numFmtId="0" xfId="0" applyFont="1"/>
    <xf borderId="0" fillId="0" fontId="4" numFmtId="14" xfId="0" applyFont="1" applyNumberFormat="1"/>
    <xf borderId="1" fillId="2" fontId="3" numFmtId="0" xfId="0" applyBorder="1" applyFont="1"/>
    <xf borderId="1" fillId="3" fontId="3" numFmtId="0" xfId="0" applyBorder="1" applyFont="1"/>
    <xf borderId="0" fillId="0" fontId="3" numFmtId="0" xfId="0" applyAlignment="1" applyFont="1">
      <alignment horizontal="left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left"/>
    </xf>
    <xf borderId="0" fillId="0" fontId="4" numFmtId="14" xfId="0" applyAlignment="1" applyFont="1" applyNumberFormat="1">
      <alignment horizontal="right"/>
    </xf>
    <xf borderId="0" fillId="0" fontId="4" numFmtId="2" xfId="0" applyFont="1" applyNumberFormat="1"/>
    <xf borderId="0" fillId="0" fontId="6" numFmtId="14" xfId="0" applyFont="1" applyNumberFormat="1"/>
    <xf borderId="0" fillId="0" fontId="5" numFmtId="0" xfId="0" applyAlignment="1" applyFont="1">
      <alignment horizontal="right"/>
    </xf>
    <xf borderId="0" fillId="0" fontId="5" numFmtId="0" xfId="0" applyAlignment="1" applyFont="1">
      <alignment horizontal="left"/>
    </xf>
    <xf borderId="0" fillId="0" fontId="5" numFmtId="14" xfId="0" applyAlignment="1" applyFont="1" applyNumberFormat="1">
      <alignment horizontal="right"/>
    </xf>
    <xf borderId="1" fillId="7" fontId="4" numFmtId="0" xfId="0" applyAlignment="1" applyBorder="1" applyFill="1" applyFont="1">
      <alignment horizontal="right"/>
    </xf>
    <xf borderId="0" fillId="0" fontId="7" numFmtId="0" xfId="0" applyFont="1"/>
    <xf borderId="0" fillId="0" fontId="8" numFmtId="0" xfId="0" applyAlignment="1" applyFont="1">
      <alignment horizontal="right"/>
    </xf>
    <xf borderId="0" fillId="0" fontId="4" numFmtId="17" xfId="0" applyFont="1" applyNumberFormat="1"/>
    <xf borderId="0" fillId="0" fontId="8" numFmtId="14" xfId="0" applyAlignment="1" applyFont="1" applyNumberFormat="1">
      <alignment horizontal="right"/>
    </xf>
    <xf quotePrefix="1" borderId="0" fillId="0" fontId="5" numFmtId="17" xfId="0" applyFont="1" applyNumberFormat="1"/>
    <xf borderId="0" fillId="0" fontId="5" numFmtId="14" xfId="0" applyFont="1" applyNumberFormat="1"/>
    <xf borderId="0" fillId="0" fontId="9" numFmtId="0" xfId="0" applyAlignment="1" applyFont="1">
      <alignment vertical="center"/>
    </xf>
    <xf borderId="0" fillId="0" fontId="5" numFmtId="2" xfId="0" applyFont="1" applyNumberFormat="1"/>
    <xf borderId="1" fillId="8" fontId="4" numFmtId="0" xfId="0" applyBorder="1" applyFill="1" applyFont="1"/>
    <xf borderId="0" fillId="0" fontId="8" numFmtId="0" xfId="0" applyFont="1"/>
    <xf borderId="1" fillId="6" fontId="8" numFmtId="0" xfId="0" applyBorder="1" applyFont="1"/>
    <xf borderId="0" fillId="0" fontId="8" numFmtId="0" xfId="0" applyAlignment="1" applyFont="1">
      <alignment vertical="center"/>
    </xf>
    <xf borderId="1" fillId="8" fontId="4" numFmtId="0" xfId="0" applyAlignment="1" applyBorder="1" applyFont="1">
      <alignment horizontal="right"/>
    </xf>
    <xf borderId="0" fillId="0" fontId="4" numFmtId="0" xfId="0" applyAlignment="1" applyFont="1">
      <alignment vertical="center"/>
    </xf>
    <xf borderId="0" fillId="0" fontId="10" numFmtId="0" xfId="0" applyFont="1"/>
    <xf borderId="0" fillId="0" fontId="11" numFmtId="14" xfId="0" applyAlignment="1" applyFont="1" applyNumberFormat="1">
      <alignment horizontal="right"/>
    </xf>
    <xf borderId="0" fillId="0" fontId="11" numFmtId="0" xfId="0" applyFont="1"/>
    <xf borderId="0" fillId="0" fontId="12" numFmtId="0" xfId="0" applyFont="1"/>
    <xf borderId="0" fillId="0" fontId="10" numFmtId="0" xfId="0" applyAlignment="1" applyFont="1">
      <alignment horizontal="right"/>
    </xf>
    <xf borderId="0" fillId="0" fontId="10" numFmtId="0" xfId="0" applyAlignment="1" applyFont="1">
      <alignment vertical="center"/>
    </xf>
    <xf borderId="0" fillId="0" fontId="13" numFmtId="0" xfId="0" applyFont="1"/>
    <xf borderId="2" fillId="0" fontId="11" numFmtId="0" xfId="0" applyAlignment="1" applyBorder="1" applyFont="1">
      <alignment horizontal="right"/>
    </xf>
    <xf borderId="0" fillId="0" fontId="14" numFmtId="0" xfId="0" applyFont="1"/>
    <xf borderId="0" fillId="0" fontId="15" numFmtId="0" xfId="0" applyFont="1"/>
    <xf borderId="0" fillId="0" fontId="11" numFmtId="14" xfId="0" applyAlignment="1" applyFont="1" applyNumberFormat="1">
      <alignment horizontal="left"/>
    </xf>
    <xf borderId="0" fillId="0" fontId="4" numFmtId="1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FABF8F"/>
          <bgColor rgb="FFFABF8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gepland aantal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svt!$A$2:$A$13</c:f>
            </c:strRef>
          </c:cat>
          <c:val>
            <c:numRef>
              <c:f>svt!$C$2:$C$13</c:f>
              <c:numCache/>
            </c:numRef>
          </c:val>
        </c:ser>
        <c:ser>
          <c:idx val="1"/>
          <c:order val="1"/>
          <c:tx>
            <c:v>habitat</c:v>
          </c:tx>
          <c:spPr>
            <a:solidFill>
              <a:srgbClr val="00B050"/>
            </a:solidFill>
            <a:ln cmpd="sng">
              <a:solidFill>
                <a:srgbClr val="000000"/>
              </a:solidFill>
            </a:ln>
          </c:spPr>
          <c:cat>
            <c:strRef>
              <c:f>svt!$A$2:$A$13</c:f>
            </c:strRef>
          </c:cat>
          <c:val>
            <c:numRef>
              <c:f>svt!$E$2:$E$13</c:f>
              <c:numCache/>
            </c:numRef>
          </c:val>
        </c:ser>
        <c:ser>
          <c:idx val="2"/>
          <c:order val="2"/>
          <c:tx>
            <c:v>uitval (gh)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svt!$A$2:$A$13</c:f>
            </c:strRef>
          </c:cat>
          <c:val>
            <c:numRef>
              <c:f>svt!$F$2:$F$13</c:f>
              <c:numCache/>
            </c:numRef>
          </c:val>
        </c:ser>
        <c:ser>
          <c:idx val="3"/>
          <c:order val="3"/>
          <c:tx>
            <c:v>uitval (ongeschikt)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svt!$A$2:$A$13</c:f>
            </c:strRef>
          </c:cat>
          <c:val>
            <c:numRef>
              <c:f>svt!$G$2:$G$13</c:f>
              <c:numCache/>
            </c:numRef>
          </c:val>
        </c:ser>
        <c:ser>
          <c:idx val="4"/>
          <c:order val="4"/>
          <c:tx>
            <c:v>uitval (ontoegankelijk)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svt!$A$2:$A$13</c:f>
            </c:strRef>
          </c:cat>
          <c:val>
            <c:numRef>
              <c:f>svt!$I$2:$I$13</c:f>
              <c:numCache/>
            </c:numRef>
          </c:val>
        </c:ser>
        <c:ser>
          <c:idx val="5"/>
          <c:order val="5"/>
          <c:tx>
            <c:v>uitval (tijdelijk ongeschikt)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svt!$A$2:$A$13</c:f>
            </c:strRef>
          </c:cat>
          <c:val>
            <c:numRef>
              <c:f>svt!$H$2:$H$13</c:f>
              <c:numCache/>
            </c:numRef>
          </c:val>
        </c:ser>
        <c:axId val="1984256891"/>
        <c:axId val="1599300640"/>
      </c:barChart>
      <c:catAx>
        <c:axId val="19842568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9300640"/>
      </c:catAx>
      <c:valAx>
        <c:axId val="1599300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42568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542925</xdr:colOff>
      <xdr:row>14</xdr:row>
      <xdr:rowOff>95250</xdr:rowOff>
    </xdr:from>
    <xdr:ext cx="7753350" cy="4257675"/>
    <xdr:graphicFrame>
      <xdr:nvGraphicFramePr>
        <xdr:cNvPr id="3520284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AJ371" sheet="Monitoring3260_SVZ2024"/>
  </cacheSource>
  <cacheFields>
    <cacheField name="Veldcode" numFmtId="0">
      <sharedItems containsBlank="1">
        <s v="Berwijn_01"/>
        <s v="Berwijn_02"/>
        <s v="DesNe_01"/>
        <s v="Dommel_05"/>
        <s v="GieBe_01"/>
        <s v="GroNe_01"/>
        <s v="KleNe_06"/>
        <s v="LoeNe_01"/>
        <s v="NooBe_01"/>
        <s v="NooMa_02"/>
        <s v="WalBo_01"/>
        <s v="BosBe_01"/>
        <s v="BriLo_01"/>
        <s v="BriLo_04"/>
        <s v="DesNe_02"/>
        <s v="Dommel_04"/>
        <s v="Dommel_08"/>
        <s v="GieBe_02"/>
        <s v="GouLo_08"/>
        <s v="GouLo_12"/>
        <s v="GroNe_11"/>
        <s v="SchNe_01"/>
        <s v="Stiemer_01"/>
        <s v="Abeek_04"/>
        <s v="AntGr_01"/>
        <s v="BolBe_08_o"/>
        <s v="BolBe_08"/>
        <s v="BriLo_05"/>
        <s v="Dommel_01"/>
        <s v="Dommel_03"/>
        <s v="Dommel_10"/>
        <s v="GouLo_03"/>
        <s v="GroNe_04"/>
        <s v="IttBe_01"/>
        <s v="MunLo_01"/>
        <s v="Renne_03"/>
        <s v="Renne_04"/>
        <s v="Voer_08_o"/>
        <s v="Voer_08"/>
        <s v="WarBe_01"/>
        <s v="Asbeek_01"/>
        <s v="BolBe_02"/>
        <s v="GouLo_13"/>
        <s v="KaaBe_01"/>
        <s v="LaaBe_01"/>
        <s v="RodLo_02"/>
        <s v="SchNe_02"/>
        <s v="WarBe_02"/>
        <s v="Maas_08"/>
        <s v="Maas_09"/>
        <s v="Maas_10"/>
        <s v="Maas_18"/>
        <s v="KleNe_07"/>
        <s v="Maas_11"/>
        <s v="Maas_19"/>
        <s v="Renne_05"/>
        <s v="Renne_06"/>
        <s v="Abeek_03"/>
        <s v="AntGr_03"/>
        <s v="Berwijn_03"/>
        <s v="Dommel_09"/>
        <s v="GouLo_09"/>
        <s v="GroNe_05"/>
        <s v="GroNe_10"/>
        <s v="KleNe_01"/>
        <s v="KleNe_03"/>
        <s v="Renne_02"/>
        <s v="SchNe_03"/>
        <s v="SchNe_08"/>
        <s v="Abeek_02"/>
        <s v="BosBe_02"/>
        <s v="GieBe_03"/>
        <s v="GouLo_04"/>
        <s v="GroNe_09"/>
        <s v="Renne_07"/>
        <s v="SchNe_04"/>
        <s v="SchNe_04o"/>
        <s v="SchNe_05"/>
        <s v="Voer_02"/>
        <s v="ZilBe_01"/>
        <s v="ZwaBe_01"/>
        <s v="Abeek_06"/>
        <s v="BolBe_03"/>
        <s v="Dommel_06"/>
        <s v="GouLo_05"/>
        <s v="KlHGr_01"/>
        <s v="RodLo_01"/>
        <s v="LoeNe_02"/>
        <s v="DesNe_03"/>
        <s v="GroNe_12o"/>
        <s v="GroNe_12"/>
        <s v="GroNe_02"/>
        <s v="BriLo_02"/>
        <s v="BriLo_06"/>
        <s v="BorBe_01"/>
        <s v="GouLo_15"/>
        <s v="GouLo_14"/>
        <s v="GouLo_11"/>
        <s v="GouLo_10"/>
        <s v="Berwijn_04"/>
        <s v="Kikbeek_01"/>
        <s v="Maas_03"/>
        <s v="Maas_05"/>
        <s v="Maas_04"/>
        <s v="Maas_12"/>
        <s v="Maas_16"/>
        <s v="BolBe_01"/>
        <s v="BolBe_04"/>
        <s v="Maas_20"/>
        <s v="Maas_21"/>
        <s v="Maas_22"/>
        <s v="Maas_02"/>
        <s v="Maas_23"/>
        <s v="DesNe_05"/>
        <s v="DesNe_04"/>
        <s v="SchNe_06"/>
        <s v="GroNe_07"/>
        <s v="GroNe_13"/>
        <s v="WarBe_03"/>
        <s v="BriLo_03"/>
        <s v="BriLo_07"/>
        <s v="BriLo_08"/>
        <s v="BorBe_02"/>
        <s v="ZwaBe_02"/>
        <s v="BolBe_05"/>
        <s v="BolBe_06"/>
        <s v="Abeek_05"/>
        <s v="GieBe_04"/>
        <s v="Stiemer_02o"/>
        <s v="Stiemer_02"/>
        <s v="Voer_06"/>
        <s v="Voer_04"/>
        <s v="Voer_01"/>
        <s v="Kikbeek_02"/>
        <s v="HanLo_01"/>
        <s v="Asbeek_02"/>
        <s v="OudDo_01"/>
        <s v="RepBe_01"/>
        <s v="DesNe_05o"/>
        <s v="GouLo_01"/>
        <s v="GouLo_02"/>
        <s v="GouLo_06"/>
        <s v="GouLo_07"/>
        <s v="KleNe_04"/>
        <s v="KleNe_02"/>
        <s v="Dommel_02"/>
        <s v="Dommel_07"/>
        <s v="Abeek_01"/>
        <s v="Berwijn_05"/>
        <s v="Maas_25"/>
        <s v="Maas_24"/>
        <s v="Maas_26"/>
        <s v="Maas_01"/>
        <s v="Maas_06"/>
        <s v="Maas_13"/>
        <s v="Maas_14"/>
        <s v="KlHGr_02"/>
        <s v="GroNe_08"/>
        <s v="WarBe_05"/>
        <s v="WarBe_04"/>
        <s v="GroNe_14"/>
        <s v="SasLo_01"/>
        <s v="SasLo_02"/>
        <s v="SasLo_03"/>
        <s v="GieBo_01"/>
        <s v="BorBe_03"/>
        <s v="NooMa_03"/>
        <s v="GelLo_01"/>
        <s v="RoDeG_01"/>
        <s v="Asbeek_03"/>
        <s v="KleBe_01o"/>
        <s v="KleBe_01"/>
        <s v="BolBe_09"/>
        <s v="BolBe_10"/>
        <s v="Dommel_12"/>
        <s v="IttBe_02"/>
        <s v="ZieBe_01"/>
        <s v="Voer_07"/>
        <s v="Mark_01"/>
        <s v="AntGr_04"/>
        <s v="Dommel_11"/>
        <s v="KleNe_08"/>
        <s v="DeAa_02"/>
        <s v="DeAa_01"/>
        <s v="ZwaBe_03"/>
        <s v="Maas_29"/>
        <s v="Maas_36"/>
        <s v="Maas_38"/>
        <s v="Maas_34"/>
        <s v="Maas_30"/>
        <s v="Maas_40"/>
        <s v="Maas_41"/>
        <s v="Maas_33"/>
        <s v="MolBe_01"/>
        <s v="OudLo_01"/>
        <s v="Stiemer_04"/>
        <s v="Stiemer_03"/>
        <s v="Dommel_13"/>
        <s v="GieBe_05"/>
        <s v="WarBe_06"/>
        <s v="KlHGr_06"/>
        <s v="KlHGr_04"/>
        <s v="KlHGr_03"/>
        <s v="KlHGr_05"/>
        <s v="SchNe_09"/>
        <s v="SchNe_11"/>
        <s v="SchNe_07"/>
        <s v="MolNeZ_01"/>
        <s v="SchNe_10"/>
        <s v="DalLo_01"/>
        <s v="LoeNe_03"/>
        <s v="AntGr_02"/>
        <s v="HofBe_01"/>
        <s v="PosVa_01o"/>
        <s v="PosVa_01"/>
        <s v="PosVa_02"/>
        <s v="LoeNe_04"/>
        <s v="MolNe_01"/>
        <s v="Voer_09"/>
        <s v="Dommel_14"/>
        <s v="Plat_01"/>
        <s v="LosBe_01"/>
        <s v="Ede_01"/>
        <s v="ZilBe_02"/>
        <s v="KaaBe_01a"/>
        <s v="Maas_32"/>
        <s v="Maas_31"/>
        <s v="Maas_35"/>
        <s v="IPA_ZN01"/>
        <s v="IPA_ZN02"/>
        <s v="KleNe_05"/>
        <s v="VarBe_01"/>
        <s v="Maas_37"/>
        <s v="Maas_39"/>
        <m/>
      </sharedItems>
    </cacheField>
    <cacheField name="IDToonW" numFmtId="0">
      <sharedItems containsString="0" containsBlank="1" containsNumber="1" containsInteger="1">
        <n v="329.0"/>
        <n v="320.0"/>
        <n v="853.0"/>
        <n v="783.0"/>
        <n v="943.0"/>
        <n v="1583.0"/>
        <n v="618.0"/>
        <n v="1309.0"/>
        <n v="1017.0"/>
        <n v="1088.0"/>
        <n v="1690.0"/>
        <n v="674.0"/>
        <n v="1413.0"/>
        <n v="872.0"/>
        <n v="851.0"/>
        <n v="102.0"/>
        <n v="899.0"/>
        <n v="942.0"/>
        <n v="814.0"/>
        <n v="806.0"/>
        <n v="1600.0"/>
        <n v="1172.0"/>
        <n v="1495.0"/>
        <n v="862.0"/>
        <n v="1143.0"/>
        <n v="491.0"/>
        <m/>
        <n v="876.0"/>
        <n v="1105.0"/>
        <n v="95.0"/>
        <n v="1117.0"/>
        <n v="822.0"/>
        <n v="1568.0"/>
        <n v="516.0"/>
        <n v="1515.0"/>
        <n v="386.0"/>
        <n v="385.0"/>
        <n v="31.0"/>
        <n v="422.0"/>
        <n v="1765.0"/>
        <n v="1241.0"/>
        <n v="802.0"/>
        <n v="772.0"/>
        <n v="1471.0"/>
        <n v="1286.0"/>
        <n v="1189.0"/>
        <n v="435.0"/>
        <n v="188.0"/>
        <n v="208.0"/>
        <n v="191.0"/>
        <n v="1811.0"/>
        <n v="1147.0"/>
        <n v="207.0"/>
        <n v="1824.0"/>
        <n v="388.0"/>
        <n v="383.0"/>
        <n v="368.0"/>
        <n v="1692.0"/>
        <n v="348.0"/>
        <n v="1110.0"/>
        <n v="815.0"/>
        <n v="1565.0"/>
        <n v="1393.0"/>
        <n v="964.0"/>
        <n v="603.0"/>
        <n v="395.0"/>
        <n v="1166.0"/>
        <n v="1210.0"/>
        <n v="44.0"/>
        <n v="55.0"/>
        <n v="945.0"/>
        <n v="824.0"/>
        <n v="1402.0"/>
        <n v="390.0"/>
        <n v="565.0"/>
        <n v="1198.0"/>
        <n v="956.0"/>
        <n v="1464.0"/>
        <n v="1459.0"/>
        <n v="541.0"/>
        <n v="475.0"/>
        <n v="926.0"/>
        <n v="826.0"/>
        <n v="1273.0"/>
        <n v="1292.0"/>
        <n v="1320.0"/>
        <n v="1458.0"/>
        <n v="1602.0"/>
        <n v="1575.0"/>
        <n v="1420.0"/>
        <n v="882.0"/>
        <n v="1011.0"/>
        <n v="808.0"/>
        <n v="810.0"/>
        <n v="817.0"/>
        <n v="819.0"/>
        <n v="359.0"/>
        <n v="294.0"/>
        <n v="114.0"/>
        <n v="118.0"/>
        <n v="125.0"/>
        <n v="200.0"/>
        <n v="222.0"/>
        <n v="466.0"/>
        <n v="473.0"/>
        <n v="270.0"/>
        <n v="1859.0"/>
        <n v="292.0"/>
        <n v="253.0"/>
        <n v="1815.0"/>
        <n v="838.0"/>
        <n v="850.0"/>
        <n v="1182.0"/>
        <n v="1535.0"/>
        <n v="1605.0"/>
        <n v="404.0"/>
        <n v="1415.0"/>
        <n v="870.0"/>
        <n v="878.0"/>
        <n v="1008.0"/>
        <n v="1461.0"/>
        <n v="1239.0"/>
        <n v="476.0"/>
        <n v="861.0"/>
        <n v="944.0"/>
        <n v="1497.0"/>
        <n v="1041.0"/>
        <n v="20.0"/>
        <n v="9.0"/>
        <n v="298.0"/>
        <n v="831.0"/>
        <n v="1759.0"/>
        <n v="109.0"/>
        <n v="683.0"/>
        <n v="792.0"/>
        <n v="1886.0"/>
        <n v="821.0"/>
        <n v="820.0"/>
        <n v="610.0"/>
        <n v="631.0"/>
        <n v="1054.0"/>
        <n v="919.0"/>
        <n v="47.0"/>
        <n v="317.0"/>
        <n v="1810.0"/>
        <n v="1852.0"/>
        <n v="259.0"/>
        <n v="969.0"/>
        <n v="128.0"/>
        <n v="158.0"/>
        <n v="173.0"/>
        <n v="1358.0"/>
        <n v="593.0"/>
        <n v="459.0"/>
      </sharedItems>
    </cacheField>
    <cacheField name="sampling_unit_code" numFmtId="0">
      <sharedItems containsBlank="1">
        <s v="1_4_329"/>
        <s v="1_4_320"/>
        <s v="1_4_853"/>
        <s v="1_4_783"/>
        <s v="1_4_943"/>
        <s v="1_4_1583"/>
        <s v="1_4_618"/>
        <s v="1_4_1309"/>
        <s v="1_4_1017"/>
        <s v="1_4_1088"/>
        <s v="1_4_1690"/>
        <s v="1_4_674"/>
        <s v="1_4_1413"/>
        <s v="1_4_872"/>
        <s v="1_4_851"/>
        <s v="1_4_102"/>
        <s v="1_4_899"/>
        <s v="1_4_942"/>
        <s v="1_4_814"/>
        <s v="1_4_806"/>
        <s v="1_4_1600"/>
        <s v="1_4_1172"/>
        <s v="1_4_1495"/>
        <s v="1_4_862"/>
        <s v="1_4_1143"/>
        <s v="1_4_491"/>
        <m/>
        <s v="1_4_876"/>
        <s v="1_4_1105"/>
        <s v="1_4_95"/>
        <s v="1_4_1117"/>
        <s v="1_4_822"/>
        <s v="1_4_1568"/>
        <s v="1_4_516"/>
        <s v="1_4_1515"/>
        <s v="1_4_386"/>
        <s v="1_4_385"/>
        <s v="1_4_31"/>
        <s v="1_4_422"/>
        <s v="1_4_1765"/>
        <s v="1_4_1241"/>
        <s v="1_4_802"/>
        <s v="1_4_772"/>
        <s v="1_4_1471"/>
        <s v="1_4_1286"/>
        <s v="1_4_1189"/>
        <s v="1_4_435"/>
        <s v="1_4_188"/>
        <s v="1_4_208"/>
        <s v="1_4_191"/>
        <s v="1_4_1811"/>
        <s v="1_4_1147"/>
        <s v="1_4_207"/>
        <s v="1_4_1824"/>
        <s v="1_4_388"/>
        <s v="1_4_383"/>
        <s v="1_4_368"/>
        <s v="1_4_1692"/>
        <s v="1_4_348"/>
        <s v="1_4_1110"/>
        <s v="1_4_815"/>
        <s v="1_4_1565"/>
        <s v="1_4_1393"/>
        <s v="1_4_964"/>
        <s v="1_4_603"/>
        <s v="1_4_395"/>
        <s v="1_4_1166"/>
        <s v="1_4_1210"/>
        <s v="1_4_44"/>
        <s v="1_4_55"/>
        <s v="1_4_945"/>
        <s v="1_4_824"/>
        <s v="1_4_1402"/>
        <s v="1_4_390"/>
        <s v="1_4_565"/>
        <s v="1_4_1198"/>
        <s v="1_4_956"/>
        <s v="1_4_1464"/>
        <s v="1_4_1459"/>
        <s v="1_4_541"/>
        <s v="1_4_475"/>
        <s v="1_4_926"/>
        <s v="1_4_826"/>
        <s v="1_4_1273"/>
        <s v="1_4_1292"/>
        <s v="1_4_1320"/>
        <s v="1_4_1458"/>
        <s v="1_4_1602"/>
        <s v="1_4_1575"/>
        <s v="1_4_1420"/>
        <s v="1_4_882"/>
        <s v="1_4_1011"/>
        <s v="1_4_808"/>
        <s v="1_4_810"/>
        <s v="1_4_817"/>
        <s v="1_4_819"/>
        <s v="1_4_359"/>
        <s v="1_4_294"/>
        <s v="1_4_114"/>
        <s v="1_4_118"/>
        <s v="1_4_125"/>
        <s v="1_4_200"/>
        <s v="1_4_222"/>
        <s v="1_4_466"/>
        <s v="1_4_473"/>
        <s v="1_4_270"/>
        <s v="1_4_1859"/>
        <s v="1_4_292"/>
        <s v="1_4_253"/>
        <s v="1_4_1815"/>
        <s v="1_4_838"/>
        <s v="1_4_850"/>
        <s v="1_4_1182"/>
        <s v="1_4_1535"/>
        <s v="1_4_1605"/>
        <s v="1_4_404"/>
        <s v="1_4_1415"/>
        <s v="1_4_870"/>
        <s v="1_4_878"/>
        <s v="1_4_1008"/>
        <s v="1_4_1461"/>
        <s v="1_4_1239"/>
        <s v="1_4_476"/>
        <s v="1_4_861"/>
        <s v="1_4_944"/>
        <s v="1_4_1497"/>
        <s v="1_4_1041"/>
        <s v="1_4_20"/>
        <s v="1_4_9"/>
        <s v="1_4_298"/>
        <s v="1_4_831"/>
        <s v="1_4_1759"/>
        <s v="1_4_109"/>
        <s v="1_4_683"/>
        <s v="1_4_792"/>
        <s v="1_4_1886"/>
        <s v="1_4_821"/>
        <s v="1_4_820"/>
        <s v="1_4_610"/>
        <s v="1_4_631"/>
        <s v="1_4_1054"/>
        <s v="1_4_919"/>
        <s v="1_4_47"/>
        <s v="1_4_317"/>
        <s v="1_4_1810"/>
        <s v="1_4_1852"/>
        <s v="1_4_259"/>
        <s v="1_4_969"/>
        <s v="1_4_128"/>
        <s v="1_4_158"/>
        <s v="1_4_173"/>
        <s v="1_7_38243"/>
        <s v="1_4_1556"/>
        <s v="1_7_3424"/>
        <s v="1_7_3419"/>
        <s v="1_7_31111"/>
        <s v="1_7_214728"/>
        <s v="1_7_208884"/>
        <s v="1_7_208880"/>
        <s v="1_7_199859"/>
        <s v="1_7_121104"/>
        <s v="1_7_221475"/>
        <s v="1_7_189728"/>
        <s v="1_7_46206"/>
        <s v="1_7_31125"/>
        <s v="1_7_171136"/>
        <s v="1_7_19326"/>
        <s v="1_7_19473"/>
        <s v="1_7_3495"/>
        <s v="1_7_27889"/>
        <s v="1_7_114570"/>
        <s v="1_4_1037"/>
        <s v="1_4_1640"/>
        <s v="1_7_28258"/>
        <s v="1_7_20555"/>
        <s v="1_7_23080"/>
        <s v="1_7_11707"/>
        <s v="1_7_27117"/>
        <s v="1_7_1607"/>
        <s v="1_7_20153"/>
        <s v="1_7_20152"/>
        <s v="1_7_20150"/>
        <s v="1_7_7177"/>
        <s v="1_7_7733"/>
        <s v="1_7_7743"/>
        <s v="1_7_8851"/>
        <s v="1_7_8855"/>
        <s v="1_7_7841"/>
        <s v="1_7_170694"/>
        <s v="1_4_1498"/>
        <s v="1_4_593"/>
        <s v="1_4_73"/>
        <s v="1_4_637"/>
        <s v="1_7_140445"/>
        <s v="1_7_55007"/>
        <s v="1_7_55005"/>
        <s v="1_7_54997"/>
        <s v="1_7_54994"/>
        <s v="1_7_166695"/>
        <s v="1_4_1224"/>
        <s v="1_4_1179"/>
        <s v="1_7_166720"/>
        <s v="1_7_34547"/>
        <s v="1_7_47415"/>
        <s v="1_7_30980"/>
        <s v="1_4_1139"/>
        <s v="1_4_1047"/>
        <s v="1_7_226908"/>
        <s v="1_7_226909"/>
        <s v="1_4_1434"/>
        <s v="1_4_1636"/>
        <s v="1_4_24"/>
        <s v="1_4_63"/>
        <s v="1_7_74832"/>
        <s v="1_7_61527"/>
        <s v="1_4_1358"/>
        <s v="1_4_1466"/>
        <s v="1_7_8910"/>
        <s v="1_7_8876"/>
        <s v="1_7_8873"/>
        <s v="1_4_459"/>
        <s v="1_4_1333"/>
        <s v="1_7_8899"/>
        <s v="1_7_8845"/>
      </sharedItems>
    </cacheField>
    <cacheField name="naam" numFmtId="0">
      <sharedItems containsBlank="1">
        <s v="BERWIJN"/>
        <s v="DESSELSE NEET"/>
        <s v="DOMMEL"/>
        <s v="GIELISBEEK"/>
        <s v="GROTE NETE"/>
        <s v="KLEINE NETE"/>
        <s v="LOEIJENS NEETJE"/>
        <s v="NOORBEEK"/>
        <s v="GELSLOOPKE"/>
        <m/>
        <s v="BOSBEEK"/>
        <s v="BRISDILLOOP"/>
        <s v="GOUWBERGSE LOOP"/>
        <s v="SCHEPPELIJKE NETE"/>
        <s v="STIEMER"/>
        <s v="ABEEK"/>
        <s v="ANTITANKKANAAL"/>
        <s v="BOLLISENBEEK"/>
        <s v="ITTERBEEK"/>
        <s v="MUNTLOOP"/>
        <s v="RENNE"/>
        <s v="VOER"/>
        <s v="WARMBEEK"/>
        <s v="ASBEEK"/>
        <s v="KAATSBEEK"/>
        <s v="LAAKBEEK"/>
        <s v="RODE LOOP"/>
        <s v="MAAS"/>
        <s v="ZILTBEKE"/>
        <s v="ZWARTEBEEK"/>
        <s v="KLEINE HOOFDGRACHT"/>
        <s v="BORNEBEEK"/>
        <s v="KIKBEEK"/>
        <s v="HANSKENSELSLOOP"/>
        <s v="OUDE DOMMEL"/>
        <s v="REPPELERBEEK"/>
        <s v="Sasloop"/>
        <s v="Korte Zeggeloop"/>
        <s v="NA"/>
        <s v="Noordermark"/>
        <s v="Gracht Rode Del"/>
        <s v="Kleinebeek"/>
        <s v="Ziepbeek"/>
        <s v="MARK"/>
        <s v="De Aa"/>
        <s v="Zwartwater"/>
        <s v="Molenbeek"/>
        <s v="Oudevosvijverloop"/>
        <s v="NA (zijbeek Molse Nete)"/>
        <s v="Dalemansloop"/>
        <s v="Hofbeek"/>
        <s v="Postelvaartje"/>
        <s v="Molse Nete"/>
        <s v="Het Plat"/>
        <s v="Lossingsbeek"/>
        <s v="Ede"/>
        <s v="Zwarte Nete"/>
        <s v="VARENDONKSE BEEK"/>
      </sharedItems>
    </cacheField>
    <cacheField name="SGO__km²_" numFmtId="0">
      <sharedItems containsBlank="1">
        <s v="&gt;50"/>
        <s v="10-50"/>
        <s v="&lt;10"/>
        <m/>
      </sharedItems>
    </cacheField>
    <cacheField name="SBZ">
      <sharedItems containsBlank="1" containsMixedTypes="1" containsNumber="1" containsInteger="1">
        <n v="1.0"/>
        <n v="0.0"/>
        <m/>
        <s v="intersecting or downstream"/>
        <s v="outside"/>
      </sharedItems>
    </cacheField>
    <cacheField name="provincie" numFmtId="0">
      <sharedItems containsBlank="1">
        <s v="Limburg"/>
        <s v="Antwerpen"/>
        <s v="Vlaams-Brabant"/>
        <m/>
        <s v="Oost-Vlaanderen"/>
        <s v="West-Vlaanderen"/>
      </sharedItems>
    </cacheField>
    <cacheField name="x" numFmtId="0">
      <sharedItems containsString="0" containsBlank="1" containsNumber="1">
        <n v="243642.0"/>
        <n v="242974.1"/>
        <n v="200563.0"/>
        <n v="223428.5"/>
        <n v="228327.8"/>
        <n v="210667.0"/>
        <n v="185944.6"/>
        <n v="196022.7"/>
        <n v="249817.2"/>
        <n v="186945.5"/>
        <n v="186150.7"/>
        <n v="236314.5"/>
        <n v="209162.9"/>
        <n v="210232.6"/>
        <n v="200411.8"/>
        <n v="223114.7"/>
        <n v="224594.6"/>
        <n v="228390.1"/>
        <n v="180437.0"/>
        <n v="179905.6"/>
        <n v="211853.2"/>
        <n v="205843.1"/>
        <n v="230211.1"/>
        <n v="230652.9"/>
        <n v="153679.3"/>
        <n v="222733.0"/>
        <n v="222809.4161"/>
        <n v="210610.6"/>
        <n v="223977.4516"/>
        <n v="224626.9"/>
        <n v="223461.3"/>
        <n v="181018.2"/>
        <n v="209673.7"/>
        <n v="239836.4"/>
        <n v="175351.4"/>
        <n v="247048.2"/>
        <n v="247121.4"/>
        <n v="252091.2"/>
        <n v="252130.9613"/>
        <n v="228633.4"/>
        <n v="207272.9"/>
        <n v="222900.8"/>
        <n v="179582.2"/>
        <n v="228295.4"/>
        <n v="183457.4"/>
        <n v="193866.7"/>
        <n v="207415.4"/>
        <n v="228575.5"/>
        <n v="248161.7"/>
        <n v="247171.9"/>
        <n v="248134.1"/>
        <n v="243005.0"/>
        <n v="179280.9"/>
        <n v="247213.9"/>
        <n v="243401.5"/>
        <n v="246966.3"/>
        <n v="247300.2"/>
        <n v="230959.4"/>
        <n v="167003.1"/>
        <n v="245152.0"/>
        <n v="223798.6"/>
        <n v="180499.5"/>
        <n v="209496.4"/>
        <n v="199781.7"/>
        <n v="197326.7"/>
        <n v="184630.4"/>
        <n v="246562.9"/>
        <n v="205330.6"/>
        <n v="208897.1"/>
        <n v="238208.5"/>
        <n v="242952.9"/>
        <n v="228204.4"/>
        <n v="181146.9"/>
        <n v="200562.1"/>
        <n v="246848.5"/>
        <n v="203664.539"/>
        <n v="203779.3"/>
        <n v="208236.0"/>
        <n v="251490.9"/>
        <n v="81436.77"/>
        <n v="219906.5"/>
        <n v="230428.3"/>
        <n v="223830.8"/>
        <n v="224866.8"/>
        <n v="181207.3"/>
        <n v="208308.8"/>
        <n v="193714.6"/>
        <n v="197019.2"/>
        <n v="202424.1"/>
        <n v="212018.092603"/>
        <n v="211929.0"/>
        <n v="210170.4"/>
        <n v="209691.6"/>
        <n v="211215.2"/>
        <n v="74428.09"/>
        <n v="180065.9"/>
        <n v="180164.1"/>
        <n v="180629.4"/>
        <n v="180758.8"/>
        <n v="245581.0"/>
        <n v="244775.4"/>
        <n v="248393.0"/>
        <n v="248393.4"/>
        <n v="248229.2"/>
        <n v="247577.7"/>
        <n v="246168.6"/>
        <n v="222140.8"/>
        <n v="223739.8"/>
        <n v="246741.7"/>
        <n v="245486.1"/>
        <n v="247113.6"/>
        <n v="245296.8"/>
        <n v="243237.8"/>
        <n v="199502.0"/>
        <n v="200362.2"/>
        <n v="206779.3"/>
        <n v="207480.5"/>
        <n v="212218.4"/>
        <n v="229116.0"/>
        <n v="209333.1"/>
        <n v="210026.3"/>
        <n v="210810.9"/>
        <n v="74266.94"/>
        <n v="220057.4"/>
        <n v="222714.9"/>
        <n v="223875.1"/>
        <n v="230673.2"/>
        <n v="228266.6"/>
        <n v="230401.568026"/>
        <n v="230307.0"/>
        <n v="250076.5"/>
        <n v="247930.9"/>
        <n v="246975.5"/>
        <n v="244385.7"/>
        <n v="206419.0"/>
        <n v="206838.2"/>
        <n v="225054.1"/>
        <n v="232425.6"/>
        <n v="199562.486842"/>
        <n v="178918.8"/>
        <n v="181736.1"/>
        <n v="180936.6"/>
        <n v="180842.8"/>
        <n v="185162.7"/>
        <n v="187108.7"/>
        <n v="224563.0"/>
        <n v="224673.7"/>
        <n v="245307.0"/>
        <n v="242803.1"/>
        <n v="242930.6"/>
        <n v="245288.1"/>
        <n v="245884.1"/>
        <n v="253230.0"/>
        <n v="248118.5"/>
        <n v="248600.9"/>
        <n v="248250.0"/>
        <n v="209397.4414"/>
        <n v="209016.1578"/>
        <n v="228670.0"/>
        <n v="228740.444"/>
        <n v="206939.6705"/>
        <n v="189624.4461"/>
        <n v="189947.1674"/>
        <n v="190239.5469"/>
        <n v="186553.1896"/>
        <n v="74883.26128"/>
        <n v="187034.8397"/>
        <n v="187334.9411"/>
        <n v="203089.5906"/>
        <n v="207857.0"/>
        <n v="203151.895947234"/>
        <n v="203228.0"/>
        <n v="221617.5874"/>
        <n v="221778.8575"/>
        <n v="224648.419"/>
        <n v="239549.0356"/>
        <n v="238857.4199"/>
        <n v="249828.0"/>
        <n v="179403.0"/>
        <n v="157719.176"/>
        <n v="223963.0733"/>
        <n v="189264.121"/>
        <n v="178305.2933"/>
        <n v="176986.464"/>
        <n v="200100.4927"/>
        <n v="246631.4953"/>
        <n v="246593.6833"/>
        <n v="246529.9604"/>
        <n v="248372.2359"/>
        <n v="249112.6227"/>
        <n v="250024.6846"/>
        <n v="251076.1373"/>
        <n v="251440.5356"/>
        <n v="144320.05"/>
        <n v="212059.07"/>
        <n v="230484.04"/>
        <n v="231009.17"/>
        <n v="225718.56"/>
        <n v="227986.31"/>
        <n v="229059.6"/>
        <n v="215473.16"/>
        <n v="215670.92"/>
        <n v="216458.32"/>
        <n v="216748.74"/>
        <n v="210008.6"/>
        <n v="209878.47"/>
        <n v="206504.25"/>
        <n v="205016.11"/>
        <n v="205017.74"/>
        <n v="196955.29"/>
        <n v="197117.56"/>
        <n v="153280.77"/>
        <n v="164179.11"/>
        <n v="209566.38"/>
        <n v="209571.286"/>
        <n v="209535.18"/>
        <n v="200186.09"/>
        <n v="198982.59"/>
        <n v="251834.15"/>
        <n v="226051.39"/>
        <n v="219975.38"/>
        <n v="176256.33"/>
        <n v="86343.1"/>
        <n v="81260.43"/>
        <n v="200562.975062"/>
        <n v="200411.799325"/>
        <n v="239836.409498"/>
        <n v="207415.373189"/>
        <n v="205843.068498"/>
        <n v="196022.7355"/>
        <n v="228295.384267"/>
        <n v="228215.0"/>
        <n v="230211.135072"/>
        <n v="236314.4924"/>
        <n v="243642.003096"/>
        <n v="242974.051984"/>
        <n v="245151.959104"/>
        <n v="186945.4704"/>
        <n v="81436.766184"/>
        <n v="186150.6727"/>
        <n v="223428.545106"/>
        <n v="223461.305706"/>
        <n v="223798.572305"/>
        <n v="224626.868908"/>
        <n v="252911.540505343"/>
        <n v="252527.847920568"/>
        <n v="252574.289235812"/>
        <n v="224594.60111"/>
        <n v="175351.358712"/>
        <n v="179905.618532"/>
        <n v="197019.22857"/>
        <n v="202424.075236"/>
        <n v="242952.86336"/>
        <n v="229115.957655"/>
        <n v="251490.861923"/>
        <n v="250076.544782"/>
        <n v="246975.485841"/>
        <n v="245580.983713"/>
        <n v="242803.094"/>
        <n v="205330.587607"/>
        <n v="208236.036104"/>
        <m/>
        <n v="184630.441757"/>
        <n v="199781.699699"/>
        <n v="207480.52242"/>
        <n v="243237.792619"/>
        <n v="243401.527753"/>
        <n v="243005.007792"/>
        <n v="242930.589046"/>
        <n v="247113.582741"/>
        <n v="246741.719197"/>
        <n v="245884.088133"/>
        <n v="245486.06012"/>
        <n v="248161.712979"/>
        <n v="248134.10795"/>
        <n v="247577.681587"/>
        <n v="247171.926799"/>
        <n v="247213.856881"/>
        <n v="248392.9994"/>
        <n v="248393.358393"/>
        <n v="248118.522533"/>
        <n v="248250.006768"/>
        <n v="86343.096976"/>
        <n v="74883.2612770893"/>
        <n v="153679.251263"/>
        <n v="223963.073296979"/>
        <n v="231009.1739"/>
        <n v="221778.857500189"/>
        <n v="221617.58744153"/>
        <n v="228740.443957132"/>
        <n v="180091.245226"/>
        <n v="238857.4"/>
        <n v="239549.0"/>
        <n v="209016.2"/>
        <n v="206939.7"/>
        <n v="189618.1"/>
        <n v="178305.3"/>
        <n v="251873.715146538"/>
        <n v="250498.063674893"/>
      </sharedItems>
    </cacheField>
    <cacheField name="y" numFmtId="0">
      <sharedItems containsString="0" containsBlank="1" containsNumber="1">
        <n v="161000.4"/>
        <n v="161358.8"/>
        <n v="215904.0"/>
        <n v="215626.0"/>
        <n v="200816.7"/>
        <n v="206049.5"/>
        <n v="209539.2"/>
        <n v="215574.4"/>
        <n v="162401.2"/>
        <n v="232226.8"/>
        <n v="180314.8"/>
        <n v="191366.3"/>
        <n v="204312.8"/>
        <n v="204881.6"/>
        <n v="215822.2"/>
        <n v="216335.9"/>
        <n v="208014.2"/>
        <n v="200878.9"/>
        <n v="243133.3"/>
        <n v="243386.6"/>
        <n v="205980.8"/>
        <n v="210444.9"/>
        <n v="186888.4"/>
        <n v="195763.7"/>
        <n v="226383.3"/>
        <n v="204137.2"/>
        <n v="204182.0791"/>
        <n v="204817.2"/>
        <n v="218188.721"/>
        <n v="212537.6"/>
        <n v="217154.1"/>
        <n v="242889.4"/>
        <n v="206272.4"/>
        <n v="202029.4"/>
        <n v="236847.3"/>
        <n v="207108.0"/>
        <n v="207167.0"/>
        <n v="160123.9"/>
        <n v="160064.3254"/>
        <n v="214184.0"/>
        <n v="203969.3"/>
        <n v="199043.5"/>
        <n v="243446.8"/>
        <n v="179644.3"/>
        <n v="213567.3"/>
        <n v="216192.9"/>
        <n v="210723.8"/>
        <n v="214719.5"/>
        <n v="188823.1"/>
        <n v="187154.8"/>
        <n v="188525.7"/>
        <n v="176670.6"/>
        <n v="208326.4"/>
        <n v="187245.6"/>
        <n v="177861.0"/>
        <n v="206935.5"/>
        <n v="207244.4"/>
        <n v="196931.7"/>
        <n v="213204.3"/>
        <n v="161385.9"/>
        <n v="217741.6"/>
        <n v="243103.0"/>
        <n v="206289.8"/>
        <n v="203276.8"/>
        <n v="215148.9"/>
        <n v="208996.0"/>
        <n v="206416.0"/>
        <n v="210333.1"/>
        <n v="211415.0"/>
        <n v="208398.3"/>
        <n v="197998.7"/>
        <n v="200694.2"/>
        <n v="242742.0"/>
        <n v="203135.9"/>
        <n v="206803.7"/>
        <n v="209630.135"/>
        <n v="209650.2"/>
        <n v="210749.2"/>
        <n v="160895.3"/>
        <n v="212954.8"/>
        <n v="198739.1"/>
        <n v="198290.8"/>
        <n v="198026.0"/>
        <n v="209874.3"/>
        <n v="242554.1"/>
        <n v="206144.7"/>
        <n v="216777.6"/>
        <n v="218119.8"/>
        <n v="217095.4"/>
        <n v="205957.955809"/>
        <n v="205974.0"/>
        <n v="206330.0"/>
        <n v="204756.0"/>
        <n v="204948.3"/>
        <n v="200450.4"/>
        <n v="243280.4"/>
        <n v="243219.0"/>
        <n v="243028.1"/>
        <n v="242996.4"/>
        <n v="161040.0"/>
        <n v="184397.4"/>
        <n v="195090.4"/>
        <n v="194692.7"/>
        <n v="194017.7"/>
        <n v="187835.6"/>
        <n v="186296.7"/>
        <n v="199704.1"/>
        <n v="198200.7"/>
        <n v="184338.8"/>
        <n v="179315.7"/>
        <n v="182946.6"/>
        <n v="183718.3"/>
        <n v="176989.8"/>
        <n v="215645.0"/>
        <n v="215761.0"/>
        <n v="210692.5"/>
        <n v="205708.7"/>
        <n v="205926.9"/>
        <n v="209081.4"/>
        <n v="204419.3"/>
        <n v="204876.6"/>
        <n v="204865.9"/>
        <n v="200677.3"/>
        <n v="198861.0"/>
        <n v="199078.1"/>
        <n v="197938.0"/>
        <n v="195863.2"/>
        <n v="200754.7"/>
        <n v="186948.844763"/>
        <n v="186913.0"/>
        <n v="161383.9"/>
        <n v="161929.6"/>
        <n v="162158.4"/>
        <n v="184427.8"/>
        <n v="204580.0"/>
        <n v="204157.8"/>
        <n v="211009.3"/>
        <n v="206378.0"/>
        <n v="215643.393975"/>
        <n v="243415.8"/>
        <n v="241488.4"/>
        <n v="242946.9"/>
        <n v="242969.5"/>
        <n v="209383.6"/>
        <n v="209979.5"/>
        <n v="213372.0"/>
        <n v="210456.4"/>
        <n v="206405.0"/>
        <n v="161362.5"/>
        <n v="176604.6"/>
        <n v="178665.0"/>
        <n v="183716.3"/>
        <n v="203955.0"/>
        <n v="193739.0"/>
        <n v="191609.4"/>
        <n v="190286.3"/>
        <n v="206591.8527"/>
        <n v="206116.5263"/>
        <n v="210970.0"/>
        <n v="210508.024"/>
        <n v="205395.3778"/>
        <n v="209735.4826"/>
        <n v="209845.5088"/>
        <n v="209761.7814"/>
        <n v="219937.2918"/>
        <n v="200027.5395"/>
        <n v="231962.5865"/>
        <n v="232270.5818"/>
        <n v="224550.9561"/>
        <n v="203884.0"/>
        <n v="191903.099181186"/>
        <n v="191966.0"/>
        <n v="201378.4386"/>
        <n v="201796.2457"/>
        <n v="207450.1733"/>
        <n v="201875.5099"/>
        <n v="181178.5493"/>
        <n v="161505.0"/>
        <n v="231944.0"/>
        <n v="224698.149"/>
        <n v="218233.3332"/>
        <n v="210888.0768"/>
        <n v="209663.6295"/>
        <n v="209512.3187"/>
        <n v="185620.6959"/>
        <n v="181898.7648"/>
        <n v="181806.0394"/>
        <n v="181616.2587"/>
        <n v="195218.3543"/>
        <n v="195569.2475"/>
        <n v="195291.0012"/>
        <n v="199397.2772"/>
        <n v="199236.0893"/>
        <n v="194657.84"/>
        <n v="209199.06"/>
        <n v="187004.66"/>
        <n v="187439.16"/>
        <n v="199456.82"/>
        <n v="198692.44"/>
        <n v="208055.24"/>
        <n v="208705.29"/>
        <n v="208736.54"/>
        <n v="208881.76"/>
        <n v="208931.93"/>
        <n v="212199.95"/>
        <n v="212029.25"/>
        <n v="210593.65"/>
        <n v="208998.19"/>
        <n v="210236.4"/>
        <n v="211460.65"/>
        <n v="218240.25"/>
        <n v="226346.54"/>
        <n v="217157.4"/>
        <n v="215184.76"/>
        <n v="215079.482"/>
        <n v="215278.57"/>
        <n v="220139.54"/>
        <n v="207071.83"/>
        <n v="160681.43"/>
        <n v="200386.41"/>
        <n v="210484.75"/>
        <n v="179597.77"/>
        <n v="208726.13"/>
        <n v="212914.62"/>
        <n v="215903.977644"/>
        <n v="215822.215"/>
        <n v="202029.350921"/>
        <n v="210723.760814"/>
        <n v="210444.87416"/>
        <n v="215574.4424"/>
        <n v="179644.326549"/>
        <n v="179699.0"/>
        <n v="186888.390818"/>
        <n v="191366.281"/>
        <n v="161000.355374"/>
        <n v="161358.800324"/>
        <n v="161385.905583"/>
        <n v="232226.7945"/>
        <n v="212954.77012"/>
        <n v="180314.792"/>
        <n v="215626.0317"/>
        <n v="217154.052939"/>
        <n v="217741.620799"/>
        <n v="212537.635096"/>
        <n v="203305.752650756"/>
        <n v="200331.128953961"/>
        <n v="200036.827445197"/>
        <n v="208014.213647"/>
        <n v="236847.309629"/>
        <n v="243386.622935"/>
        <n v="218119.84621"/>
        <n v="217095.364802"/>
        <n v="197998.69567"/>
        <n v="209081.373777"/>
        <n v="160895.34"/>
        <n v="161383.861618"/>
        <n v="162158.350758"/>
        <n v="161040.003248"/>
        <n v="161362.5151"/>
        <n v="210333.08127"/>
        <n v="210749.235186"/>
        <m/>
        <n v="208996.025143"/>
        <n v="203276.769805"/>
        <n v="205708.697657"/>
        <n v="176989.833676"/>
        <n v="177860.963389"/>
        <n v="176670.635055"/>
        <n v="176604.618142"/>
        <n v="182946.605227"/>
        <n v="184338.783463"/>
        <n v="183716.275831"/>
        <n v="179315.686699"/>
        <n v="188823.136826"/>
        <n v="188525.672803"/>
        <n v="187835.588665"/>
        <n v="187154.849553"/>
        <n v="187245.567069"/>
        <n v="195090.3685"/>
        <n v="194692.688327"/>
        <n v="193739.039375"/>
        <n v="190286.274527"/>
        <n v="208726.133966"/>
        <n v="200027.539545929"/>
        <n v="226383.314852"/>
        <n v="218233.333219049"/>
        <n v="187439.165"/>
        <n v="201796.245660137"/>
        <n v="201378.438555151"/>
        <n v="210508.023965876"/>
        <n v="208410.665929"/>
        <n v="181178.5"/>
        <n v="201875.5"/>
        <n v="206116.5"/>
        <n v="205395.4"/>
        <n v="197095.3"/>
        <n v="209663.6"/>
        <n v="203066.095955448"/>
        <n v="199299.189365886"/>
      </sharedItems>
    </cacheField>
    <cacheField name="AfstandTot" numFmtId="0">
      <sharedItems containsString="0" containsBlank="1" containsNumber="1">
        <n v="6.785058"/>
        <n v="0.826573"/>
        <n v="17.6789"/>
        <n v="8.062744"/>
        <n v="10.54935"/>
        <n v="18.40257"/>
        <n v="12.02004"/>
        <n v="10.78798"/>
        <n v="13.63264"/>
        <n v="11.96511"/>
        <n v="15.59493"/>
        <n v="8.423581"/>
        <n v="17.07755"/>
        <n v="6.070803"/>
        <n v="1.795515"/>
        <n v="13.21199"/>
        <n v="10.99132"/>
        <n v="8.542254"/>
        <n v="17.43611"/>
        <n v="13.14143"/>
        <n v="21.45318"/>
        <n v="10.59621"/>
        <n v="7.967182"/>
        <n v="5.627937"/>
        <n v="14.39094"/>
        <n v="16.14374"/>
        <m/>
        <n v="11.43709"/>
        <n v="13.31221"/>
        <n v="15.73942"/>
        <n v="14.31645"/>
        <n v="5.805877"/>
        <n v="18.28362"/>
        <n v="1.407089"/>
        <n v="6.346973"/>
        <n v="14.64982"/>
        <n v="19.44425"/>
        <n v="13.95898"/>
        <n v="7.38981"/>
        <n v="17.06857"/>
        <n v="13.83173"/>
        <n v="8.692171"/>
        <n v="17.25971"/>
        <n v="15.28166"/>
        <n v="18.60492"/>
        <n v="12.07697"/>
        <n v="14.68733"/>
        <n v="9.919758"/>
        <n v="7.909452"/>
        <n v="8.527377"/>
        <n v="15.48955"/>
        <n v="14.83521"/>
        <n v="16.27409"/>
        <n v="15.03958"/>
        <n v="11.88442"/>
        <n v="6.867188"/>
        <n v="17.62579"/>
        <n v="6.636086"/>
        <n v="4.828103"/>
        <n v="7.036944"/>
        <n v="18.15591"/>
        <n v="6.345343"/>
        <n v="8.218331"/>
        <n v="14.93274"/>
        <n v="12.36536"/>
        <n v="5.635258"/>
        <n v="18.57761"/>
        <n v="9.584057"/>
        <n v="2.891417"/>
        <n v="11.28641"/>
        <n v="16.8901"/>
        <n v="8.295026"/>
        <n v="18.28544"/>
        <n v="6.328407"/>
        <n v="7.062207"/>
        <n v="20.91162"/>
        <n v="15.68538"/>
        <n v="12.68345"/>
        <n v="6.979049"/>
        <n v="4.852762"/>
        <n v="7.960512"/>
        <n v="6.740147"/>
        <n v="13.55172"/>
        <n v="16.04622"/>
        <n v="11.88842"/>
        <n v="6.698182"/>
        <n v="8.716676"/>
        <n v="14.09911"/>
        <n v="12.26365"/>
        <n v="6.183306"/>
        <n v="15.71684"/>
        <n v="11.76911"/>
        <n v="4.917778"/>
        <n v="25.91336"/>
        <n v="10.10853"/>
        <n v="9.229871"/>
        <n v="15.5073"/>
        <n v="9.858017"/>
        <n v="12.17513"/>
        <n v="15.07594"/>
        <n v="41.55827"/>
        <n v="33.64816"/>
        <n v="34.44276"/>
        <n v="10.03769"/>
        <n v="10.73076"/>
        <n v="9.1536"/>
        <n v="17.38561"/>
        <n v="16.61989"/>
        <n v="14.96502"/>
        <n v="18.22871"/>
        <n v="18.51071"/>
        <n v="12.92146"/>
        <n v="9.896528"/>
        <n v="5.263574"/>
        <n v="7.901548"/>
        <n v="11.37818"/>
        <n v="13.78292"/>
        <n v="12.82779"/>
        <n v="12.53527"/>
        <n v="9.170584"/>
        <n v="4.382992"/>
        <n v="8.471"/>
        <n v="6.718049"/>
        <n v="15.33468"/>
        <n v="13.81288"/>
        <n v="10.08564"/>
        <n v="6.33906"/>
        <n v="5.242937"/>
        <n v="1.908662"/>
        <n v="4.683851"/>
        <n v="11.42436"/>
        <n v="17.37681"/>
        <n v="12.86633"/>
        <n v="12.68066"/>
        <n v="18.510712"/>
        <n v="13.42255"/>
        <n v="10.7429"/>
        <n v="23.56127"/>
        <n v="17.42893"/>
        <n v="14.61306"/>
        <n v="15.14227"/>
        <n v="9.111865"/>
        <n v="11.11378"/>
        <n v="14.79659"/>
        <n v="11.38336"/>
        <n v="27.33071"/>
        <n v="11.69093"/>
        <n v="40.17054"/>
        <n v="10.66597"/>
        <n v="25.11939"/>
        <n v="12.25325"/>
        <n v="3.588816"/>
        <n v="17.678902"/>
        <n v="12.076966"/>
        <n v="10.596212"/>
        <n v="10.787975"/>
        <n v="17.259705"/>
        <n v="11.965109"/>
        <n v="12.683448"/>
        <n v="15.594931"/>
        <n v="14.316452"/>
        <n v="15.739421"/>
        <n v="10.991318"/>
        <n v="13.141425"/>
        <n v="11.286407"/>
        <n v="15.685379"/>
        <n v="15.507304"/>
        <n v="11.383356"/>
        <n v="18.577613"/>
        <n v="20.911619"/>
        <n v="12.365363"/>
        <n v="18.228712"/>
        <n v="15.039577"/>
        <n v="15.489548"/>
        <n v="27.330707"/>
        <n v="16.619891"/>
        <n v="40.170543"/>
        <n v="17.385612"/>
        <n v="33.648164"/>
        <n v="16.274087"/>
        <n v="12.175127"/>
        <n v="15.075944"/>
        <n v="25.119387"/>
        <n v="12.436704"/>
        <n v="14.390935"/>
        <n v="3.733052"/>
        <n v="12.769832"/>
      </sharedItems>
    </cacheField>
    <cacheField name="RankingGRT" numFmtId="0">
      <sharedItems containsString="0" containsBlank="1" containsNumber="1" containsInteger="1">
        <n v="88754.0"/>
        <n v="391346.0"/>
        <n v="494838.0"/>
        <n v="63762.0"/>
        <n v="407506.0"/>
        <n v="157302.0"/>
        <n v="116470.0"/>
        <n v="378102.0"/>
        <n v="728498.0"/>
        <n v="1047854.0"/>
        <n v="1150886.0"/>
        <n v="559698.0"/>
        <n v="620406.0"/>
        <n v="2357110.0"/>
        <n v="756982.0"/>
        <n v="784658.0"/>
        <n v="678674.0"/>
        <n v="2701266.0"/>
        <n v="1391710.0"/>
        <n v="2485086.0"/>
        <n v="763510.0"/>
        <n v="483446.0"/>
        <n v="93650.0"/>
        <n v="4172754.0"/>
        <n v="485342.0"/>
        <n v="1296146.0"/>
        <m/>
        <n v="3286646.0"/>
        <n v="1001746.0"/>
        <n v="946450.0"/>
        <n v="1018130.0"/>
        <n v="3144798.0"/>
        <n v="931702.0"/>
        <n v="947026.0"/>
        <n v="952670.0"/>
        <n v="3469714.0"/>
        <n v="4256146.0"/>
        <n v="131970.0"/>
        <n v="1269266.0"/>
        <n v="1480566.0"/>
        <n v="6762706.0"/>
        <n v="6675294.0"/>
        <n v="351794.0"/>
        <n v="1496534.0"/>
        <n v="1604598.0"/>
        <n v="1006710.0"/>
        <n v="1880594.0"/>
        <n v="266578.0"/>
        <n v="435538.0"/>
        <n v="790866.0"/>
        <n v="1135858.0"/>
        <n v="1528790.0"/>
        <n v="1484114.0"/>
        <n v="1309170.0"/>
        <n v="5042578.0"/>
        <n v="7401874.0"/>
        <n v="8417234.0"/>
        <n v="7550870.0"/>
        <n v="2241970.0"/>
        <n v="2246930.0"/>
        <n v="8469598.0"/>
        <n v="1980278.0"/>
        <n v="2133494.0"/>
        <n v="2192630.0"/>
        <n v="2291670.0"/>
        <n v="8319378.0"/>
        <n v="1370998.0"/>
        <n v="408694.0"/>
        <n v="2608274.0"/>
        <n v="2369362.0"/>
        <n v="9844690.0"/>
        <n v="9436254.0"/>
        <n v="2465270.0"/>
        <n v="9302418.0"/>
        <n v="1497974.0"/>
        <n v="1596534.0"/>
        <n v="2589570.0"/>
        <n v="434881.0"/>
        <n v="8976594.0"/>
        <n v="1.093013E7"/>
        <n v="1.2995794E7"/>
        <n v="2992914.0"/>
        <n v="1.2385374E7"/>
        <n v="2746230.0"/>
        <n v="3009526.0"/>
        <n v="1762550.0"/>
        <n v="2685046.0"/>
        <n v="3057270.0"/>
        <n v="3097462.0"/>
        <n v="3012470.0"/>
        <n v="1.108543E7"/>
        <n v="8185921.0"/>
        <n v="1.4805854E7"/>
        <n v="1.3757278E7"/>
        <n v="1.4761054E7"/>
        <n v="1.4154846E7"/>
        <n v="3173042.0"/>
        <n v="1781234.0"/>
        <n v="819282.0"/>
        <n v="2342994.0"/>
        <n v="1917010.0"/>
        <n v="2548050.0"/>
        <n v="2221394.0"/>
        <n v="3266770.0"/>
        <n v="1.3119698E7"/>
        <n v="2252274.0"/>
        <n v="2476530.0"/>
        <n v="2477554.0"/>
        <n v="3034610.0"/>
        <n v="2853618.0"/>
        <n v="4193526.0"/>
        <n v="3378422.0"/>
        <n v="2366582.0"/>
        <n v="3729270.0"/>
        <n v="4105846.0"/>
        <n v="2129938.0"/>
        <n v="4028278.0"/>
        <n v="1.8872182E7"/>
        <n v="1.9801718E7"/>
        <n v="1.6967745E7"/>
        <n v="1.8675922E7"/>
        <n v="1.7963218E7"/>
        <n v="2.0335826E7"/>
        <n v="1.7279954E7"/>
        <n v="1.508757E7"/>
        <n v="1142226.0"/>
        <n v="3431858.0"/>
        <n v="3902898.0"/>
        <n v="3483058.0"/>
        <n v="2764274.0"/>
        <n v="3303286.0"/>
        <n v="3446646.0"/>
        <n v="1.8530578E7"/>
        <n v="470034.0"/>
        <n v="1.5522654E7"/>
        <n v="1031262.0"/>
        <n v="1.5203422E7"/>
        <n v="1.834915E7"/>
        <n v="3979222.0"/>
        <n v="3114742.0"/>
        <n v="3240210.0"/>
        <n v="3481874.0"/>
        <n v="4325778.0"/>
        <n v="3799218.0"/>
        <n v="3757298.0"/>
        <n v="3197426.0"/>
        <n v="3886578.0"/>
        <n v="3115490.0"/>
        <n v="3406162.0"/>
        <n v="3238226.0"/>
        <n v="3402066.0"/>
        <n v="2999158.0"/>
        <n v="4110198.0"/>
        <n v="3337746.0"/>
        <n v="1764882.0"/>
        <n v="4204406.0"/>
        <n v="906998.0"/>
        <n v="4314870.0"/>
        <n v="1305334.0"/>
        <n v="2614318.0"/>
        <n v="1153089.0"/>
        <n v="1834286.0"/>
        <n v="1309998.0"/>
        <n v="2169582.0"/>
        <n v="1841014.0"/>
        <n v="2031030.0"/>
        <n v="2123986.0"/>
        <n v="2566354.0"/>
        <n v="2448146.0"/>
        <n v="3634002.0"/>
        <n v="3717106.0"/>
        <n v="4152754.0"/>
        <n v="4275614.0"/>
        <n v="3968990.0"/>
        <n v="2050322.0"/>
        <n v="1549302.0"/>
        <n v="4146134.0"/>
        <n v="2817750.0"/>
        <n v="212134.0"/>
        <n v="69106.0"/>
        <n v="3214834.0"/>
        <n v="3598834.0"/>
        <n v="1867858.0"/>
        <n v="426066.0"/>
        <n v="4268114.0"/>
        <n v="4324434.0"/>
        <n v="1237410.0"/>
        <n v="700137.0"/>
        <n v="1621622.0"/>
        <n v="2387410.0"/>
        <n v="1618386.0"/>
        <n v="1704146.0"/>
        <n v="3020754.0"/>
        <n v="1040402.0"/>
        <n v="2706038.0"/>
        <n v="1444470.0"/>
        <n v="264822.0"/>
        <n v="2538102.0"/>
        <n v="359542.0"/>
        <n v="3832950.0"/>
        <n v="3153014.0"/>
        <n v="1354614.0"/>
        <n v="2124662.0"/>
        <n v="422134.0"/>
        <n v="2811126.0"/>
        <n v="3041246.0"/>
        <n v="1729430.0"/>
        <n v="1508470.0"/>
        <n v="3343478.0"/>
        <n v="3792430.0"/>
        <n v="3930614.0"/>
        <n v="3048322.0"/>
        <n v="4055250.0"/>
        <n v="4136210.0"/>
        <n v="3280774.0"/>
        <n v="1372353.0"/>
        <n v="2151105.0"/>
        <n v="690658.0"/>
        <n v="655778.0"/>
        <n v="2498978.0"/>
        <n v="4367318.0"/>
        <n v="3328482.0"/>
        <n v="3734610.0"/>
      </sharedItems>
    </cacheField>
    <cacheField name="SGO" numFmtId="0">
      <sharedItems containsBlank="1">
        <s v="&gt;10"/>
        <s v="&lt;10"/>
        <m/>
        <s v="&gt; 10 km²"/>
        <s v="&lt; 10 km²"/>
      </sharedItems>
    </cacheField>
    <cacheField name="Volgorde" numFmtId="0">
      <sharedItems containsString="0" containsBlank="1" containsNumber="1" containsInteger="1">
        <n v="2.0"/>
        <n v="6.0"/>
        <n v="8.0"/>
        <n v="1.0"/>
        <n v="4.0"/>
        <n v="3.0"/>
        <n v="9.0"/>
        <n v="10.0"/>
        <n v="12.0"/>
        <n v="14.0"/>
        <n v="11.0"/>
        <n v="5.0"/>
        <n v="7.0"/>
        <n v="13.0"/>
        <n v="24.0"/>
        <m/>
        <n v="20.0"/>
        <n v="18.0"/>
        <n v="21.0"/>
        <n v="17.0"/>
        <n v="19.0"/>
        <n v="23.0"/>
        <n v="26.0"/>
        <n v="16.0"/>
        <n v="15.0"/>
        <n v="28.0"/>
        <n v="30.0"/>
        <n v="31.0"/>
        <n v="22.0"/>
        <n v="29.0"/>
        <n v="27.0"/>
        <n v="25.0"/>
        <n v="37.0"/>
        <n v="38.0"/>
        <n v="33.0"/>
        <n v="34.0"/>
        <n v="35.0"/>
        <n v="40.0"/>
        <n v="48.0"/>
        <n v="42.0"/>
        <n v="43.0"/>
        <n v="47.0"/>
        <n v="52.0"/>
        <n v="50.0"/>
        <n v="53.0"/>
        <n v="49.0"/>
        <n v="56.0"/>
        <n v="57.0"/>
        <n v="54.0"/>
        <n v="32.0"/>
        <n v="60.0"/>
        <n v="41.0"/>
        <n v="46.0"/>
        <n v="36.0"/>
        <n v="64.0"/>
        <n v="39.0"/>
        <n v="44.0"/>
        <n v="45.0"/>
        <n v="55.0"/>
        <n v="51.0"/>
        <n v="84.0"/>
        <n v="66.0"/>
        <n v="73.0"/>
        <n v="80.0"/>
        <n v="79.0"/>
        <n v="69.0"/>
        <n v="77.0"/>
        <n v="72.0"/>
        <n v="65.0"/>
        <n v="70.0"/>
        <n v="78.0"/>
        <n v="58.0"/>
        <n v="63.0"/>
        <n v="71.0"/>
        <n v="86.0"/>
        <n v="75.0"/>
        <n v="74.0"/>
        <n v="61.0"/>
        <n v="76.0"/>
        <n v="59.0"/>
        <n v="68.0"/>
        <n v="62.0"/>
        <n v="67.0"/>
      </sharedItems>
    </cacheField>
    <cacheField name="Jaar" numFmtId="0">
      <sharedItems containsString="0" containsBlank="1" containsNumber="1" containsInteger="1">
        <n v="1.0"/>
        <n v="2.0"/>
        <n v="3.0"/>
        <m/>
        <n v="4.0"/>
        <n v="5.0"/>
        <n v="6.0"/>
        <n v="7.0"/>
        <n v="8.0"/>
        <n v="11.0"/>
        <n v="9.0"/>
        <n v="10.0"/>
        <n v="2022.0"/>
        <n v="2023.0"/>
        <n v="2024.0"/>
        <n v="2025.0"/>
        <n v="2026.0"/>
        <n v="2027.0"/>
      </sharedItems>
    </cacheField>
    <cacheField name="jaar planning">
      <sharedItems containsBlank="1" containsMixedTypes="1" containsNumber="1" containsInteger="1">
        <n v="2015.0"/>
        <n v="2016.0"/>
        <n v="2017.0"/>
        <m/>
        <n v="2018.0"/>
        <n v="2019.0"/>
        <n v="2020.0"/>
        <n v="2021.0"/>
        <n v="2022.0"/>
        <n v="2025.0"/>
        <n v="2023.0"/>
        <n v="2024.0"/>
        <s v="2020_nieuw deel2"/>
        <s v="2020_nieuw deel1"/>
        <s v="2021_primair"/>
        <s v="2021_reserve1"/>
        <s v="2021_reserve2"/>
        <s v="2022_primair1"/>
        <s v="2022_primair2"/>
        <s v="2022_reserve"/>
        <s v="2022_primair3"/>
        <s v="2022_primair"/>
        <s v="2022_eerste_reserve (Oost-Vlaanderen)"/>
        <s v="2023_01_primair"/>
        <s v="2023_02_volgende"/>
        <s v="2023_03_reserve"/>
        <s v="2024_02_secundair"/>
        <s v="2024_01_primair"/>
        <s v="2024_03_reserve"/>
      </sharedItems>
    </cacheField>
    <cacheField name="monitoringsvolgorde">
      <sharedItems containsBlank="1" containsMixedTypes="1" containsNumber="1" containsInteger="1">
        <s v="nvt"/>
        <n v="5.0"/>
        <n v="3.0"/>
        <m/>
        <n v="6.0"/>
        <n v="7.0"/>
        <n v="1.0"/>
        <n v="4.0"/>
        <s v="samen met LN"/>
        <s v="5?"/>
        <s v="2?"/>
        <n v="2.0"/>
        <n v="8.0"/>
        <s v="ok"/>
        <s v="8?"/>
        <s v="1a"/>
        <s v="1c"/>
        <s v="1e"/>
        <s v="??? (5)"/>
        <s v="1b"/>
        <s v="1d"/>
        <n v="-5.0"/>
        <n v="-7.0"/>
        <n v="9.0"/>
        <s v="2 teamvelddag?"/>
        <s v="1 WR"/>
        <s v="3 vroege zomer; kans op droogval"/>
        <s v="3 vroege zomer (droogvallend)"/>
        <s v="4 minder kans op droogval"/>
        <s v="5 Voeren"/>
        <s v="4 alleen"/>
        <s v="4; juni?; gouwbergse loop"/>
        <s v="4 met 2"/>
        <s v="6 Maas"/>
        <s v="2 vroege zomer (kans op droogval)"/>
        <s v="3 minder kans droogval"/>
        <s v="3b minder kans droogval"/>
        <s v="2b vroege zomer (kans op droogval)"/>
        <s v="4b Voeren"/>
        <s v="met 2!"/>
        <s v="5b met 2"/>
        <s v="5 met 2"/>
        <s v="6b Maas"/>
        <s v="G/ samen met andere in Dommel"/>
        <s v="A/ samen met andere van KlHGr"/>
        <s v="D/ samen met andere ScheNe?"/>
        <s v="D/ samen met ScheNe"/>
        <s v="B/ samen met andere LoeNe"/>
        <s v="samen met Luronium-opname"/>
        <s v="C/ samen met andere PosVa"/>
        <s v="F/ samen met andere in Oost-Vlaanderen"/>
        <s v="E/"/>
        <s v="C/ samen met Brand"/>
        <s v="E/ of D/"/>
        <s v="B/"/>
        <s v="F/ Voeren"/>
        <s v="samen met LN?"/>
        <s v="samen met andere in Oost-Vlaanderen voor Steven"/>
        <s v="samen met LN of op weg naar Oost-Vlaanderen?"/>
        <s v="D/ samen met andere Dommel"/>
        <s v="A/ samen met Zwarte Beek?"/>
        <s v="G/ indien nodig: eind vh seizoen, samen met andere van Maas"/>
        <s v="F"/>
        <s v="A juni!"/>
        <s v="E_midden samen Daelemansloop"/>
        <s v="E_midden samen met Daelemansloop"/>
        <s v="D_midden heuvelsven?"/>
        <s v="D_midden"/>
        <s v="G_begin juli"/>
        <s v="C_vroeg_WR"/>
        <s v="SAMEN"/>
        <s v="C"/>
        <s v="C reserve"/>
        <s v="Y_Maas"/>
        <s v="X_Maas"/>
        <s v="Z_Maas"/>
        <s v="A eerst; valt snel droog"/>
        <s v="A eerst; valt snel droog (eind mei of begin juni)"/>
        <s v="A samen met ZilBe, BorBe, Ede"/>
        <s v="B samen met LN opname"/>
        <s v="D"/>
        <s v="G"/>
        <s v="E"/>
        <s v="H"/>
        <s v="I"/>
        <s v="Y_Maas N"/>
      </sharedItems>
    </cacheField>
    <cacheField name="adres" numFmtId="0">
      <sharedItems containsBlank="1">
        <m/>
        <s v="Schildpaddenweg, Kasterlee"/>
        <s v="Nachtegaalstraat, Balen"/>
        <s v="Emiel De Baecklaan, Balen"/>
        <s v="Molenhei, Dessel"/>
        <s v="Kleinmolenstraat, Overpelt"/>
        <s v="Strijbeek, Hoogstraten"/>
        <s v="Papenberg, Balen"/>
        <s v="Berkenbingel, Mol"/>
        <s v="Gestelstraat 91, 3670 Meeuwen-Gruitrode"/>
        <s v="Oude Galgenstraat 65, 2950 Kapellen"/>
        <s v="Tichelovenstraat 61, 3990 Peer"/>
        <s v="Grote Heide 120, 3910 Neerpelt"/>
        <s v="Dommelweg 10, 3910 Neerpelt"/>
        <s v="Vlasrootweg 61, 3910 Neerpelt"/>
        <s v="Vennen 1, 2490 Balen"/>
        <s v="Tongerlostraat 35, 3960 Bree"/>
        <s v="Terbeeksestraat 1a, 2321 Hoogstraten"/>
        <s v="Linsenstraat, 3640 Kinrooi"/>
        <s v="Berg 17, 3790 Voeren"/>
        <s v="Beemdstraat 47, 3910 Neerpelt"/>
        <s v="Schootstraat Balen"/>
        <s v="Lt.F.Limboschstraat 3990 Peer"/>
        <s v="Strijbeek 11 2328 Hoogstraten"/>
        <s v="Kempenstraat 3 3740 Bilzen"/>
        <s v="Zielestraat 45, 2275 Lille"/>
        <s v="Heultjens 13 2460 Kasterlee"/>
        <s v="Paviljoenstraat 73 Mol"/>
        <s v="Oude Pastorijstraat Neerpelt"/>
        <s v="Palmenhof, Maasmechelen"/>
        <s v="Steenakkerstraat, Maasmechelen"/>
        <s v="Maasdijk 75, 3620 Lanaken"/>
        <s v="Lenteheide 2, 2200 Herentals"/>
        <s v="Kerkhofstraat, 3620 Lanaken"/>
        <s v="Schansdijk Meeuwen-Gruitrode"/>
        <s v="Goorstraat 8 2970 Ranst"/>
        <s v="Rue de la Berwinne 251, 3790 Fourons"/>
        <s v="Vennen 1, 2490 Balen&#10;"/>
        <s v="Grote Hoeve, Meerhout"/>
        <s v="nabij Molendijk 31, 2470 Retie"/>
        <s v="nabij Langendonk 13, 2200 Herentals"/>
        <s v="Berkebossenlaan 9, mol"/>
        <s v="nabij Blekestraat 80, 2400 Mol"/>
        <s v="Luysenstraat 2, 3960 Bree"/>
        <s v="Ziepstraat 16, 3680 Maaseik"/>
        <s v="Gielisheide 15, 3670 Meeuwen-Gruitrode"/>
        <s v="Machielskesbrug, 2450 Meerhout"/>
        <s v="Kropstraat 54, 2400 Mol"/>
        <s v="Schooldreef 122, 2400 Mol"/>
        <s v="Ottegraeven 350, 3798 Voeren"/>
        <s v="Brezendedreef 10, 9990 Maldegem"/>
        <s v="Hoefstraat 4, 3940 Hechtel-Eksel"/>
        <s v="Beemdstraat 53, 3670 Meeuwen-Gruitrode"/>
        <s v="Heihuiskens, 3990 Peer"/>
        <s v="nabij Urnenveldstraat 42, 3900 Overpelt"/>
        <s v="Ongelberg 42, 2490 Balen"/>
        <s v="Kortijnen 16, 2470 Retie"/>
        <s v="Abergstraat, 2470 Retie"/>
        <s v="Papenberg 4, 2490 Balen"/>
        <s v="Emiel de Baecklaan 1, 2490 Balen"/>
        <s v="provinciaal domein bulskampveld Beernem; parking Drie Koningen (Bulskampveld)&#10; Bulscampveld, 8730 Beernem"/>
        <s v="Langstraat 97, Dilsen-Stokkem"/>
        <s v="Kempenstraat, 3650 Dilsen-Stokkem"/>
        <s v="provinciaal domein bulskampveld Beernem; parking Drie Koningen (Bulskampveld)&#10;Bulscampveld, 8730 Beernem"/>
      </sharedItems>
    </cacheField>
    <cacheField name="afgedrukt?" numFmtId="0">
      <sharedItems containsBlank="1">
        <s v="ja"/>
        <m/>
        <s v="niet nodig"/>
        <s v="nee"/>
      </sharedItems>
    </cacheField>
    <cacheField name="kopies digitaal document opgemaakt" numFmtId="0">
      <sharedItems containsBlank="1">
        <s v="nvt"/>
        <m/>
        <s v="ja"/>
        <s v="nee"/>
      </sharedItems>
    </cacheField>
    <cacheField name="met 2" numFmtId="0">
      <sharedItems containsBlank="1">
        <s v="(niet ingevuld)"/>
        <s v="ja"/>
        <s v="nee"/>
        <m/>
        <s v="mss"/>
        <s v="nee?"/>
      </sharedItems>
    </cacheField>
    <cacheField name="versie veldprotocol" numFmtId="0">
      <sharedItems containsBlank="1">
        <s v="voorloper van versie 1.0"/>
        <m/>
        <s v="versie 1.0"/>
        <s v="versie 1.1"/>
        <s v="1.2"/>
      </sharedItems>
    </cacheField>
    <cacheField name="waterranonkels" numFmtId="0">
      <sharedItems containsBlank="1">
        <m/>
        <s v="(ja)"/>
        <s v="nee "/>
        <s v="nee"/>
        <s v="ja"/>
        <s v="nee (RanunFlu)"/>
        <s v="ooit geweest"/>
        <s v="mss"/>
      </sharedItems>
    </cacheField>
    <cacheField name="TypischeSoorten" numFmtId="0">
      <sharedItems containsBlank="1">
        <m/>
        <s v="RanFlu"/>
        <s v="Pperf"/>
        <s v="Pbercht"/>
        <s v="Ppolyg"/>
        <s v="FontiAnt"/>
        <s v="RanunFlu"/>
        <s v="CalliHam, PotPol, PotBer"/>
        <s v="CalliHam en RanunBat"/>
        <s v="RanunBat ed"/>
        <s v="RanunBat, FontiAnt, CalliHam"/>
        <s v="RanunPel, PotamPer"/>
        <s v="PotamPer"/>
        <s v="Pberch, RaununPel, RanunBat"/>
        <s v="CalliHam, Pberch, RaununPel, RanunAqu, RanunBat"/>
        <s v="CalliHam"/>
        <s v="PotamPol"/>
        <s v="ja (CalliHam en RanunBat)"/>
        <s v="RanunPel en RanunBat"/>
        <s v="CalliHam, PotamBer, Ranun Bat, RanunPel"/>
        <s v="RanunBat"/>
        <s v="CalliHam, PotamPol"/>
        <s v="CalliHam, RanunBat"/>
        <s v="PotamObt, RanunBat"/>
        <s v="PotamObt, RanunAquG, PotamPol"/>
        <s v="RanunPel"/>
        <s v="RanunAqu"/>
        <s v="PotamBer, PotamPol"/>
        <s v="CalliHam, PotamBer"/>
        <s v="PotamBer"/>
        <s v="PotamNod, RanFlu"/>
        <s v="PotamNod, PotamPer"/>
        <s v="FontiAnt, PotamNod, PotamPer, RanunFlu"/>
        <s v="PotamNod, PotamPer, RanunFlu"/>
        <s v="PotamObt, RanunPelG"/>
        <s v="PotamBer, PotamObt, RanunBatG"/>
        <s v="CalliHam, RanunPelG"/>
        <s v="id buurt RanunPel"/>
        <s v="PotamPol, RanunPel"/>
        <s v="CalliHam, RanunBatG"/>
        <s v="CalliHam, PotamBer, PotamObt, RanunBatG"/>
        <s v="PotamBer, PotamObt"/>
        <s v="CalliHam, PotamBer, PotamObt, RanunBatG, "/>
        <s v="FontiAnt, PotamPer"/>
        <s v="PotamPus/Ber, PotamAcu"/>
        <s v="PotamNod, RanunFlu, PotamPer"/>
        <s v="PotamNod, RanunFlu"/>
        <s v="PotamNod"/>
        <s v="RanunBatG"/>
        <s v="niet gespecifieerd, maar sa RanunPel, so PotamBer"/>
        <s v="PotamNod, PotamPol"/>
        <s v="SO en SA CalliHam en PotamBer"/>
        <s v="PotamPol (mss CalliHam)"/>
        <s v="FontiAnt, RanunFlu"/>
        <s v="niet gepecifieerd"/>
        <s v="CalliHam, MyrioVer"/>
        <s v="PotamLuc"/>
        <s v="PotamNod, e.d."/>
        <s v="PotamObt, RanunPel"/>
        <s v="nabij RanunPel en PotamPol"/>
        <s v="nabij PotamPol"/>
        <s v="nabij RanunAqu"/>
        <s v="nabij PotamPol &amp; LN"/>
        <s v="PotamObt, RanunBatG"/>
        <s v="RanunPel, LurNat"/>
        <s v="PotamObt"/>
        <s v="GroenDen"/>
        <s v="PotamPol, mss CalliHam"/>
        <s v="nabij RanunPel &amp; PotamPol lang geleden"/>
        <s v="CalliHam, RanunAqu"/>
        <s v="PotamBer, RanunBat in 2016 (PotamObt in 2006)"/>
        <s v="CalliHam, PotamBer, RanunPel"/>
        <s v="CalliHam, RanunBat (2016)"/>
        <s v="PotamBer, PotamObt, PotamPer, RanunBat (2008, 2011, 2015, 2017; VMM&amp;INBO)"/>
        <s v="CalliHam, FontiAnt, GroenDen"/>
        <s v="CalliHam, RanunAqua? (2015; INBO)"/>
        <s v="CalliHam (2016; mon3260)"/>
        <s v="CalliHam, RanunAqu (2017; Mon3260)"/>
        <s v="PotamObt, RanunBatG (2018; mon3260)"/>
        <s v="PotamObt (2018; mon3260)"/>
        <s v="CalliHam (2017; mon3260)"/>
        <s v="CalliHam, RanunPel (2019; mon 3260)"/>
        <s v="FontiAnt, GroenDen, PotamBer (2017; mon3260)"/>
        <s v="RanunFlu (2019; wrnbe)"/>
        <s v="FontiAnt, RanunFlu (2019; mon3260)"/>
        <s v="RanunFlu (2018; mon3260)"/>
        <s v="onbereikbaar?"/>
        <s v="PotamBer, RanunPel (2017; mon3260)"/>
        <s v="CalliHam, PotamObt, RanunPel (2017 mon3260)"/>
        <s v="CalliHam, PotamBer, RanunPel (2017 mon3260)"/>
        <s v="FontiAnt (2017; Mon3260)"/>
        <s v="RanunPel (mon3260; 2019)"/>
        <s v="LurNat"/>
        <s v="CalliHam, Fonti, PotamBer"/>
        <s v="RanunBat??"/>
        <s v="gh?"/>
        <s v="extrapol"/>
        <s v="Fonti"/>
        <s v="RanunPelt"/>
        <s v="RanunPelt, PotamPol"/>
        <s v="gh"/>
        <s v="FontiAnt, PotamNod"/>
      </sharedItems>
    </cacheField>
    <cacheField name="datum veldbezoek">
      <sharedItems containsDate="1" containsBlank="1" containsMixedTypes="1">
        <d v="2015-07-13T00:00:00Z"/>
        <d v="2015-07-06T00:00:00Z"/>
        <d v="2015-06-25T00:00:00Z"/>
        <d v="2015-06-19T00:00:00Z"/>
        <d v="2015-06-26T00:00:00Z"/>
        <d v="2015-06-18T00:00:00Z"/>
        <d v="2015-08-28T00:00:00Z"/>
        <d v="2016-07-28T00:00:00Z"/>
        <d v="2016-08-04T00:00:00Z"/>
        <d v="2016-08-26T00:00:00Z"/>
        <d v="2016-08-08T00:00:00Z"/>
        <d v="2016-08-19T00:00:00Z"/>
        <d v="2016-06-02T00:00:00Z"/>
        <d v="2016-08-18T00:00:00Z"/>
        <d v="2016-08-05T00:00:00Z"/>
        <d v="2016-07-27T00:00:00Z"/>
        <d v="2016-08-11T00:00:00Z"/>
        <d v="2016-08-12T00:00:00Z"/>
        <d v="2017-09-05T00:00:00Z"/>
        <d v="2017-08-21T00:00:00Z"/>
        <d v="2017-07-18T00:00:00Z"/>
        <d v="2017-07-06T00:00:00Z"/>
        <d v="2017-07-07T00:00:00Z"/>
        <d v="2017-07-17T00:00:00Z"/>
        <d v="2017-07-13T00:00:00Z"/>
        <d v="2017-05-17T00:00:00Z"/>
        <d v="2017-06-02T00:00:00Z"/>
        <d v="2017-05-19T00:00:00Z"/>
        <d v="2017-08-17T00:00:00Z"/>
        <d v="2016-08-29T00:00:00Z"/>
        <d v="2018-05-24T00:00:00Z"/>
        <d v="2018-05-25T00:00:00Z"/>
        <d v="2018-07-17T00:00:00Z"/>
        <d v="2018-07-18T00:00:00Z"/>
        <d v="2018-07-20T00:00:00Z"/>
        <d v="2018-07-25T00:00:00Z"/>
        <d v="2018-08-06T00:00:00Z"/>
        <d v="2018-08-08T00:00:00Z"/>
        <d v="2018-08-10T00:00:00Z"/>
        <d v="2018-10-04T00:00:00Z"/>
        <d v="2019-05-22T00:00:00Z"/>
        <d v="2019-05-24T00:00:00Z"/>
        <d v="2019-05-27T00:00:00Z"/>
        <d v="2019-05-28T00:00:00Z"/>
        <d v="2019-07-01T00:00:00Z"/>
        <m/>
        <d v="2019-07-02T00:00:00Z"/>
        <d v="2019-07-03T00:00:00Z"/>
        <d v="2019-07-04T00:00:00Z"/>
        <d v="2019-07-05T00:00:00Z"/>
        <d v="2019-07-25T00:00:00Z"/>
        <d v="2019-07-26T00:00:00Z"/>
        <d v="2019-08-14T00:00:00Z"/>
        <d v="2019-08-16T00:00:00Z"/>
        <d v="2020-06-10T00:00:00Z"/>
        <d v="2020-06-11T00:00:00Z"/>
        <d v="2020-06-15T00:00:00Z"/>
        <d v="2020-06-26T00:00:00Z"/>
        <d v="2020-07-02T00:00:00Z"/>
        <d v="2020-07-06T00:00:00Z"/>
        <d v="2020-07-09T00:00:00Z"/>
        <d v="2020-07-10T00:00:00Z"/>
        <d v="2020-07-29T00:00:00Z"/>
        <d v="2020-07-30T00:00:00Z"/>
        <d v="2020-08-03T00:00:00Z"/>
        <d v="2020-08-19T00:00:00Z"/>
        <d v="2020-08-20T00:00:00Z"/>
        <d v="2021-07-05T00:00:00Z"/>
        <d v="2021-07-06T00:00:00Z"/>
        <d v="2021-07-07T00:00:00Z"/>
        <d v="2021-07-08T00:00:00Z"/>
        <d v="2021-07-19T00:00:00Z"/>
        <d v="2021-07-22T00:00:00Z"/>
        <d v="2021-07-23T00:00:00Z"/>
        <d v="2021-07-26T00:00:00Z"/>
        <d v="2021-07-27T00:00:00Z"/>
        <d v="2022-05-30T00:00:00Z"/>
        <d v="2022-05-31T00:00:00Z"/>
        <d v="2022-06-02T00:00:00Z"/>
        <d v="2022-06-03T00:00:00Z"/>
        <d v="2022-07-05T00:00:00Z"/>
        <d v="2022-07-06T00:00:00Z"/>
        <d v="2022-07-07T00:00:00Z"/>
        <d v="2022-07-11T00:00:00Z"/>
        <d v="2022-07-15T00:00:00Z"/>
        <d v="2022-07-28T00:00:00Z"/>
        <d v="2022-07-29T00:00:00Z"/>
        <d v="2023-06-22T00:00:00Z"/>
        <d v="2023-06-26T00:00:00Z"/>
        <d v="2023-06-27T00:00:00Z"/>
        <d v="2023-06-28T00:00:00Z"/>
        <d v="2023-06-29T00:00:00Z"/>
        <d v="2023-07-03T00:00:00Z"/>
        <d v="2023-07-04T00:00:00Z"/>
        <d v="2023-08-11T00:00:00Z"/>
        <d v="2023-08-14T00:00:00Z"/>
        <d v="2023-08-16T00:00:00Z"/>
        <d v="2023-08-17T00:00:00Z"/>
        <d v="2023-08-18T00:00:00Z"/>
        <d v="2024-06-07T00:00:00Z"/>
        <s v="2022-xx-xx"/>
        <d v="2024-06-10T00:00:00Z"/>
        <d v="2024-06-14T00:00:00Z"/>
        <d v="2024-06-25T00:00:00Z"/>
        <d v="2024-07-04T00:00:00Z"/>
        <d v="2024-07-05T00:00:00Z"/>
        <d v="2024-07-08T00:00:00Z"/>
        <d v="2024-07-09T00:00:00Z"/>
        <d v="2024-08-13T00:00:00Z"/>
        <d v="2024-08-14T00:00:00Z"/>
        <d v="2024-08-21T00:00:00Z"/>
      </sharedItems>
    </cacheField>
    <cacheField name="jaar monitoring" numFmtId="0">
      <sharedItems containsString="0" containsBlank="1" containsNumber="1" containsInteger="1">
        <n v="2015.0"/>
        <n v="2016.0"/>
        <n v="2017.0"/>
        <n v="2018.0"/>
        <n v="2019.0"/>
        <n v="2020.0"/>
        <n v="2021.0"/>
        <n v="2022.0"/>
        <n v="2023.0"/>
        <n v="2024.0"/>
        <m/>
      </sharedItems>
    </cacheField>
    <cacheField name="doelhabitat">
      <sharedItems containsDate="1" containsBlank="1" containsMixedTypes="1">
        <n v="3260.0"/>
        <s v="gh"/>
        <s v="ongekend (geen opname)"/>
        <d v="1908-12-03T00:00:00Z"/>
        <m/>
      </sharedItems>
    </cacheField>
    <cacheField name="invoerwijze" numFmtId="0">
      <sharedItems containsBlank="1">
        <s v="analoog"/>
        <m/>
        <s v="digitaal"/>
        <s v="analoog + digitaal"/>
      </sharedItems>
    </cacheField>
    <cacheField name="klasse" numFmtId="0">
      <sharedItems containsBlank="1">
        <s v="uitval (ongeschikt)"/>
        <s v="mon3260"/>
        <s v="uitval (gh)"/>
        <s v="niet meetellen (2x bezocht)"/>
        <s v="niet meetellen (is vervangen)"/>
        <s v="uitval (ontoegankelijk)"/>
        <s v="uitval (tijdelijk ongeschikt)"/>
        <m/>
      </sharedItems>
    </cacheField>
    <cacheField name="reden geen bemonstering/ongeschikt" numFmtId="0">
      <sharedItems containsBlank="1">
        <s v="permanent ongeschikt: bodemplaat en overwelving"/>
        <m/>
        <s v="permanent ongeschikt: schaduw"/>
        <s v="permanent ongeschikt: bodemplaat en overwelving. traject so en sa ook ongeschikt"/>
        <s v="tijdelijk ongeschikt: te hoge waterstand"/>
        <s v="tijdelijk ongeschikt: hoog waterpeil door zware neerslag; nogmaals opnieuw te bemonsteren"/>
        <s v="permanent ongeschikt: schaduw en bodemverharding"/>
        <s v="permanent ongeschikt: niet toegankelijk; onbereikbaar;  evt afspreken met eigenaars weekendverblijf?"/>
        <s v="tijdelijk ongeschikt: tijdelijk niet toegankelijk"/>
        <s v="permanent ongeschikt: overwelving"/>
        <s v="tijdelijk niet toegankelijk: niet veilig om alleen te bemonsteren"/>
        <s v="tijdelijk niet geschikt: droog"/>
        <s v="permanent ongeschikt"/>
        <s v="tijdelijk niet toegankelijk in 2017 &amp; droogval in 2018"/>
        <s v="permanent ongeschikt: schaduw en overwelving"/>
        <s v="permanent ongeschikt: schaduw en bodemplaat"/>
        <s v="tijdelijk niet toegankelijk"/>
        <s v="permanent niet toegankelijk"/>
        <s v="permanent ongeschikt: droog"/>
        <s v="permanent ongeschikt: door hoog % overwelving"/>
        <s v="permanent ongeschikt: niet meer bereikbaar op een veilige manier"/>
        <s v="tijdelijk ongeschikt: drooggevallen"/>
        <s v="tijdelijk ongeschikt: beperkt doorzicht door afgelopen dagen veel regenval"/>
        <s v="permanent ongeschikt: hermeandering "/>
        <s v="in 2022 bezocht; gh"/>
        <s v="teveel schaduw"/>
      </sharedItems>
    </cacheField>
    <cacheField name="opmerking" numFmtId="0">
      <sharedItems containsBlank="1">
        <m/>
        <s v="troebel water"/>
        <s v="is vervangpunt van SchNe_04o"/>
        <s v="onder autobaan; verschuiven SO of SA"/>
        <s v="naast politiegebouw"/>
        <s v="ineens heel het habitatwaardig traject bekijken"/>
        <s v="traject is bekeken in 2016 en is gh"/>
        <s v="volgend jaar nogmaals doen om te controleren op waterranonkels"/>
        <s v="momenteel segment aangeduid als gh"/>
        <s v="mogelijk sterke schaduw"/>
        <s v="vorig jaar ook bekeken (meetpunt ligt op knooppunt 88 van wandelroute; parkeer nabij knooppunt 95 &amp; ga naar 88)"/>
        <s v="drooggevallen"/>
        <s v="wel habitat aangetroffen"/>
        <s v="volgegroeid met riet en gr egelskop; volgend jaar deze zone niet meer doen"/>
        <s v="momenteel segment aangeduid als gh; vraag buitenlandse verzekering aan; door kruidruimingen mss volgend jaar deze zone mss wel nog de moeite"/>
        <s v="momenteel segment aangeduid als gh; vraag buitenlandse verzekering aan"/>
        <s v="enkel voor identificatie waterranonkels (in 2018 reeds bezocht)"/>
        <s v="in 2019 opnieuw wegens in 2018 droogstaand"/>
        <s v="opgelet met droogval?"/>
        <s v="in 2019 opnieuw wegens in 2018 droogstaand &amp; in 2017 ontoegankelijk wegens werken; in 2018 wel PotamPol aangetroffen"/>
        <s v="boerderij"/>
        <s v="wrschl gh (2016)"/>
        <s v="is hoogstwrschl gh (stroomop- en afwaarts gh &amp; weinig kansrijk; niet meer in habitatkaart) --&gt; niet bezocht"/>
        <s v="overwelving 6 m; beter SO of SA"/>
        <s v="veel overwelving want tussen gebouwen --&gt; niet geschikt; SO en SA idem"/>
        <s v="overwelving van 8m; SO of SA?"/>
        <s v="Bobejaanland en camping"/>
        <s v="moeilijk bereikbaar!!"/>
        <s v="aan verbinding met grindplas; moeilijke locatie; vraag Jo"/>
        <s v="controleer of habitat"/>
        <s v="te controleren of hab"/>
        <s v="drooggevallen; eerder gracht"/>
        <s v="droogval mogelijk"/>
        <s v="eindpunte doen"/>
        <s v="sterk beschaduwd"/>
        <s v="vervelende locatie tussen huizen"/>
        <s v="wel volledige opname gemaakt"/>
        <s v="eindpunt te identificeren"/>
        <s v="grindwinning!"/>
        <s v="gh volgens habitatkaart"/>
        <s v="teveel overwelving: onder weg en SA is al gemeten: volgens ToonW: schrap en neem volgende in de lijst"/>
        <s v="samen met andere Dommel"/>
        <s v="grote kans gh; tussenliggend stuk te inventariseren!"/>
        <s v="geïsoleerd; hele traject controleren"/>
        <s v="samen met andere van KlHGrl"/>
        <s v="controleer of hab over traject"/>
        <s v="extrapol; kans gh groot door schaduw; controleer heel traject op HT"/>
        <s v="extrapol; nabij bewoning"/>
        <s v="samen met Luronium-opname in Dael?"/>
        <s v="samen met Luronium-opname?"/>
        <s v="oude wrn; grote kans gh; volledig traject checken"/>
        <s v="hermeandering; teveel schaduw"/>
        <s v="vervangtraject KaaBe_01"/>
        <s v="volgend jaar opnieuw"/>
        <s v="gemeten &lt;= 2019; gemeten in 2022 (maar droog); in 2024 nogmaals (als eerste; half mei of begin juni!!)"/>
        <s v="VRAAG AAN VMM"/>
        <s v="extra gemeten op vraag van provincie Antwerpen (inventarisatie provincie Antwerpen Zwarte Nete)"/>
        <s v="te gevaarlijk; moeilijk te betreden; volgende keer niet meer meten --&gt; ongeschikt"/>
        <s v="laatste stuk privé en niet bereikbaar"/>
      </sharedItems>
    </cacheField>
    <cacheField name="Ingevoerd in INBOVEG:1=ja; 0=nee" numFmtId="0">
      <sharedItems containsString="0" containsBlank="1" containsNumber="1" containsInteger="1">
        <n v="1.0"/>
        <n v="0.0"/>
        <m/>
      </sharedItems>
    </cacheField>
    <cacheField name="user_reference" numFmtId="0">
      <sharedItems containsBlank="1">
        <e v="#N/A"/>
        <m/>
      </sharedItems>
    </cacheField>
    <cacheField name="SchaduwRS8m" numFmtId="2">
      <sharedItems containsString="0" containsBlank="1" containsNumber="1">
        <n v="0.017672"/>
        <n v="0.156655"/>
        <n v="0.159292"/>
        <n v="0.098569"/>
        <n v="0.464"/>
        <n v="0.276243"/>
        <n v="0.004161"/>
        <n v="0.069378"/>
        <n v="0.0"/>
        <n v="0.757098"/>
        <n v="0.303571"/>
        <n v="0.691542"/>
        <n v="0.092593"/>
        <n v="0.826923"/>
        <n v="0.006221"/>
        <n v="0.286041"/>
        <n v="0.031496"/>
        <n v="0.208835"/>
        <n v="0.230392"/>
        <n v="0.480469"/>
        <n v="0.793893"/>
        <n v="0.579196"/>
        <n v="0.08841"/>
        <n v="0.872671"/>
        <n v="0.67354"/>
        <n v="0.296552"/>
        <n v="0.110988"/>
        <n v="0.418692"/>
        <n v="0.024707"/>
        <n v="0.126667"/>
        <n v="0.461538"/>
        <n v="0.544369"/>
        <n v="0.554707"/>
        <n v="0.421642"/>
        <n v="0.151408"/>
        <n v="0.744868"/>
        <n v="0.445"/>
        <n v="0.352113"/>
        <n v="0.085271"/>
        <n v="0.905775"/>
        <n v="0.001842"/>
        <n v="0.288952"/>
        <n v="0.638961"/>
        <n v="0.004248"/>
        <n v="0.427224"/>
        <n v="0.66"/>
        <n v="0.299206"/>
        <n v="0.603995"/>
        <n v="0.028708"/>
        <n v="0.440154"/>
        <n v="0.282561"/>
        <n v="0.016227"/>
        <n v="0.004862"/>
        <n v="0.206186"/>
        <n v="0.42065"/>
        <n v="0.336667"/>
        <n v="0.052632"/>
        <n v="0.015424"/>
        <n v="0.833333"/>
        <n v="0.885135"/>
        <n v="0.292585"/>
        <m/>
        <n v="0.903846"/>
        <n v="0.182482"/>
        <n v="0.53"/>
        <n v="0.811321"/>
        <n v="0.005837"/>
        <n v="0.519231"/>
        <n v="0.179039"/>
        <n v="0.07"/>
        <n v="0.08"/>
        <n v="0.26"/>
        <n v="0.46"/>
        <n v="0.18"/>
        <n v="0.58"/>
        <n v="0.11"/>
        <n v="0.28"/>
        <n v="0.33"/>
        <n v="0.09"/>
        <n v="0.01"/>
        <n v="0.83"/>
        <n v="0.41"/>
        <n v="0.591687"/>
        <n v="0.091133"/>
        <n v="0.647059"/>
        <n v="0.108974"/>
        <n v="0.482412"/>
        <n v="0.576923"/>
        <n v="0.858491"/>
        <n v="0.028846"/>
        <n v="0.744898"/>
        <n v="0.313131"/>
        <n v="0.319588"/>
        <n v="0.34375"/>
        <n v="0.608076"/>
        <n v="0.746988"/>
        <n v="0.64257"/>
        <n v="0.299517"/>
        <n v="0.05098"/>
        <n v="0.060748"/>
        <n v="0.328467"/>
        <n v="0.012346"/>
        <n v="0.367925"/>
        <n v="0.029703"/>
        <n v="0.394558"/>
        <n v="0.623377"/>
        <n v="0.008322"/>
        <n v="0.51"/>
        <n v="0.021413"/>
        <n v="0.525381"/>
        <n v="0.094385"/>
        <n v="0.001936"/>
      </sharedItems>
    </cacheField>
    <cacheField name="Meermaals bezocht per jaar" numFmtId="0">
      <sharedItems containsBlank="1">
        <m/>
        <s v="ja"/>
        <s v=""/>
        <s v="ja (vorig jaar in aug bezocht)"/>
        <s v="evt volgend jaar nogmaals in voorjaar voor waterranonkel op soort te brengen"/>
        <s v="volgend jaar of eind seizoen als niet meer droogstaat???"/>
        <s v="drooggevallen; volgend jaar opnieuw in voorjaar"/>
      </sharedItems>
    </cacheField>
    <cacheField name="locatie SO of SA verschoven (xy aangepast tov origineel aangereikt meetpunt, volgens protocol)" numFmtId="0">
      <sharedItems containsBlank="1">
        <s v="nee"/>
        <s v="ja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T" cacheId="0" dataCaption="" compact="0" compactData="0">
  <location ref="A1:J14" firstHeaderRow="0" firstDataRow="1" firstDataCol="1"/>
  <pivotFields>
    <pivotField name="Veldcod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t="default"/>
      </items>
    </pivotField>
    <pivotField name="IDToon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t="default"/>
      </items>
    </pivotField>
    <pivotField name="sampling_unit_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name="na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SGO__km²_" compact="0" outline="0" multipleItemSelectionAllowed="1" showAll="0">
      <items>
        <item x="0"/>
        <item x="1"/>
        <item x="2"/>
        <item x="3"/>
        <item t="default"/>
      </items>
    </pivotField>
    <pivotField name="SBZ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ovinci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t="default"/>
      </items>
    </pivotField>
    <pivotField name="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t="default"/>
      </items>
    </pivotField>
    <pivotField name="AfstandTo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RankingGR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name="SG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olgor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Ja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jaar plann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monitoringsvolgor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ad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fgedrukt?" compact="0" outline="0" multipleItemSelectionAllowed="1" showAll="0">
      <items>
        <item x="0"/>
        <item x="1"/>
        <item x="2"/>
        <item x="3"/>
        <item t="default"/>
      </items>
    </pivotField>
    <pivotField name="kopies digitaal document opgemaakt" compact="0" outline="0" multipleItemSelectionAllowed="1" showAll="0">
      <items>
        <item x="0"/>
        <item x="1"/>
        <item x="2"/>
        <item x="3"/>
        <item t="default"/>
      </items>
    </pivotField>
    <pivotField name="met 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versie veldprotoco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aterranonkel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ypischeSoort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name="datum veldbezoe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jaar monitoring" axis="axisRow" compact="0" outline="0" multipleItemSelectionAllowed="1" showAll="0" sortType="ascending">
      <items>
        <item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oelhabita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voerwijze" compact="0" outline="0" multipleItemSelectionAllowed="1" showAll="0">
      <items>
        <item x="0"/>
        <item x="1"/>
        <item x="2"/>
        <item x="3"/>
        <item t="default"/>
      </items>
    </pivotField>
    <pivotField name="klasse" axis="axisCol" compact="0" outline="0" multipleItemSelectionAllowed="1" showAll="0" sortType="ascending">
      <items>
        <item x="7"/>
        <item x="1"/>
        <item x="3"/>
        <item x="4"/>
        <item x="2"/>
        <item x="0"/>
        <item x="5"/>
        <item x="6"/>
        <item t="default"/>
      </items>
    </pivotField>
    <pivotField name="reden geen bemonstering/ongeschik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opmer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Ingevoerd in INBOVEG:1=ja; 0=nee" compact="0" outline="0" multipleItemSelectionAllowed="1" showAll="0">
      <items>
        <item x="0"/>
        <item x="1"/>
        <item x="2"/>
        <item t="default"/>
      </items>
    </pivotField>
    <pivotField name="user_reference" compact="0" outline="0" multipleItemSelectionAllowed="1" showAll="0">
      <items>
        <item x="0"/>
        <item x="1"/>
        <item t="default"/>
      </items>
    </pivotField>
    <pivotField name="SchaduwRS8m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Meermaals bezocht per ja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locatie SO of SA verschoven (xy aangepast tov origineel aangereikt meetpunt, volgens protocol)" compact="0" outline="0" multipleItemSelectionAllowed="1" showAll="0">
      <items>
        <item x="0"/>
        <item x="1"/>
        <item x="2"/>
        <item t="default"/>
      </items>
    </pivotField>
  </pivotFields>
  <rowFields>
    <field x="24"/>
  </rowFields>
  <colFields>
    <field x="27"/>
  </colFields>
  <dataFields>
    <dataField name="Aantal van Veldcode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be/maps/place/51%C2%B014'13.0%22N+5%C2%B029'45.9%22E/@51.2369403,5.4938803,17z/data=!3m1!4b1!4m5!3m4!1s0x0:0x0!8m2!3d51.236937!4d5.496069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43"/>
    <col customWidth="1" min="2" max="26" width="8.71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>
      <c r="A3" s="1" t="s">
        <v>2</v>
      </c>
      <c r="B3" s="1" t="s">
        <v>3</v>
      </c>
    </row>
    <row r="4" ht="14.25" customHeight="1">
      <c r="A4" s="1" t="s">
        <v>4</v>
      </c>
      <c r="B4" s="1" t="s">
        <v>5</v>
      </c>
    </row>
    <row r="5" ht="14.25" customHeight="1">
      <c r="A5" s="1" t="s">
        <v>4</v>
      </c>
      <c r="B5" s="2" t="s">
        <v>6</v>
      </c>
      <c r="C5" s="1" t="s">
        <v>7</v>
      </c>
    </row>
    <row r="6" ht="14.25" customHeight="1">
      <c r="A6" s="1" t="s">
        <v>4</v>
      </c>
      <c r="B6" s="3" t="s">
        <v>8</v>
      </c>
      <c r="C6" s="1" t="s">
        <v>9</v>
      </c>
    </row>
    <row r="7" ht="14.25" customHeight="1">
      <c r="A7" s="1" t="s">
        <v>4</v>
      </c>
      <c r="B7" s="4" t="s">
        <v>10</v>
      </c>
      <c r="C7" s="1" t="s">
        <v>11</v>
      </c>
    </row>
    <row r="8" ht="14.25" customHeight="1">
      <c r="A8" s="1" t="s">
        <v>4</v>
      </c>
      <c r="B8" s="5" t="s">
        <v>12</v>
      </c>
      <c r="C8" s="1" t="s">
        <v>13</v>
      </c>
    </row>
    <row r="9" ht="14.25" customHeight="1">
      <c r="A9" s="1" t="s">
        <v>4</v>
      </c>
      <c r="B9" s="5" t="s">
        <v>14</v>
      </c>
      <c r="C9" s="1" t="s">
        <v>15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8.71"/>
    <col customWidth="1" min="2" max="2" width="12.57"/>
    <col customWidth="1" min="3" max="3" width="8.86"/>
    <col customWidth="1" min="4" max="4" width="12.71"/>
    <col customWidth="1" min="5" max="5" width="19.57"/>
    <col customWidth="1" min="6" max="6" width="8.86"/>
    <col customWidth="1" min="7" max="7" width="26.0"/>
    <col customWidth="1" min="8" max="8" width="8.86"/>
    <col customWidth="1" min="9" max="10" width="11.86"/>
    <col customWidth="1" min="11" max="13" width="9.14"/>
    <col customWidth="1" min="14" max="15" width="8.86"/>
    <col customWidth="1" min="16" max="16" width="15.0"/>
    <col customWidth="1" min="17" max="19" width="9.14"/>
    <col customWidth="1" min="20" max="21" width="8.86"/>
    <col customWidth="1" min="22" max="22" width="20.43"/>
    <col customWidth="1" min="23" max="38" width="9.14"/>
    <col customWidth="1" min="39" max="39" width="32.71"/>
    <col customWidth="1" min="40" max="40" width="16.86"/>
    <col customWidth="1" min="41" max="41" width="47.29"/>
    <col customWidth="1" min="42" max="42" width="40.29"/>
    <col customWidth="1" min="43" max="43" width="14.29"/>
    <col customWidth="1" min="44" max="44" width="8.71"/>
  </cols>
  <sheetData>
    <row r="1" ht="14.25" customHeight="1">
      <c r="A1" s="1" t="s">
        <v>16</v>
      </c>
      <c r="B1" s="5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6" t="s">
        <v>29</v>
      </c>
      <c r="O1" s="6" t="s">
        <v>30</v>
      </c>
      <c r="P1" s="7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" t="s">
        <v>48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53</v>
      </c>
      <c r="AM1" s="6" t="s">
        <v>54</v>
      </c>
      <c r="AN1" s="6" t="s">
        <v>55</v>
      </c>
      <c r="AO1" s="7" t="s">
        <v>56</v>
      </c>
      <c r="AP1" s="7" t="s">
        <v>57</v>
      </c>
      <c r="AQ1" s="6" t="s">
        <v>58</v>
      </c>
      <c r="AR1" s="5"/>
    </row>
    <row r="2" ht="14.25" customHeight="1">
      <c r="A2" s="1">
        <v>9.0</v>
      </c>
      <c r="B2" s="1" t="s">
        <v>59</v>
      </c>
      <c r="C2" s="1">
        <v>1143.0</v>
      </c>
      <c r="D2" s="1" t="str">
        <f t="shared" ref="D2:D4" si="1">"1_4_"&amp;C2</f>
        <v>1_4_1143</v>
      </c>
      <c r="E2" s="1" t="s">
        <v>60</v>
      </c>
      <c r="F2" s="8" t="s">
        <v>61</v>
      </c>
      <c r="G2" s="1" t="s">
        <v>62</v>
      </c>
      <c r="H2" s="1" t="s">
        <v>63</v>
      </c>
      <c r="I2" s="1">
        <v>153679.251263</v>
      </c>
      <c r="J2" s="1">
        <v>226383.314852</v>
      </c>
      <c r="K2" s="1">
        <v>14.390935</v>
      </c>
      <c r="L2" s="1">
        <v>485342.0</v>
      </c>
      <c r="M2" s="1" t="s">
        <v>64</v>
      </c>
      <c r="N2" s="1">
        <v>3.0</v>
      </c>
      <c r="O2" s="1">
        <v>3.0</v>
      </c>
      <c r="P2" s="1">
        <v>2023.0</v>
      </c>
      <c r="Q2" s="1">
        <v>9559.0</v>
      </c>
      <c r="R2" s="1">
        <v>360726.0</v>
      </c>
      <c r="S2" s="1">
        <v>70745.0</v>
      </c>
      <c r="T2" s="1">
        <v>6025127.0</v>
      </c>
      <c r="U2" s="1">
        <v>113.0</v>
      </c>
      <c r="V2" s="1" t="s">
        <v>65</v>
      </c>
      <c r="W2" s="1" t="s">
        <v>66</v>
      </c>
      <c r="X2" s="1" t="s">
        <v>66</v>
      </c>
      <c r="Y2" s="1" t="s">
        <v>67</v>
      </c>
      <c r="Z2" s="1">
        <v>1.0</v>
      </c>
      <c r="AA2" s="1" t="s">
        <v>68</v>
      </c>
      <c r="AB2" s="1">
        <v>4.0</v>
      </c>
      <c r="AC2" s="1" t="s">
        <v>69</v>
      </c>
      <c r="AD2" s="1" t="s">
        <v>70</v>
      </c>
      <c r="AE2" s="1">
        <v>310.0</v>
      </c>
      <c r="AF2" s="1" t="s">
        <v>71</v>
      </c>
      <c r="AG2" s="1">
        <v>1.0</v>
      </c>
      <c r="AH2" s="1" t="s">
        <v>72</v>
      </c>
      <c r="AI2" s="1">
        <v>108.0</v>
      </c>
      <c r="AJ2" s="1" t="s">
        <v>73</v>
      </c>
      <c r="AK2" s="1">
        <v>2618.75</v>
      </c>
      <c r="AL2" s="1">
        <v>0.003722</v>
      </c>
      <c r="AM2" s="1" t="s">
        <v>74</v>
      </c>
      <c r="AN2" s="1" t="s">
        <v>75</v>
      </c>
      <c r="AO2" s="1" t="s">
        <v>76</v>
      </c>
      <c r="AP2" s="1" t="s">
        <v>77</v>
      </c>
      <c r="AQ2" s="1">
        <v>0.0</v>
      </c>
    </row>
    <row r="3" ht="14.25" customHeight="1">
      <c r="A3" s="1">
        <v>2.0</v>
      </c>
      <c r="B3" s="1" t="s">
        <v>78</v>
      </c>
      <c r="C3" s="1">
        <v>943.0</v>
      </c>
      <c r="D3" s="1" t="str">
        <f t="shared" si="1"/>
        <v>1_4_943</v>
      </c>
      <c r="E3" s="1" t="s">
        <v>79</v>
      </c>
      <c r="F3" s="1" t="s">
        <v>80</v>
      </c>
      <c r="G3" s="1" t="s">
        <v>81</v>
      </c>
      <c r="H3" s="1" t="s">
        <v>82</v>
      </c>
      <c r="I3" s="1">
        <v>228327.831078</v>
      </c>
      <c r="J3" s="1">
        <v>200816.653178</v>
      </c>
      <c r="K3" s="1">
        <v>10.549351</v>
      </c>
      <c r="L3" s="1">
        <v>407506.0</v>
      </c>
      <c r="M3" s="1" t="s">
        <v>80</v>
      </c>
      <c r="N3" s="1">
        <v>1.0</v>
      </c>
      <c r="O3" s="1">
        <v>1.0</v>
      </c>
      <c r="Q3" s="1">
        <v>24467.0</v>
      </c>
      <c r="R3" s="1">
        <v>398841.0</v>
      </c>
      <c r="S3" s="1">
        <v>82351.0</v>
      </c>
      <c r="T3" s="1">
        <v>6031294.0</v>
      </c>
      <c r="U3" s="1">
        <v>9663.0</v>
      </c>
      <c r="V3" s="1" t="s">
        <v>83</v>
      </c>
      <c r="W3" s="1" t="s">
        <v>84</v>
      </c>
      <c r="X3" s="1" t="s">
        <v>66</v>
      </c>
      <c r="Y3" s="1" t="s">
        <v>85</v>
      </c>
      <c r="Z3" s="1">
        <v>2.0</v>
      </c>
      <c r="AA3" s="1" t="s">
        <v>86</v>
      </c>
      <c r="AB3" s="1">
        <v>11.0</v>
      </c>
      <c r="AC3" s="1" t="s">
        <v>87</v>
      </c>
      <c r="AD3" s="1" t="s">
        <v>88</v>
      </c>
      <c r="AE3" s="1">
        <v>310.0</v>
      </c>
      <c r="AF3" s="1" t="s">
        <v>71</v>
      </c>
      <c r="AG3" s="1">
        <v>0.0</v>
      </c>
      <c r="AH3" s="1" t="s">
        <v>89</v>
      </c>
      <c r="AI3" s="1">
        <v>921.0</v>
      </c>
      <c r="AJ3" s="1" t="s">
        <v>90</v>
      </c>
      <c r="AK3" s="1">
        <v>5505.7</v>
      </c>
      <c r="AL3" s="1">
        <v>0.003173</v>
      </c>
      <c r="AM3" s="1" t="s">
        <v>74</v>
      </c>
      <c r="AN3" s="1" t="s">
        <v>75</v>
      </c>
      <c r="AQ3" s="1">
        <v>0.0</v>
      </c>
    </row>
    <row r="4" ht="14.25" customHeight="1">
      <c r="A4" s="1">
        <v>53.0</v>
      </c>
      <c r="B4" s="1" t="s">
        <v>91</v>
      </c>
      <c r="C4" s="1">
        <v>1139.0</v>
      </c>
      <c r="D4" s="1" t="str">
        <f t="shared" si="1"/>
        <v>1_4_1139</v>
      </c>
      <c r="E4" s="1" t="s">
        <v>60</v>
      </c>
      <c r="F4" s="8" t="s">
        <v>61</v>
      </c>
      <c r="G4" s="1" t="s">
        <v>62</v>
      </c>
      <c r="H4" s="1" t="s">
        <v>63</v>
      </c>
      <c r="I4" s="1">
        <v>153280.766647</v>
      </c>
      <c r="J4" s="1">
        <v>226346.54063</v>
      </c>
      <c r="K4" s="1">
        <v>4.779597</v>
      </c>
      <c r="L4" s="1">
        <v>3041246.0</v>
      </c>
      <c r="M4" s="1" t="s">
        <v>64</v>
      </c>
      <c r="N4" s="1">
        <v>15.0</v>
      </c>
      <c r="O4" s="1" t="s">
        <v>92</v>
      </c>
      <c r="P4" s="1">
        <v>2027.0</v>
      </c>
      <c r="Q4" s="1">
        <v>9559.0</v>
      </c>
      <c r="R4" s="1">
        <v>360726.0</v>
      </c>
      <c r="S4" s="1">
        <v>70745.0</v>
      </c>
      <c r="T4" s="1">
        <v>6025127.0</v>
      </c>
      <c r="U4" s="1">
        <v>113.0</v>
      </c>
      <c r="V4" s="1" t="s">
        <v>65</v>
      </c>
      <c r="W4" s="1" t="s">
        <v>66</v>
      </c>
      <c r="X4" s="1" t="s">
        <v>66</v>
      </c>
      <c r="Y4" s="1" t="s">
        <v>67</v>
      </c>
      <c r="Z4" s="1">
        <v>1.0</v>
      </c>
      <c r="AA4" s="1" t="s">
        <v>68</v>
      </c>
      <c r="AB4" s="1">
        <v>4.0</v>
      </c>
      <c r="AC4" s="1" t="s">
        <v>69</v>
      </c>
      <c r="AD4" s="1" t="s">
        <v>70</v>
      </c>
      <c r="AE4" s="1">
        <v>310.0</v>
      </c>
      <c r="AF4" s="1" t="s">
        <v>71</v>
      </c>
      <c r="AG4" s="1">
        <v>1.0</v>
      </c>
      <c r="AH4" s="1" t="s">
        <v>72</v>
      </c>
      <c r="AI4" s="1">
        <v>108.0</v>
      </c>
      <c r="AJ4" s="1" t="s">
        <v>73</v>
      </c>
      <c r="AK4" s="1">
        <v>2618.75</v>
      </c>
      <c r="AL4" s="1">
        <v>0.003492</v>
      </c>
      <c r="AM4" s="1" t="s">
        <v>93</v>
      </c>
      <c r="AN4" s="1" t="s">
        <v>94</v>
      </c>
      <c r="AO4" s="1" t="s">
        <v>76</v>
      </c>
      <c r="AQ4" s="1">
        <v>0.0</v>
      </c>
    </row>
    <row r="5" ht="14.25" customHeight="1">
      <c r="A5" s="1">
        <v>259.0</v>
      </c>
      <c r="B5" s="9" t="s">
        <v>95</v>
      </c>
      <c r="C5" s="9"/>
      <c r="D5" s="9" t="s">
        <v>96</v>
      </c>
      <c r="E5" s="9" t="s">
        <v>65</v>
      </c>
      <c r="F5" s="9"/>
      <c r="G5" s="9" t="s">
        <v>81</v>
      </c>
      <c r="H5" s="9"/>
      <c r="I5" s="9">
        <v>167040.32</v>
      </c>
      <c r="J5" s="9">
        <v>212997.42</v>
      </c>
      <c r="K5" s="9"/>
      <c r="L5" s="9">
        <v>4405142.0</v>
      </c>
      <c r="M5" s="9"/>
      <c r="N5" s="9"/>
      <c r="O5" s="9"/>
      <c r="P5" s="9">
        <v>2027.0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 t="s">
        <v>76</v>
      </c>
      <c r="AN5" s="9"/>
      <c r="AO5" s="9" t="s">
        <v>76</v>
      </c>
      <c r="AP5" s="9" t="s">
        <v>97</v>
      </c>
      <c r="AQ5" s="1">
        <v>-2.0</v>
      </c>
    </row>
    <row r="6" ht="14.25" customHeight="1">
      <c r="A6" s="1">
        <v>229.0</v>
      </c>
      <c r="B6" s="1" t="s">
        <v>98</v>
      </c>
      <c r="D6" s="1" t="s">
        <v>99</v>
      </c>
      <c r="E6" s="1" t="s">
        <v>100</v>
      </c>
      <c r="G6" s="1" t="s">
        <v>81</v>
      </c>
      <c r="I6" s="1">
        <v>207857.0</v>
      </c>
      <c r="J6" s="1">
        <v>203884.0</v>
      </c>
      <c r="P6" s="1">
        <v>2026.0</v>
      </c>
      <c r="AJ6" s="1" t="s">
        <v>101</v>
      </c>
      <c r="AM6" s="1" t="s">
        <v>102</v>
      </c>
      <c r="AN6" s="1" t="s">
        <v>103</v>
      </c>
      <c r="AO6" s="1" t="s">
        <v>76</v>
      </c>
      <c r="AP6" s="1" t="s">
        <v>104</v>
      </c>
      <c r="AQ6" s="1">
        <v>1.0</v>
      </c>
    </row>
    <row r="7" ht="14.25" customHeight="1">
      <c r="A7" s="1">
        <v>6.0</v>
      </c>
      <c r="B7" s="1" t="s">
        <v>105</v>
      </c>
      <c r="C7" s="1">
        <v>1017.0</v>
      </c>
      <c r="D7" s="1" t="str">
        <f t="shared" ref="D7:D16" si="2">"1_4_"&amp;C7</f>
        <v>1_4_1017</v>
      </c>
      <c r="E7" s="1" t="s">
        <v>106</v>
      </c>
      <c r="F7" s="1" t="s">
        <v>80</v>
      </c>
      <c r="G7" s="1" t="s">
        <v>81</v>
      </c>
      <c r="H7" s="1" t="s">
        <v>82</v>
      </c>
      <c r="I7" s="1">
        <v>249817.21427</v>
      </c>
      <c r="J7" s="1">
        <v>162401.202948</v>
      </c>
      <c r="K7" s="1">
        <v>13.632637</v>
      </c>
      <c r="L7" s="1">
        <v>728498.0</v>
      </c>
      <c r="M7" s="1" t="s">
        <v>80</v>
      </c>
      <c r="N7" s="1">
        <v>2.0</v>
      </c>
      <c r="O7" s="1">
        <v>1.0</v>
      </c>
      <c r="Q7" s="1">
        <v>36270.0</v>
      </c>
      <c r="R7" s="1">
        <v>400391.0</v>
      </c>
      <c r="S7" s="1">
        <v>36132.0</v>
      </c>
      <c r="T7" s="1">
        <v>3600616.0</v>
      </c>
      <c r="U7" s="1">
        <v>9682.0</v>
      </c>
      <c r="V7" s="1" t="s">
        <v>107</v>
      </c>
      <c r="W7" s="1" t="s">
        <v>108</v>
      </c>
      <c r="X7" s="1" t="s">
        <v>66</v>
      </c>
      <c r="Y7" s="1">
        <v>70000.0</v>
      </c>
      <c r="Z7" s="1">
        <v>2.0</v>
      </c>
      <c r="AA7" s="1" t="s">
        <v>86</v>
      </c>
      <c r="AB7" s="1">
        <v>11.0</v>
      </c>
      <c r="AC7" s="1" t="s">
        <v>87</v>
      </c>
      <c r="AD7" s="1" t="s">
        <v>88</v>
      </c>
      <c r="AE7" s="1">
        <v>100.0</v>
      </c>
      <c r="AF7" s="1" t="s">
        <v>109</v>
      </c>
      <c r="AG7" s="1">
        <v>2.0</v>
      </c>
      <c r="AH7" s="1" t="s">
        <v>110</v>
      </c>
      <c r="AI7" s="1">
        <v>900.0</v>
      </c>
      <c r="AJ7" s="1" t="s">
        <v>111</v>
      </c>
      <c r="AK7" s="1">
        <v>2038.38</v>
      </c>
      <c r="AL7" s="1">
        <v>0.003437</v>
      </c>
      <c r="AM7" s="1" t="s">
        <v>74</v>
      </c>
      <c r="AN7" s="1" t="s">
        <v>75</v>
      </c>
      <c r="AQ7" s="1">
        <v>0.0</v>
      </c>
    </row>
    <row r="8" ht="14.25" customHeight="1">
      <c r="A8" s="1">
        <v>5.0</v>
      </c>
      <c r="B8" s="9" t="s">
        <v>112</v>
      </c>
      <c r="C8" s="9">
        <v>329.0</v>
      </c>
      <c r="D8" s="9" t="str">
        <f t="shared" si="2"/>
        <v>1_4_329</v>
      </c>
      <c r="E8" s="9" t="s">
        <v>113</v>
      </c>
      <c r="F8" s="9" t="s">
        <v>114</v>
      </c>
      <c r="G8" s="9" t="s">
        <v>81</v>
      </c>
      <c r="H8" s="9" t="s">
        <v>82</v>
      </c>
      <c r="I8" s="9">
        <v>243642.003096</v>
      </c>
      <c r="J8" s="9">
        <v>161000.355374</v>
      </c>
      <c r="K8" s="9">
        <v>6.785058</v>
      </c>
      <c r="L8" s="9">
        <v>88754.0</v>
      </c>
      <c r="M8" s="9" t="s">
        <v>64</v>
      </c>
      <c r="N8" s="9">
        <v>2.0</v>
      </c>
      <c r="O8" s="9">
        <v>1.0</v>
      </c>
      <c r="P8" s="9">
        <v>2022.0</v>
      </c>
      <c r="Q8" s="9">
        <v>4297.0</v>
      </c>
      <c r="R8" s="9">
        <v>357829.0</v>
      </c>
      <c r="S8" s="9">
        <v>36139.0</v>
      </c>
      <c r="T8" s="9">
        <v>3600721.0</v>
      </c>
      <c r="U8" s="9">
        <v>9536.0</v>
      </c>
      <c r="V8" s="9" t="s">
        <v>115</v>
      </c>
      <c r="W8" s="9" t="s">
        <v>116</v>
      </c>
      <c r="X8" s="9" t="s">
        <v>66</v>
      </c>
      <c r="Y8" s="9" t="s">
        <v>117</v>
      </c>
      <c r="Z8" s="9">
        <v>1.0</v>
      </c>
      <c r="AA8" s="9" t="s">
        <v>68</v>
      </c>
      <c r="AB8" s="9">
        <v>11.0</v>
      </c>
      <c r="AC8" s="9" t="s">
        <v>87</v>
      </c>
      <c r="AD8" s="9" t="s">
        <v>88</v>
      </c>
      <c r="AE8" s="9">
        <v>310.0</v>
      </c>
      <c r="AF8" s="9" t="s">
        <v>71</v>
      </c>
      <c r="AG8" s="9">
        <v>2.0</v>
      </c>
      <c r="AH8" s="9" t="s">
        <v>110</v>
      </c>
      <c r="AI8" s="9">
        <v>900.0</v>
      </c>
      <c r="AJ8" s="9" t="s">
        <v>118</v>
      </c>
      <c r="AK8" s="9">
        <v>5000.33</v>
      </c>
      <c r="AL8" s="9">
        <v>0.004053</v>
      </c>
      <c r="AM8" s="9" t="s">
        <v>74</v>
      </c>
      <c r="AN8" s="9" t="s">
        <v>75</v>
      </c>
      <c r="AO8" s="9" t="s">
        <v>76</v>
      </c>
      <c r="AP8" s="9" t="s">
        <v>119</v>
      </c>
      <c r="AQ8" s="9">
        <v>-2.0</v>
      </c>
    </row>
    <row r="9" ht="14.25" customHeight="1">
      <c r="A9" s="1">
        <v>8.0</v>
      </c>
      <c r="B9" s="1" t="s">
        <v>120</v>
      </c>
      <c r="C9" s="1">
        <v>31.0</v>
      </c>
      <c r="D9" s="1" t="str">
        <f t="shared" si="2"/>
        <v>1_4_31</v>
      </c>
      <c r="E9" s="1" t="s">
        <v>121</v>
      </c>
      <c r="F9" s="1" t="s">
        <v>80</v>
      </c>
      <c r="G9" s="1" t="s">
        <v>62</v>
      </c>
      <c r="H9" s="1" t="s">
        <v>82</v>
      </c>
      <c r="I9" s="1">
        <v>252091.152005</v>
      </c>
      <c r="J9" s="1">
        <v>160123.857658</v>
      </c>
      <c r="K9" s="1">
        <v>13.958977</v>
      </c>
      <c r="L9" s="1">
        <v>131970.0</v>
      </c>
      <c r="M9" s="1" t="s">
        <v>80</v>
      </c>
      <c r="N9" s="1">
        <v>2.0</v>
      </c>
      <c r="O9" s="1">
        <v>3.0</v>
      </c>
      <c r="Q9" s="1">
        <v>36269.0</v>
      </c>
      <c r="R9" s="1">
        <v>400390.0</v>
      </c>
      <c r="S9" s="1">
        <v>36131.0</v>
      </c>
      <c r="T9" s="1">
        <v>3600614.0</v>
      </c>
      <c r="U9" s="1">
        <v>9574.0</v>
      </c>
      <c r="V9" s="1" t="s">
        <v>122</v>
      </c>
      <c r="W9" s="1" t="s">
        <v>123</v>
      </c>
      <c r="X9" s="1" t="s">
        <v>66</v>
      </c>
      <c r="Y9" s="1">
        <v>70000.0</v>
      </c>
      <c r="Z9" s="1">
        <v>2.0</v>
      </c>
      <c r="AA9" s="1" t="s">
        <v>86</v>
      </c>
      <c r="AB9" s="1">
        <v>11.0</v>
      </c>
      <c r="AC9" s="1" t="s">
        <v>87</v>
      </c>
      <c r="AD9" s="1" t="s">
        <v>88</v>
      </c>
      <c r="AE9" s="1">
        <v>310.0</v>
      </c>
      <c r="AF9" s="1" t="s">
        <v>71</v>
      </c>
      <c r="AG9" s="1">
        <v>2.0</v>
      </c>
      <c r="AH9" s="1" t="s">
        <v>110</v>
      </c>
      <c r="AI9" s="1">
        <v>900.0</v>
      </c>
      <c r="AJ9" s="1" t="s">
        <v>111</v>
      </c>
      <c r="AK9" s="1">
        <v>1136.06</v>
      </c>
      <c r="AL9" s="1">
        <v>0.001512</v>
      </c>
      <c r="AM9" s="1" t="s">
        <v>74</v>
      </c>
      <c r="AN9" s="1" t="s">
        <v>124</v>
      </c>
      <c r="AQ9" s="1">
        <v>-1.0</v>
      </c>
    </row>
    <row r="10" ht="14.25" customHeight="1">
      <c r="A10" s="1">
        <v>21.0</v>
      </c>
      <c r="B10" s="1" t="s">
        <v>125</v>
      </c>
      <c r="C10" s="1">
        <v>320.0</v>
      </c>
      <c r="D10" s="1" t="str">
        <f t="shared" si="2"/>
        <v>1_4_320</v>
      </c>
      <c r="E10" s="1" t="s">
        <v>113</v>
      </c>
      <c r="F10" s="1" t="s">
        <v>114</v>
      </c>
      <c r="G10" s="1" t="s">
        <v>81</v>
      </c>
      <c r="H10" s="1" t="s">
        <v>82</v>
      </c>
      <c r="I10" s="1">
        <v>242974.051984</v>
      </c>
      <c r="J10" s="1">
        <v>161358.800324</v>
      </c>
      <c r="K10" s="1">
        <v>0.826573</v>
      </c>
      <c r="L10" s="1">
        <v>391346.0</v>
      </c>
      <c r="M10" s="1" t="s">
        <v>64</v>
      </c>
      <c r="N10" s="1">
        <v>6.0</v>
      </c>
      <c r="O10" s="1">
        <v>1.0</v>
      </c>
      <c r="P10" s="1">
        <v>2022.0</v>
      </c>
      <c r="Q10" s="1">
        <v>4297.0</v>
      </c>
      <c r="R10" s="1">
        <v>357829.0</v>
      </c>
      <c r="S10" s="1">
        <v>36139.0</v>
      </c>
      <c r="T10" s="1">
        <v>3600721.0</v>
      </c>
      <c r="U10" s="1">
        <v>9536.0</v>
      </c>
      <c r="V10" s="1" t="s">
        <v>115</v>
      </c>
      <c r="W10" s="1" t="s">
        <v>116</v>
      </c>
      <c r="X10" s="1" t="s">
        <v>66</v>
      </c>
      <c r="Y10" s="1" t="s">
        <v>117</v>
      </c>
      <c r="Z10" s="1">
        <v>1.0</v>
      </c>
      <c r="AA10" s="1" t="s">
        <v>68</v>
      </c>
      <c r="AB10" s="1">
        <v>11.0</v>
      </c>
      <c r="AC10" s="1" t="s">
        <v>87</v>
      </c>
      <c r="AD10" s="1" t="s">
        <v>88</v>
      </c>
      <c r="AE10" s="1">
        <v>310.0</v>
      </c>
      <c r="AF10" s="1" t="s">
        <v>71</v>
      </c>
      <c r="AG10" s="1">
        <v>2.0</v>
      </c>
      <c r="AH10" s="1" t="s">
        <v>110</v>
      </c>
      <c r="AI10" s="1">
        <v>900.0</v>
      </c>
      <c r="AJ10" s="1" t="s">
        <v>118</v>
      </c>
      <c r="AK10" s="1">
        <v>5000.33</v>
      </c>
      <c r="AL10" s="1">
        <v>0.003286</v>
      </c>
      <c r="AM10" s="1" t="s">
        <v>74</v>
      </c>
      <c r="AN10" s="1" t="s">
        <v>75</v>
      </c>
      <c r="AO10" s="1" t="s">
        <v>76</v>
      </c>
      <c r="AP10" s="1" t="s">
        <v>126</v>
      </c>
      <c r="AQ10" s="1">
        <v>0.0</v>
      </c>
    </row>
    <row r="11" ht="14.25" customHeight="1">
      <c r="A11" s="1">
        <v>99.0</v>
      </c>
      <c r="B11" s="1" t="s">
        <v>127</v>
      </c>
      <c r="C11" s="1">
        <v>348.0</v>
      </c>
      <c r="D11" s="1" t="str">
        <f t="shared" si="2"/>
        <v>1_4_348</v>
      </c>
      <c r="E11" s="1" t="s">
        <v>113</v>
      </c>
      <c r="F11" s="1" t="s">
        <v>114</v>
      </c>
      <c r="G11" s="1" t="s">
        <v>81</v>
      </c>
      <c r="H11" s="1" t="s">
        <v>82</v>
      </c>
      <c r="I11" s="1">
        <v>245151.959104</v>
      </c>
      <c r="J11" s="1">
        <v>161385.905583</v>
      </c>
      <c r="K11" s="1">
        <v>4.828103</v>
      </c>
      <c r="L11" s="1">
        <v>2241970.0</v>
      </c>
      <c r="M11" s="1" t="s">
        <v>64</v>
      </c>
      <c r="N11" s="1">
        <v>37.0</v>
      </c>
      <c r="O11" s="1">
        <v>5.0</v>
      </c>
      <c r="P11" s="1">
        <v>2023.0</v>
      </c>
      <c r="Q11" s="1">
        <v>4297.0</v>
      </c>
      <c r="R11" s="1">
        <v>357829.0</v>
      </c>
      <c r="S11" s="1">
        <v>36139.0</v>
      </c>
      <c r="T11" s="1">
        <v>3600721.0</v>
      </c>
      <c r="U11" s="1">
        <v>9536.0</v>
      </c>
      <c r="V11" s="1" t="s">
        <v>115</v>
      </c>
      <c r="W11" s="1" t="s">
        <v>116</v>
      </c>
      <c r="X11" s="1" t="s">
        <v>66</v>
      </c>
      <c r="Y11" s="1" t="s">
        <v>117</v>
      </c>
      <c r="Z11" s="1">
        <v>1.0</v>
      </c>
      <c r="AA11" s="1" t="s">
        <v>68</v>
      </c>
      <c r="AB11" s="1">
        <v>11.0</v>
      </c>
      <c r="AC11" s="1" t="s">
        <v>87</v>
      </c>
      <c r="AD11" s="1" t="s">
        <v>88</v>
      </c>
      <c r="AE11" s="1">
        <v>310.0</v>
      </c>
      <c r="AF11" s="1" t="s">
        <v>71</v>
      </c>
      <c r="AG11" s="1">
        <v>2.0</v>
      </c>
      <c r="AH11" s="1" t="s">
        <v>110</v>
      </c>
      <c r="AI11" s="1">
        <v>900.0</v>
      </c>
      <c r="AJ11" s="1" t="s">
        <v>118</v>
      </c>
      <c r="AK11" s="1">
        <v>5000.33</v>
      </c>
      <c r="AL11" s="1">
        <v>0.003309</v>
      </c>
      <c r="AM11" s="1" t="s">
        <v>74</v>
      </c>
      <c r="AN11" s="1" t="s">
        <v>75</v>
      </c>
      <c r="AO11" s="1" t="s">
        <v>76</v>
      </c>
      <c r="AP11" s="1" t="s">
        <v>128</v>
      </c>
      <c r="AQ11" s="1">
        <v>0.0</v>
      </c>
    </row>
    <row r="12" ht="14.25" customHeight="1">
      <c r="A12" s="1">
        <v>11.0</v>
      </c>
      <c r="B12" s="1" t="s">
        <v>129</v>
      </c>
      <c r="C12" s="1">
        <v>618.0</v>
      </c>
      <c r="D12" s="1" t="str">
        <f t="shared" si="2"/>
        <v>1_4_618</v>
      </c>
      <c r="E12" s="1" t="s">
        <v>130</v>
      </c>
      <c r="F12" s="1" t="s">
        <v>114</v>
      </c>
      <c r="G12" s="1" t="s">
        <v>81</v>
      </c>
      <c r="H12" s="1" t="s">
        <v>63</v>
      </c>
      <c r="I12" s="1">
        <v>185944.609143</v>
      </c>
      <c r="J12" s="1">
        <v>209539.174993</v>
      </c>
      <c r="K12" s="1">
        <v>12.020039</v>
      </c>
      <c r="L12" s="1">
        <v>116470.0</v>
      </c>
      <c r="M12" s="1" t="s">
        <v>64</v>
      </c>
      <c r="N12" s="1">
        <v>3.0</v>
      </c>
      <c r="O12" s="1">
        <v>1.0</v>
      </c>
      <c r="Q12" s="1">
        <v>31971.0</v>
      </c>
      <c r="R12" s="1">
        <v>355091.0</v>
      </c>
      <c r="S12" s="1">
        <v>98684.0</v>
      </c>
      <c r="T12" s="1">
        <v>7023563.0</v>
      </c>
      <c r="U12" s="1">
        <v>8502.0</v>
      </c>
      <c r="V12" s="1" t="s">
        <v>131</v>
      </c>
      <c r="W12" s="1" t="s">
        <v>132</v>
      </c>
      <c r="X12" s="1" t="s">
        <v>66</v>
      </c>
      <c r="Y12" s="1" t="s">
        <v>67</v>
      </c>
      <c r="Z12" s="1">
        <v>1.0</v>
      </c>
      <c r="AA12" s="1" t="s">
        <v>68</v>
      </c>
      <c r="AB12" s="1">
        <v>10.0</v>
      </c>
      <c r="AC12" s="1" t="s">
        <v>133</v>
      </c>
      <c r="AD12" s="1" t="s">
        <v>70</v>
      </c>
      <c r="AE12" s="1">
        <v>310.0</v>
      </c>
      <c r="AF12" s="1" t="s">
        <v>71</v>
      </c>
      <c r="AG12" s="1">
        <v>2.0</v>
      </c>
      <c r="AH12" s="1" t="s">
        <v>110</v>
      </c>
      <c r="AI12" s="1">
        <v>532.0</v>
      </c>
      <c r="AJ12" s="1" t="s">
        <v>134</v>
      </c>
      <c r="AK12" s="1">
        <v>846.06</v>
      </c>
      <c r="AL12" s="1">
        <v>0.003689</v>
      </c>
      <c r="AM12" s="1" t="s">
        <v>74</v>
      </c>
      <c r="AN12" s="1" t="s">
        <v>75</v>
      </c>
      <c r="AQ12" s="1">
        <v>0.0</v>
      </c>
    </row>
    <row r="13" ht="14.25" customHeight="1">
      <c r="A13" s="1">
        <v>139.0</v>
      </c>
      <c r="B13" s="1" t="s">
        <v>135</v>
      </c>
      <c r="C13" s="1">
        <v>359.0</v>
      </c>
      <c r="D13" s="1" t="str">
        <f t="shared" si="2"/>
        <v>1_4_359</v>
      </c>
      <c r="E13" s="1" t="s">
        <v>113</v>
      </c>
      <c r="F13" s="1" t="s">
        <v>114</v>
      </c>
      <c r="G13" s="1" t="s">
        <v>81</v>
      </c>
      <c r="H13" s="1" t="s">
        <v>82</v>
      </c>
      <c r="I13" s="1">
        <v>245580.983713</v>
      </c>
      <c r="J13" s="1">
        <v>161040.003248</v>
      </c>
      <c r="K13" s="1">
        <v>15.507304</v>
      </c>
      <c r="L13" s="1">
        <v>3173042.0</v>
      </c>
      <c r="M13" s="1" t="s">
        <v>64</v>
      </c>
      <c r="N13" s="1">
        <v>60.0</v>
      </c>
      <c r="O13" s="1">
        <v>8.0</v>
      </c>
      <c r="P13" s="1">
        <v>2025.0</v>
      </c>
      <c r="Q13" s="1">
        <v>4297.0</v>
      </c>
      <c r="R13" s="1">
        <v>357829.0</v>
      </c>
      <c r="S13" s="1">
        <v>36139.0</v>
      </c>
      <c r="T13" s="1">
        <v>3600721.0</v>
      </c>
      <c r="U13" s="1">
        <v>9536.0</v>
      </c>
      <c r="V13" s="1" t="s">
        <v>115</v>
      </c>
      <c r="W13" s="1" t="s">
        <v>116</v>
      </c>
      <c r="X13" s="1" t="s">
        <v>66</v>
      </c>
      <c r="Y13" s="1" t="s">
        <v>117</v>
      </c>
      <c r="Z13" s="1">
        <v>1.0</v>
      </c>
      <c r="AA13" s="1" t="s">
        <v>68</v>
      </c>
      <c r="AB13" s="1">
        <v>11.0</v>
      </c>
      <c r="AC13" s="1" t="s">
        <v>87</v>
      </c>
      <c r="AD13" s="1" t="s">
        <v>88</v>
      </c>
      <c r="AE13" s="1">
        <v>310.0</v>
      </c>
      <c r="AF13" s="1" t="s">
        <v>71</v>
      </c>
      <c r="AG13" s="1">
        <v>2.0</v>
      </c>
      <c r="AH13" s="1" t="s">
        <v>110</v>
      </c>
      <c r="AI13" s="1">
        <v>900.0</v>
      </c>
      <c r="AJ13" s="1" t="s">
        <v>118</v>
      </c>
      <c r="AK13" s="1">
        <v>5000.33</v>
      </c>
      <c r="AL13" s="1">
        <v>3.82E-4</v>
      </c>
      <c r="AM13" s="1" t="s">
        <v>74</v>
      </c>
      <c r="AN13" s="1" t="s">
        <v>75</v>
      </c>
      <c r="AO13" s="1" t="s">
        <v>76</v>
      </c>
      <c r="AP13" s="1" t="s">
        <v>136</v>
      </c>
      <c r="AQ13" s="1">
        <v>0.0</v>
      </c>
    </row>
    <row r="14" ht="14.25" customHeight="1">
      <c r="A14" s="1">
        <v>13.0</v>
      </c>
      <c r="B14" s="1" t="s">
        <v>137</v>
      </c>
      <c r="C14" s="1">
        <v>1583.0</v>
      </c>
      <c r="D14" s="1" t="str">
        <f t="shared" si="2"/>
        <v>1_4_1583</v>
      </c>
      <c r="E14" s="1" t="s">
        <v>138</v>
      </c>
      <c r="F14" s="8" t="s">
        <v>61</v>
      </c>
      <c r="G14" s="1" t="s">
        <v>81</v>
      </c>
      <c r="H14" s="1" t="s">
        <v>63</v>
      </c>
      <c r="I14" s="1">
        <v>210667.030432</v>
      </c>
      <c r="J14" s="1">
        <v>206049.541292</v>
      </c>
      <c r="K14" s="1">
        <v>18.402572</v>
      </c>
      <c r="L14" s="1">
        <v>157302.0</v>
      </c>
      <c r="M14" s="1" t="s">
        <v>64</v>
      </c>
      <c r="N14" s="1">
        <v>4.0</v>
      </c>
      <c r="O14" s="1">
        <v>1.0</v>
      </c>
      <c r="Q14" s="1">
        <v>253.0</v>
      </c>
      <c r="R14" s="1">
        <v>426460.0</v>
      </c>
      <c r="S14" s="1">
        <v>103620.0</v>
      </c>
      <c r="T14" s="1">
        <v>7039002.0</v>
      </c>
      <c r="U14" s="1">
        <v>8501.0</v>
      </c>
      <c r="V14" s="1" t="s">
        <v>139</v>
      </c>
      <c r="W14" s="1" t="s">
        <v>140</v>
      </c>
      <c r="X14" s="1" t="s">
        <v>66</v>
      </c>
      <c r="Y14" s="1">
        <v>10000.0</v>
      </c>
      <c r="Z14" s="1">
        <v>2.0</v>
      </c>
      <c r="AA14" s="1" t="s">
        <v>86</v>
      </c>
      <c r="AB14" s="1">
        <v>10.0</v>
      </c>
      <c r="AC14" s="1" t="s">
        <v>133</v>
      </c>
      <c r="AD14" s="1" t="s">
        <v>70</v>
      </c>
      <c r="AE14" s="1">
        <v>310.0</v>
      </c>
      <c r="AF14" s="1" t="s">
        <v>71</v>
      </c>
      <c r="AG14" s="1">
        <v>0.0</v>
      </c>
      <c r="AH14" s="1" t="s">
        <v>89</v>
      </c>
      <c r="AI14" s="1">
        <v>500.0</v>
      </c>
      <c r="AJ14" s="1" t="s">
        <v>141</v>
      </c>
      <c r="AK14" s="1">
        <v>1614.73</v>
      </c>
      <c r="AL14" s="1">
        <v>4.78E-4</v>
      </c>
      <c r="AM14" s="1" t="s">
        <v>74</v>
      </c>
      <c r="AN14" s="1" t="s">
        <v>75</v>
      </c>
      <c r="AQ14" s="1">
        <v>0.0</v>
      </c>
    </row>
    <row r="15" ht="14.25" customHeight="1">
      <c r="A15" s="1">
        <v>154.0</v>
      </c>
      <c r="B15" s="1" t="s">
        <v>142</v>
      </c>
      <c r="C15" s="1">
        <v>317.0</v>
      </c>
      <c r="D15" s="1" t="str">
        <f t="shared" si="2"/>
        <v>1_4_317</v>
      </c>
      <c r="E15" s="1" t="s">
        <v>113</v>
      </c>
      <c r="F15" s="1" t="s">
        <v>114</v>
      </c>
      <c r="G15" s="1" t="s">
        <v>81</v>
      </c>
      <c r="H15" s="1" t="s">
        <v>82</v>
      </c>
      <c r="I15" s="1">
        <v>242803.094</v>
      </c>
      <c r="J15" s="1">
        <v>161362.5151</v>
      </c>
      <c r="K15" s="1">
        <v>11.383356</v>
      </c>
      <c r="L15" s="1">
        <v>3799218.0</v>
      </c>
      <c r="M15" s="1" t="s">
        <v>64</v>
      </c>
      <c r="N15" s="1">
        <v>75.0</v>
      </c>
      <c r="O15" s="1">
        <v>10.0</v>
      </c>
      <c r="P15" s="1">
        <v>2025.0</v>
      </c>
      <c r="Q15" s="1">
        <v>4297.0</v>
      </c>
      <c r="R15" s="1">
        <v>357829.0</v>
      </c>
      <c r="S15" s="1">
        <v>36139.0</v>
      </c>
      <c r="T15" s="1">
        <v>3600721.0</v>
      </c>
      <c r="U15" s="1">
        <v>9536.0</v>
      </c>
      <c r="V15" s="1" t="s">
        <v>115</v>
      </c>
      <c r="W15" s="1" t="s">
        <v>116</v>
      </c>
      <c r="X15" s="1" t="s">
        <v>66</v>
      </c>
      <c r="Y15" s="1" t="s">
        <v>117</v>
      </c>
      <c r="Z15" s="1">
        <v>1.0</v>
      </c>
      <c r="AA15" s="1" t="s">
        <v>68</v>
      </c>
      <c r="AB15" s="1">
        <v>11.0</v>
      </c>
      <c r="AC15" s="1" t="s">
        <v>87</v>
      </c>
      <c r="AD15" s="1" t="s">
        <v>88</v>
      </c>
      <c r="AE15" s="1">
        <v>310.0</v>
      </c>
      <c r="AF15" s="1" t="s">
        <v>71</v>
      </c>
      <c r="AG15" s="1">
        <v>2.0</v>
      </c>
      <c r="AH15" s="1" t="s">
        <v>110</v>
      </c>
      <c r="AI15" s="1">
        <v>900.0</v>
      </c>
      <c r="AJ15" s="1" t="s">
        <v>118</v>
      </c>
      <c r="AK15" s="1">
        <v>5000.33</v>
      </c>
      <c r="AL15" s="1">
        <v>6.4E-4</v>
      </c>
      <c r="AM15" s="1" t="s">
        <v>74</v>
      </c>
      <c r="AN15" s="1" t="s">
        <v>75</v>
      </c>
      <c r="AO15" s="1" t="s">
        <v>76</v>
      </c>
      <c r="AP15" s="1" t="s">
        <v>136</v>
      </c>
      <c r="AQ15" s="1">
        <v>0.0</v>
      </c>
    </row>
    <row r="16" ht="14.25" customHeight="1">
      <c r="A16" s="1">
        <v>15.0</v>
      </c>
      <c r="B16" s="1" t="s">
        <v>143</v>
      </c>
      <c r="C16" s="1">
        <v>1210.0</v>
      </c>
      <c r="D16" s="1" t="str">
        <f t="shared" si="2"/>
        <v>1_4_1210</v>
      </c>
      <c r="E16" s="1" t="s">
        <v>144</v>
      </c>
      <c r="F16" s="1" t="s">
        <v>80</v>
      </c>
      <c r="G16" s="1" t="s">
        <v>62</v>
      </c>
      <c r="H16" s="1" t="s">
        <v>63</v>
      </c>
      <c r="I16" s="1">
        <v>208897.079607</v>
      </c>
      <c r="J16" s="1">
        <v>211415.04054</v>
      </c>
      <c r="K16" s="1">
        <v>9.584057</v>
      </c>
      <c r="L16" s="1">
        <v>408694.0</v>
      </c>
      <c r="M16" s="1" t="s">
        <v>80</v>
      </c>
      <c r="N16" s="1">
        <v>4.0</v>
      </c>
      <c r="O16" s="1">
        <v>5.0</v>
      </c>
      <c r="Q16" s="1">
        <v>30857.0</v>
      </c>
      <c r="R16" s="1">
        <v>422070.0</v>
      </c>
      <c r="S16" s="1">
        <v>41370.0</v>
      </c>
      <c r="T16" s="1">
        <v>1502811.0</v>
      </c>
      <c r="U16" s="1">
        <v>8634.0</v>
      </c>
      <c r="V16" s="1" t="s">
        <v>145</v>
      </c>
      <c r="W16" s="1" t="s">
        <v>146</v>
      </c>
      <c r="X16" s="1" t="s">
        <v>66</v>
      </c>
      <c r="Y16" s="1">
        <v>10000.0</v>
      </c>
      <c r="Z16" s="1">
        <v>2.0</v>
      </c>
      <c r="AA16" s="1" t="s">
        <v>86</v>
      </c>
      <c r="AB16" s="1">
        <v>10.0</v>
      </c>
      <c r="AC16" s="1" t="s">
        <v>133</v>
      </c>
      <c r="AD16" s="1" t="s">
        <v>70</v>
      </c>
      <c r="AE16" s="1">
        <v>100.0</v>
      </c>
      <c r="AF16" s="1" t="s">
        <v>109</v>
      </c>
      <c r="AG16" s="1">
        <v>2.0</v>
      </c>
      <c r="AH16" s="1" t="s">
        <v>110</v>
      </c>
      <c r="AI16" s="1">
        <v>501.0</v>
      </c>
      <c r="AJ16" s="1" t="s">
        <v>147</v>
      </c>
      <c r="AK16" s="1">
        <v>755.12</v>
      </c>
      <c r="AL16" s="1">
        <v>0.048669</v>
      </c>
      <c r="AM16" s="1" t="s">
        <v>74</v>
      </c>
      <c r="AN16" s="1" t="s">
        <v>75</v>
      </c>
      <c r="AQ16" s="1">
        <v>0.0</v>
      </c>
    </row>
    <row r="17" ht="14.25" customHeight="1">
      <c r="A17" s="1">
        <v>207.0</v>
      </c>
      <c r="B17" s="1" t="s">
        <v>148</v>
      </c>
      <c r="D17" s="1" t="s">
        <v>149</v>
      </c>
      <c r="E17" s="1" t="s">
        <v>150</v>
      </c>
      <c r="G17" s="1" t="s">
        <v>81</v>
      </c>
      <c r="I17" s="1">
        <v>221617.58744153</v>
      </c>
      <c r="J17" s="1">
        <v>201378.438555151</v>
      </c>
      <c r="L17" s="1">
        <v>2123986.0</v>
      </c>
      <c r="M17" s="1" t="s">
        <v>151</v>
      </c>
      <c r="N17" s="1">
        <v>18.0</v>
      </c>
      <c r="O17" s="1">
        <v>2020.0</v>
      </c>
      <c r="P17" s="1">
        <v>2026.0</v>
      </c>
      <c r="AJ17" s="1" t="s">
        <v>152</v>
      </c>
      <c r="AM17" s="1" t="s">
        <v>102</v>
      </c>
      <c r="AN17" s="1" t="s">
        <v>103</v>
      </c>
      <c r="AO17" s="1" t="s">
        <v>76</v>
      </c>
      <c r="AP17" s="1" t="s">
        <v>77</v>
      </c>
      <c r="AQ17" s="1">
        <v>0.0</v>
      </c>
    </row>
    <row r="18" ht="14.25" customHeight="1">
      <c r="A18" s="1">
        <v>17.0</v>
      </c>
      <c r="B18" s="1" t="s">
        <v>153</v>
      </c>
      <c r="C18" s="1">
        <v>814.0</v>
      </c>
      <c r="D18" s="1" t="str">
        <f>"1_4_"&amp;C18</f>
        <v>1_4_814</v>
      </c>
      <c r="E18" s="1" t="s">
        <v>154</v>
      </c>
      <c r="F18" s="1" t="s">
        <v>80</v>
      </c>
      <c r="G18" s="1" t="s">
        <v>81</v>
      </c>
      <c r="H18" s="1" t="s">
        <v>63</v>
      </c>
      <c r="I18" s="1">
        <v>180437.017098</v>
      </c>
      <c r="J18" s="1">
        <v>243133.295458</v>
      </c>
      <c r="K18" s="1">
        <v>17.436107</v>
      </c>
      <c r="L18" s="1">
        <v>1391710.0</v>
      </c>
      <c r="M18" s="1" t="s">
        <v>80</v>
      </c>
      <c r="N18" s="1">
        <v>5.0</v>
      </c>
      <c r="O18" s="1">
        <v>2.0</v>
      </c>
      <c r="Q18" s="1">
        <v>32131.0</v>
      </c>
      <c r="R18" s="1">
        <v>386758.0</v>
      </c>
      <c r="S18" s="1">
        <v>74307.0</v>
      </c>
      <c r="T18" s="1">
        <v>6027571.0</v>
      </c>
      <c r="U18" s="1">
        <v>10163.0</v>
      </c>
      <c r="V18" s="1" t="s">
        <v>155</v>
      </c>
      <c r="W18" s="1" t="s">
        <v>156</v>
      </c>
      <c r="X18" s="1" t="s">
        <v>66</v>
      </c>
      <c r="Y18" s="1" t="s">
        <v>157</v>
      </c>
      <c r="Z18" s="1">
        <v>2.0</v>
      </c>
      <c r="AA18" s="1" t="s">
        <v>86</v>
      </c>
      <c r="AB18" s="1">
        <v>11.0</v>
      </c>
      <c r="AC18" s="1" t="s">
        <v>87</v>
      </c>
      <c r="AD18" s="1" t="s">
        <v>88</v>
      </c>
      <c r="AE18" s="1">
        <v>310.0</v>
      </c>
      <c r="AF18" s="1" t="s">
        <v>71</v>
      </c>
      <c r="AG18" s="1">
        <v>2.0</v>
      </c>
      <c r="AH18" s="1" t="s">
        <v>110</v>
      </c>
      <c r="AI18" s="1">
        <v>945.0</v>
      </c>
      <c r="AJ18" s="1" t="s">
        <v>158</v>
      </c>
      <c r="AK18" s="1">
        <v>779.53</v>
      </c>
      <c r="AL18" s="1">
        <v>0.759049</v>
      </c>
      <c r="AM18" s="1" t="s">
        <v>74</v>
      </c>
      <c r="AN18" s="1" t="s">
        <v>75</v>
      </c>
      <c r="AQ18" s="1">
        <v>0.0</v>
      </c>
    </row>
    <row r="19" ht="14.25" customHeight="1">
      <c r="A19" s="1">
        <v>211.0</v>
      </c>
      <c r="B19" s="1" t="s">
        <v>159</v>
      </c>
      <c r="D19" s="1" t="s">
        <v>160</v>
      </c>
      <c r="E19" s="1" t="s">
        <v>150</v>
      </c>
      <c r="G19" s="1" t="s">
        <v>81</v>
      </c>
      <c r="I19" s="1">
        <v>221778.857500189</v>
      </c>
      <c r="J19" s="1">
        <v>201796.245660137</v>
      </c>
      <c r="L19" s="1">
        <v>2566354.0</v>
      </c>
      <c r="M19" s="1" t="s">
        <v>151</v>
      </c>
      <c r="N19" s="1">
        <v>22.0</v>
      </c>
      <c r="O19" s="1">
        <v>2020.0</v>
      </c>
      <c r="P19" s="1">
        <v>2026.0</v>
      </c>
      <c r="AJ19" s="1" t="s">
        <v>152</v>
      </c>
      <c r="AM19" s="1" t="s">
        <v>102</v>
      </c>
      <c r="AN19" s="1" t="s">
        <v>103</v>
      </c>
      <c r="AO19" s="1" t="s">
        <v>76</v>
      </c>
      <c r="AP19" s="1" t="s">
        <v>104</v>
      </c>
      <c r="AQ19" s="1">
        <v>0.0</v>
      </c>
    </row>
    <row r="20" ht="14.25" customHeight="1">
      <c r="A20" s="1">
        <v>196.0</v>
      </c>
      <c r="B20" s="1" t="s">
        <v>161</v>
      </c>
      <c r="D20" s="1" t="s">
        <v>162</v>
      </c>
      <c r="E20" s="1" t="s">
        <v>163</v>
      </c>
      <c r="G20" s="1" t="s">
        <v>81</v>
      </c>
      <c r="I20" s="1">
        <v>74883.2612770893</v>
      </c>
      <c r="J20" s="1">
        <v>200027.539545929</v>
      </c>
      <c r="L20" s="1">
        <v>1153089.0</v>
      </c>
      <c r="M20" s="1" t="s">
        <v>164</v>
      </c>
      <c r="N20" s="1">
        <v>7.0</v>
      </c>
      <c r="O20" s="1">
        <v>2020.0</v>
      </c>
      <c r="P20" s="1">
        <v>2026.0</v>
      </c>
      <c r="AJ20" s="1" t="s">
        <v>165</v>
      </c>
      <c r="AM20" s="1" t="s">
        <v>102</v>
      </c>
      <c r="AN20" s="1" t="s">
        <v>103</v>
      </c>
      <c r="AO20" s="1" t="s">
        <v>76</v>
      </c>
      <c r="AP20" s="1" t="s">
        <v>77</v>
      </c>
      <c r="AQ20" s="1">
        <v>0.0</v>
      </c>
    </row>
    <row r="21" ht="14.25" customHeight="1">
      <c r="A21" s="1">
        <v>33.0</v>
      </c>
      <c r="B21" s="1" t="s">
        <v>166</v>
      </c>
      <c r="C21" s="1">
        <v>674.0</v>
      </c>
      <c r="D21" s="1" t="str">
        <f t="shared" ref="D21:D24" si="3">"1_4_"&amp;C21</f>
        <v>1_4_674</v>
      </c>
      <c r="E21" s="1" t="s">
        <v>167</v>
      </c>
      <c r="F21" s="8" t="s">
        <v>61</v>
      </c>
      <c r="G21" s="1" t="s">
        <v>81</v>
      </c>
      <c r="H21" s="1" t="s">
        <v>82</v>
      </c>
      <c r="I21" s="1">
        <v>236314.4924</v>
      </c>
      <c r="J21" s="1">
        <v>191366.281</v>
      </c>
      <c r="K21" s="1">
        <v>8.423581</v>
      </c>
      <c r="L21" s="1">
        <v>559698.0</v>
      </c>
      <c r="M21" s="1" t="s">
        <v>64</v>
      </c>
      <c r="N21" s="1">
        <v>9.0</v>
      </c>
      <c r="O21" s="1">
        <v>2.0</v>
      </c>
      <c r="P21" s="1">
        <v>2022.0</v>
      </c>
      <c r="Q21" s="1">
        <v>7152.0</v>
      </c>
      <c r="R21" s="1">
        <v>361603.0</v>
      </c>
      <c r="S21" s="1">
        <v>85817.0</v>
      </c>
      <c r="T21" s="1">
        <v>6034000.0</v>
      </c>
      <c r="U21" s="1">
        <v>10004.0</v>
      </c>
      <c r="V21" s="1" t="s">
        <v>168</v>
      </c>
      <c r="W21" s="1" t="s">
        <v>169</v>
      </c>
      <c r="X21" s="1" t="s">
        <v>66</v>
      </c>
      <c r="Y21" s="1">
        <v>70000.0</v>
      </c>
      <c r="Z21" s="1">
        <v>2.0</v>
      </c>
      <c r="AA21" s="1" t="s">
        <v>86</v>
      </c>
      <c r="AB21" s="1">
        <v>11.0</v>
      </c>
      <c r="AC21" s="1" t="s">
        <v>87</v>
      </c>
      <c r="AD21" s="1" t="s">
        <v>88</v>
      </c>
      <c r="AE21" s="1">
        <v>100.0</v>
      </c>
      <c r="AF21" s="1" t="s">
        <v>109</v>
      </c>
      <c r="AG21" s="1">
        <v>0.0</v>
      </c>
      <c r="AH21" s="1" t="s">
        <v>89</v>
      </c>
      <c r="AI21" s="1">
        <v>922.0</v>
      </c>
      <c r="AJ21" s="1" t="s">
        <v>170</v>
      </c>
      <c r="AK21" s="1">
        <v>1799.64</v>
      </c>
      <c r="AL21" s="1">
        <v>0.003095</v>
      </c>
      <c r="AM21" s="1" t="s">
        <v>74</v>
      </c>
      <c r="AN21" s="1" t="s">
        <v>75</v>
      </c>
      <c r="AO21" s="1" t="s">
        <v>76</v>
      </c>
      <c r="AP21" s="1" t="s">
        <v>128</v>
      </c>
      <c r="AQ21" s="1">
        <v>0.0</v>
      </c>
    </row>
    <row r="22" ht="14.25" customHeight="1">
      <c r="A22" s="1">
        <v>109.0</v>
      </c>
      <c r="B22" s="1" t="s">
        <v>171</v>
      </c>
      <c r="C22" s="1">
        <v>55.0</v>
      </c>
      <c r="D22" s="1" t="str">
        <f t="shared" si="3"/>
        <v>1_4_55</v>
      </c>
      <c r="E22" s="1" t="s">
        <v>167</v>
      </c>
      <c r="F22" s="1" t="s">
        <v>114</v>
      </c>
      <c r="G22" s="1" t="s">
        <v>81</v>
      </c>
      <c r="H22" s="1" t="s">
        <v>82</v>
      </c>
      <c r="I22" s="1">
        <v>242952.86336</v>
      </c>
      <c r="J22" s="1">
        <v>197998.69567</v>
      </c>
      <c r="K22" s="1">
        <v>11.286407</v>
      </c>
      <c r="L22" s="1">
        <v>2369362.0</v>
      </c>
      <c r="M22" s="1" t="s">
        <v>64</v>
      </c>
      <c r="N22" s="1">
        <v>42.0</v>
      </c>
      <c r="O22" s="1">
        <v>6.0</v>
      </c>
      <c r="P22" s="1">
        <v>2024.0</v>
      </c>
      <c r="Q22" s="1">
        <v>36240.0</v>
      </c>
      <c r="R22" s="1">
        <v>358563.0</v>
      </c>
      <c r="S22" s="1">
        <v>39722.0</v>
      </c>
      <c r="T22" s="1">
        <v>28732.0</v>
      </c>
      <c r="U22" s="1">
        <v>10004.0</v>
      </c>
      <c r="V22" s="1" t="s">
        <v>168</v>
      </c>
      <c r="W22" s="1" t="s">
        <v>169</v>
      </c>
      <c r="X22" s="1" t="s">
        <v>66</v>
      </c>
      <c r="Y22" s="1" t="s">
        <v>117</v>
      </c>
      <c r="Z22" s="1">
        <v>1.0</v>
      </c>
      <c r="AA22" s="1" t="s">
        <v>68</v>
      </c>
      <c r="AB22" s="1">
        <v>11.0</v>
      </c>
      <c r="AC22" s="1" t="s">
        <v>87</v>
      </c>
      <c r="AD22" s="1" t="s">
        <v>88</v>
      </c>
      <c r="AE22" s="1">
        <v>100.0</v>
      </c>
      <c r="AF22" s="1" t="s">
        <v>109</v>
      </c>
      <c r="AG22" s="1">
        <v>2.0</v>
      </c>
      <c r="AH22" s="1" t="s">
        <v>110</v>
      </c>
      <c r="AI22" s="1">
        <v>922.0</v>
      </c>
      <c r="AJ22" s="1" t="s">
        <v>172</v>
      </c>
      <c r="AK22" s="1">
        <v>3276.8</v>
      </c>
      <c r="AL22" s="1">
        <v>0.003965</v>
      </c>
      <c r="AM22" s="1" t="s">
        <v>74</v>
      </c>
      <c r="AN22" s="1" t="s">
        <v>75</v>
      </c>
      <c r="AO22" s="1" t="s">
        <v>76</v>
      </c>
      <c r="AP22" s="1" t="s">
        <v>173</v>
      </c>
      <c r="AQ22" s="1">
        <v>0.0</v>
      </c>
    </row>
    <row r="23" ht="14.25" customHeight="1">
      <c r="A23" s="1">
        <v>22.0</v>
      </c>
      <c r="B23" s="1" t="s">
        <v>174</v>
      </c>
      <c r="C23" s="1">
        <v>872.0</v>
      </c>
      <c r="D23" s="1" t="str">
        <f t="shared" si="3"/>
        <v>1_4_872</v>
      </c>
      <c r="E23" s="1" t="s">
        <v>175</v>
      </c>
      <c r="F23" s="1" t="s">
        <v>80</v>
      </c>
      <c r="G23" s="1" t="s">
        <v>81</v>
      </c>
      <c r="H23" s="1" t="s">
        <v>63</v>
      </c>
      <c r="I23" s="1">
        <v>210232.59217</v>
      </c>
      <c r="J23" s="1">
        <v>204881.556926</v>
      </c>
      <c r="K23" s="1">
        <v>6.070803</v>
      </c>
      <c r="L23" s="1">
        <v>2357110.0</v>
      </c>
      <c r="M23" s="1" t="s">
        <v>80</v>
      </c>
      <c r="N23" s="1">
        <v>6.0</v>
      </c>
      <c r="O23" s="1">
        <v>2.0</v>
      </c>
      <c r="Q23" s="1">
        <v>38444.0</v>
      </c>
      <c r="R23" s="1">
        <v>389267.0</v>
      </c>
      <c r="S23" s="1">
        <v>66403.0</v>
      </c>
      <c r="T23" s="1">
        <v>6021805.0</v>
      </c>
      <c r="U23" s="1">
        <v>9048.0</v>
      </c>
      <c r="V23" s="1" t="s">
        <v>176</v>
      </c>
      <c r="W23" s="1" t="s">
        <v>177</v>
      </c>
      <c r="X23" s="1" t="s">
        <v>66</v>
      </c>
      <c r="Y23" s="1">
        <v>10000.0</v>
      </c>
      <c r="Z23" s="1">
        <v>2.0</v>
      </c>
      <c r="AA23" s="1" t="s">
        <v>86</v>
      </c>
      <c r="AB23" s="1">
        <v>10.0</v>
      </c>
      <c r="AC23" s="1" t="s">
        <v>133</v>
      </c>
      <c r="AD23" s="1" t="s">
        <v>70</v>
      </c>
      <c r="AE23" s="1">
        <v>100.0</v>
      </c>
      <c r="AF23" s="1" t="s">
        <v>109</v>
      </c>
      <c r="AG23" s="1">
        <v>2.0</v>
      </c>
      <c r="AH23" s="1" t="s">
        <v>110</v>
      </c>
      <c r="AI23" s="1">
        <v>500.0</v>
      </c>
      <c r="AJ23" s="1" t="s">
        <v>178</v>
      </c>
      <c r="AK23" s="1">
        <v>2540.38</v>
      </c>
      <c r="AL23" s="1">
        <v>0.312873</v>
      </c>
      <c r="AM23" s="1" t="s">
        <v>74</v>
      </c>
      <c r="AN23" s="1" t="s">
        <v>75</v>
      </c>
      <c r="AQ23" s="1">
        <v>0.0</v>
      </c>
    </row>
    <row r="24" ht="14.25" customHeight="1">
      <c r="A24" s="1">
        <v>23.0</v>
      </c>
      <c r="B24" s="1" t="s">
        <v>179</v>
      </c>
      <c r="C24" s="1">
        <v>683.0</v>
      </c>
      <c r="D24" s="1" t="str">
        <f t="shared" si="3"/>
        <v>1_4_683</v>
      </c>
      <c r="E24" s="1" t="s">
        <v>180</v>
      </c>
      <c r="F24" s="1" t="s">
        <v>80</v>
      </c>
      <c r="G24" s="1" t="s">
        <v>62</v>
      </c>
      <c r="H24" s="1" t="s">
        <v>82</v>
      </c>
      <c r="I24" s="1">
        <v>232425.582708</v>
      </c>
      <c r="J24" s="1">
        <v>206377.987888</v>
      </c>
      <c r="K24" s="1">
        <v>12.680658</v>
      </c>
      <c r="L24" s="1">
        <v>470034.0</v>
      </c>
      <c r="M24" s="1" t="s">
        <v>80</v>
      </c>
      <c r="N24" s="1">
        <v>6.0</v>
      </c>
      <c r="O24" s="1">
        <v>8.0</v>
      </c>
      <c r="Q24" s="1">
        <v>39800.0</v>
      </c>
      <c r="R24" s="1">
        <v>413442.0</v>
      </c>
      <c r="S24" s="1">
        <v>55416.0</v>
      </c>
      <c r="T24" s="1">
        <v>6010531.0</v>
      </c>
      <c r="U24" s="1">
        <v>9767.0</v>
      </c>
      <c r="V24" s="1" t="s">
        <v>181</v>
      </c>
      <c r="W24" s="1" t="s">
        <v>182</v>
      </c>
      <c r="X24" s="1" t="s">
        <v>66</v>
      </c>
      <c r="Y24" s="1">
        <v>70000.0</v>
      </c>
      <c r="Z24" s="1">
        <v>2.0</v>
      </c>
      <c r="AA24" s="1" t="s">
        <v>86</v>
      </c>
      <c r="AB24" s="1">
        <v>11.0</v>
      </c>
      <c r="AC24" s="1" t="s">
        <v>87</v>
      </c>
      <c r="AD24" s="1" t="s">
        <v>88</v>
      </c>
      <c r="AE24" s="1">
        <v>100.0</v>
      </c>
      <c r="AF24" s="1" t="s">
        <v>109</v>
      </c>
      <c r="AG24" s="1">
        <v>0.0</v>
      </c>
      <c r="AH24" s="1" t="s">
        <v>89</v>
      </c>
      <c r="AI24" s="1">
        <v>921.0</v>
      </c>
      <c r="AJ24" s="1" t="s">
        <v>90</v>
      </c>
      <c r="AK24" s="1">
        <v>2935.93</v>
      </c>
      <c r="AL24" s="1">
        <v>0.003904</v>
      </c>
      <c r="AM24" s="1" t="s">
        <v>74</v>
      </c>
      <c r="AN24" s="1" t="s">
        <v>75</v>
      </c>
      <c r="AQ24" s="1">
        <v>0.0</v>
      </c>
    </row>
    <row r="25" ht="14.25" customHeight="1">
      <c r="A25" s="1">
        <v>224.0</v>
      </c>
      <c r="B25" s="1" t="s">
        <v>183</v>
      </c>
      <c r="D25" s="1" t="s">
        <v>184</v>
      </c>
      <c r="E25" s="1" t="s">
        <v>185</v>
      </c>
      <c r="G25" s="1" t="s">
        <v>81</v>
      </c>
      <c r="I25" s="1">
        <v>178305.293300003</v>
      </c>
      <c r="J25" s="1">
        <v>209663.629500002</v>
      </c>
      <c r="L25" s="1">
        <v>4146134.0</v>
      </c>
      <c r="M25" s="1" t="s">
        <v>151</v>
      </c>
      <c r="N25" s="1">
        <v>37.0</v>
      </c>
      <c r="O25" s="1">
        <v>2020.0</v>
      </c>
      <c r="P25" s="1">
        <v>2027.0</v>
      </c>
      <c r="AJ25" s="1" t="s">
        <v>186</v>
      </c>
      <c r="AM25" s="1" t="s">
        <v>102</v>
      </c>
      <c r="AN25" s="1" t="s">
        <v>103</v>
      </c>
      <c r="AO25" s="1" t="s">
        <v>76</v>
      </c>
      <c r="AP25" s="1" t="s">
        <v>77</v>
      </c>
      <c r="AQ25" s="1">
        <v>0.0</v>
      </c>
    </row>
    <row r="26" ht="14.25" customHeight="1">
      <c r="A26" s="1">
        <v>25.0</v>
      </c>
      <c r="B26" s="1" t="s">
        <v>187</v>
      </c>
      <c r="C26" s="1">
        <v>1886.0</v>
      </c>
      <c r="D26" s="1" t="str">
        <f t="shared" ref="D26:D31" si="4">"1_4_"&amp;C26</f>
        <v>1_4_1886</v>
      </c>
      <c r="E26" s="1" t="s">
        <v>154</v>
      </c>
      <c r="F26" s="1" t="s">
        <v>80</v>
      </c>
      <c r="G26" s="1" t="s">
        <v>62</v>
      </c>
      <c r="H26" s="1" t="s">
        <v>63</v>
      </c>
      <c r="I26" s="1">
        <v>181736.085127</v>
      </c>
      <c r="J26" s="1">
        <v>241488.416534</v>
      </c>
      <c r="K26" s="1">
        <v>10.742898</v>
      </c>
      <c r="L26" s="1">
        <v>1031262.0</v>
      </c>
      <c r="M26" s="1" t="s">
        <v>80</v>
      </c>
      <c r="N26" s="1">
        <v>7.0</v>
      </c>
      <c r="O26" s="1">
        <v>9.0</v>
      </c>
      <c r="Q26" s="1">
        <v>4350.0</v>
      </c>
      <c r="R26" s="1">
        <v>391503.0</v>
      </c>
      <c r="S26" s="1">
        <v>74482.0</v>
      </c>
      <c r="T26" s="1">
        <v>6027896.0</v>
      </c>
      <c r="U26" s="1">
        <v>10163.0</v>
      </c>
      <c r="V26" s="1" t="s">
        <v>155</v>
      </c>
      <c r="W26" s="1" t="s">
        <v>156</v>
      </c>
      <c r="X26" s="1" t="s">
        <v>66</v>
      </c>
      <c r="Y26" s="1" t="s">
        <v>157</v>
      </c>
      <c r="Z26" s="1">
        <v>2.0</v>
      </c>
      <c r="AA26" s="1" t="s">
        <v>86</v>
      </c>
      <c r="AB26" s="1">
        <v>11.0</v>
      </c>
      <c r="AC26" s="1" t="s">
        <v>87</v>
      </c>
      <c r="AD26" s="1" t="s">
        <v>88</v>
      </c>
      <c r="AE26" s="1">
        <v>310.0</v>
      </c>
      <c r="AF26" s="1" t="s">
        <v>71</v>
      </c>
      <c r="AG26" s="1">
        <v>2.0</v>
      </c>
      <c r="AH26" s="1" t="s">
        <v>110</v>
      </c>
      <c r="AI26" s="1">
        <v>945.0</v>
      </c>
      <c r="AJ26" s="1" t="s">
        <v>158</v>
      </c>
      <c r="AK26" s="1">
        <v>639.03</v>
      </c>
      <c r="AL26" s="1">
        <v>0.896493</v>
      </c>
      <c r="AM26" s="1" t="s">
        <v>74</v>
      </c>
      <c r="AN26" s="1" t="s">
        <v>75</v>
      </c>
      <c r="AQ26" s="1">
        <v>0.0</v>
      </c>
    </row>
    <row r="27" ht="14.25" customHeight="1">
      <c r="A27" s="1">
        <v>29.0</v>
      </c>
      <c r="B27" s="1" t="s">
        <v>188</v>
      </c>
      <c r="C27" s="1">
        <v>853.0</v>
      </c>
      <c r="D27" s="1" t="str">
        <f t="shared" si="4"/>
        <v>1_4_853</v>
      </c>
      <c r="E27" s="1" t="s">
        <v>189</v>
      </c>
      <c r="F27" s="8" t="s">
        <v>61</v>
      </c>
      <c r="G27" s="1" t="s">
        <v>81</v>
      </c>
      <c r="H27" s="1" t="s">
        <v>63</v>
      </c>
      <c r="I27" s="1">
        <v>200562.975062</v>
      </c>
      <c r="J27" s="1">
        <v>215903.977644</v>
      </c>
      <c r="K27" s="1">
        <v>17.678902</v>
      </c>
      <c r="L27" s="1">
        <v>494838.0</v>
      </c>
      <c r="M27" s="1" t="s">
        <v>64</v>
      </c>
      <c r="N27" s="1">
        <v>8.0</v>
      </c>
      <c r="O27" s="1">
        <v>1.0</v>
      </c>
      <c r="P27" s="1">
        <v>2022.0</v>
      </c>
      <c r="Q27" s="1">
        <v>4298.0</v>
      </c>
      <c r="R27" s="1">
        <v>357830.0</v>
      </c>
      <c r="S27" s="1">
        <v>78645.0</v>
      </c>
      <c r="T27" s="1">
        <v>6030573.0</v>
      </c>
      <c r="U27" s="1">
        <v>8710.0</v>
      </c>
      <c r="V27" s="1" t="s">
        <v>190</v>
      </c>
      <c r="W27" s="1" t="s">
        <v>191</v>
      </c>
      <c r="X27" s="1" t="s">
        <v>66</v>
      </c>
      <c r="Y27" s="1">
        <v>10000.0</v>
      </c>
      <c r="Z27" s="1">
        <v>2.0</v>
      </c>
      <c r="AA27" s="1" t="s">
        <v>86</v>
      </c>
      <c r="AB27" s="1">
        <v>10.0</v>
      </c>
      <c r="AC27" s="1" t="s">
        <v>133</v>
      </c>
      <c r="AD27" s="1" t="s">
        <v>70</v>
      </c>
      <c r="AE27" s="1">
        <v>100.0</v>
      </c>
      <c r="AF27" s="1" t="s">
        <v>109</v>
      </c>
      <c r="AG27" s="1">
        <v>2.0</v>
      </c>
      <c r="AH27" s="1" t="s">
        <v>110</v>
      </c>
      <c r="AI27" s="1">
        <v>530.0</v>
      </c>
      <c r="AJ27" s="1" t="s">
        <v>192</v>
      </c>
      <c r="AK27" s="1">
        <v>954.11</v>
      </c>
      <c r="AL27" s="1">
        <v>0.157568</v>
      </c>
      <c r="AM27" s="1" t="s">
        <v>74</v>
      </c>
      <c r="AN27" s="1" t="s">
        <v>75</v>
      </c>
      <c r="AO27" s="1" t="s">
        <v>76</v>
      </c>
      <c r="AP27" s="1" t="s">
        <v>128</v>
      </c>
      <c r="AQ27" s="1">
        <v>0.0</v>
      </c>
    </row>
    <row r="28" ht="14.25" customHeight="1">
      <c r="A28" s="1">
        <v>45.0</v>
      </c>
      <c r="B28" s="1" t="s">
        <v>193</v>
      </c>
      <c r="C28" s="1">
        <v>851.0</v>
      </c>
      <c r="D28" s="1" t="str">
        <f t="shared" si="4"/>
        <v>1_4_851</v>
      </c>
      <c r="E28" s="1" t="s">
        <v>189</v>
      </c>
      <c r="F28" s="8" t="s">
        <v>61</v>
      </c>
      <c r="G28" s="1" t="s">
        <v>81</v>
      </c>
      <c r="H28" s="1" t="s">
        <v>63</v>
      </c>
      <c r="I28" s="1">
        <v>200411.799325</v>
      </c>
      <c r="J28" s="1">
        <v>215822.215</v>
      </c>
      <c r="K28" s="1">
        <v>1.795515</v>
      </c>
      <c r="L28" s="1">
        <v>756982.0</v>
      </c>
      <c r="M28" s="1" t="s">
        <v>64</v>
      </c>
      <c r="N28" s="1">
        <v>12.0</v>
      </c>
      <c r="O28" s="1">
        <v>2.0</v>
      </c>
      <c r="P28" s="1">
        <v>2022.0</v>
      </c>
      <c r="Q28" s="1">
        <v>4298.0</v>
      </c>
      <c r="R28" s="1">
        <v>357830.0</v>
      </c>
      <c r="S28" s="1">
        <v>78645.0</v>
      </c>
      <c r="T28" s="1">
        <v>6030573.0</v>
      </c>
      <c r="U28" s="1">
        <v>8710.0</v>
      </c>
      <c r="V28" s="1" t="s">
        <v>190</v>
      </c>
      <c r="W28" s="1" t="s">
        <v>191</v>
      </c>
      <c r="X28" s="1" t="s">
        <v>66</v>
      </c>
      <c r="Y28" s="1">
        <v>10000.0</v>
      </c>
      <c r="Z28" s="1">
        <v>2.0</v>
      </c>
      <c r="AA28" s="1" t="s">
        <v>86</v>
      </c>
      <c r="AB28" s="1">
        <v>10.0</v>
      </c>
      <c r="AC28" s="1" t="s">
        <v>133</v>
      </c>
      <c r="AD28" s="1" t="s">
        <v>70</v>
      </c>
      <c r="AE28" s="1">
        <v>100.0</v>
      </c>
      <c r="AF28" s="1" t="s">
        <v>109</v>
      </c>
      <c r="AG28" s="1">
        <v>2.0</v>
      </c>
      <c r="AH28" s="1" t="s">
        <v>110</v>
      </c>
      <c r="AI28" s="1">
        <v>530.0</v>
      </c>
      <c r="AJ28" s="1" t="s">
        <v>192</v>
      </c>
      <c r="AK28" s="1">
        <v>954.11</v>
      </c>
      <c r="AL28" s="1">
        <v>0.707662</v>
      </c>
      <c r="AM28" s="1" t="s">
        <v>74</v>
      </c>
      <c r="AN28" s="1" t="s">
        <v>75</v>
      </c>
      <c r="AO28" s="1" t="s">
        <v>76</v>
      </c>
      <c r="AP28" s="1" t="s">
        <v>128</v>
      </c>
      <c r="AQ28" s="1">
        <v>0.0</v>
      </c>
    </row>
    <row r="29" ht="14.25" customHeight="1">
      <c r="A29" s="1">
        <v>28.0</v>
      </c>
      <c r="B29" s="1" t="s">
        <v>194</v>
      </c>
      <c r="C29" s="1">
        <v>565.0</v>
      </c>
      <c r="D29" s="1" t="str">
        <f t="shared" si="4"/>
        <v>1_4_565</v>
      </c>
      <c r="E29" s="1" t="s">
        <v>144</v>
      </c>
      <c r="F29" s="8" t="s">
        <v>61</v>
      </c>
      <c r="G29" s="1" t="s">
        <v>62</v>
      </c>
      <c r="H29" s="1" t="s">
        <v>63</v>
      </c>
      <c r="I29" s="1">
        <v>203779.349975</v>
      </c>
      <c r="J29" s="1">
        <v>209650.202614</v>
      </c>
      <c r="K29" s="1">
        <v>7.062207</v>
      </c>
      <c r="L29" s="1">
        <v>1497974.0</v>
      </c>
      <c r="M29" s="1" t="s">
        <v>64</v>
      </c>
      <c r="N29" s="1">
        <v>7.0</v>
      </c>
      <c r="O29" s="1">
        <v>6.0</v>
      </c>
      <c r="Q29" s="1">
        <v>26589.0</v>
      </c>
      <c r="R29" s="1">
        <v>370927.0</v>
      </c>
      <c r="S29" s="1">
        <v>97545.0</v>
      </c>
      <c r="T29" s="1">
        <v>7021004.0</v>
      </c>
      <c r="U29" s="1">
        <v>8634.0</v>
      </c>
      <c r="V29" s="1" t="s">
        <v>145</v>
      </c>
      <c r="W29" s="1" t="s">
        <v>146</v>
      </c>
      <c r="X29" s="1" t="s">
        <v>66</v>
      </c>
      <c r="Y29" s="1">
        <v>10000.0</v>
      </c>
      <c r="Z29" s="1">
        <v>2.0</v>
      </c>
      <c r="AA29" s="1" t="s">
        <v>86</v>
      </c>
      <c r="AB29" s="1">
        <v>10.0</v>
      </c>
      <c r="AC29" s="1" t="s">
        <v>133</v>
      </c>
      <c r="AD29" s="1" t="s">
        <v>70</v>
      </c>
      <c r="AE29" s="1">
        <v>100.0</v>
      </c>
      <c r="AF29" s="1" t="s">
        <v>109</v>
      </c>
      <c r="AG29" s="1">
        <v>2.0</v>
      </c>
      <c r="AH29" s="1" t="s">
        <v>110</v>
      </c>
      <c r="AI29" s="1">
        <v>501.0</v>
      </c>
      <c r="AJ29" s="1" t="s">
        <v>195</v>
      </c>
      <c r="AK29" s="1">
        <v>6085.58</v>
      </c>
      <c r="AL29" s="1">
        <v>2.105189</v>
      </c>
      <c r="AM29" s="1" t="s">
        <v>74</v>
      </c>
      <c r="AN29" s="1" t="s">
        <v>124</v>
      </c>
      <c r="AQ29" s="1">
        <v>-1.0</v>
      </c>
    </row>
    <row r="30" ht="14.25" customHeight="1">
      <c r="A30" s="1">
        <v>123.0</v>
      </c>
      <c r="B30" s="1" t="s">
        <v>196</v>
      </c>
      <c r="C30" s="1">
        <v>1458.0</v>
      </c>
      <c r="D30" s="1" t="str">
        <f t="shared" si="4"/>
        <v>1_4_1458</v>
      </c>
      <c r="E30" s="1" t="s">
        <v>189</v>
      </c>
      <c r="F30" s="8" t="s">
        <v>61</v>
      </c>
      <c r="G30" s="1" t="s">
        <v>81</v>
      </c>
      <c r="H30" s="1" t="s">
        <v>63</v>
      </c>
      <c r="I30" s="1">
        <v>202424.075236</v>
      </c>
      <c r="J30" s="1">
        <v>217095.364802</v>
      </c>
      <c r="K30" s="1">
        <v>8.716676</v>
      </c>
      <c r="L30" s="1">
        <v>2685046.0</v>
      </c>
      <c r="M30" s="1" t="s">
        <v>64</v>
      </c>
      <c r="N30" s="1">
        <v>49.0</v>
      </c>
      <c r="O30" s="1">
        <v>7.0</v>
      </c>
      <c r="P30" s="1">
        <v>2024.0</v>
      </c>
      <c r="Q30" s="1">
        <v>4300.0</v>
      </c>
      <c r="R30" s="1">
        <v>357836.0</v>
      </c>
      <c r="S30" s="1">
        <v>78652.0</v>
      </c>
      <c r="T30" s="1">
        <v>6030580.0</v>
      </c>
      <c r="U30" s="1">
        <v>8710.0</v>
      </c>
      <c r="V30" s="1" t="s">
        <v>190</v>
      </c>
      <c r="W30" s="1" t="s">
        <v>191</v>
      </c>
      <c r="X30" s="1" t="s">
        <v>66</v>
      </c>
      <c r="Y30" s="1">
        <v>10000.0</v>
      </c>
      <c r="Z30" s="1">
        <v>2.0</v>
      </c>
      <c r="AA30" s="1" t="s">
        <v>86</v>
      </c>
      <c r="AB30" s="1">
        <v>10.0</v>
      </c>
      <c r="AC30" s="1" t="s">
        <v>133</v>
      </c>
      <c r="AD30" s="1" t="s">
        <v>70</v>
      </c>
      <c r="AE30" s="1">
        <v>100.0</v>
      </c>
      <c r="AF30" s="1" t="s">
        <v>109</v>
      </c>
      <c r="AG30" s="1">
        <v>2.0</v>
      </c>
      <c r="AH30" s="1" t="s">
        <v>110</v>
      </c>
      <c r="AI30" s="1">
        <v>530.0</v>
      </c>
      <c r="AJ30" s="1" t="s">
        <v>192</v>
      </c>
      <c r="AK30" s="1">
        <v>2915.92</v>
      </c>
      <c r="AL30" s="1">
        <v>1.242456</v>
      </c>
      <c r="AM30" s="1" t="s">
        <v>74</v>
      </c>
      <c r="AN30" s="1" t="s">
        <v>75</v>
      </c>
      <c r="AO30" s="1" t="s">
        <v>76</v>
      </c>
      <c r="AP30" s="1" t="s">
        <v>136</v>
      </c>
      <c r="AQ30" s="1">
        <v>0.0</v>
      </c>
    </row>
    <row r="31" ht="14.25" customHeight="1">
      <c r="A31" s="1">
        <v>30.0</v>
      </c>
      <c r="B31" s="1" t="s">
        <v>197</v>
      </c>
      <c r="C31" s="1">
        <v>942.0</v>
      </c>
      <c r="D31" s="1" t="str">
        <f t="shared" si="4"/>
        <v>1_4_942</v>
      </c>
      <c r="E31" s="1" t="s">
        <v>79</v>
      </c>
      <c r="F31" s="1" t="s">
        <v>80</v>
      </c>
      <c r="G31" s="1" t="s">
        <v>81</v>
      </c>
      <c r="H31" s="1" t="s">
        <v>82</v>
      </c>
      <c r="I31" s="1">
        <v>228390.0944</v>
      </c>
      <c r="J31" s="1">
        <v>200878.9375</v>
      </c>
      <c r="K31" s="1">
        <v>8.542254</v>
      </c>
      <c r="L31" s="1">
        <v>2701266.0</v>
      </c>
      <c r="M31" s="1" t="s">
        <v>80</v>
      </c>
      <c r="N31" s="1">
        <v>8.0</v>
      </c>
      <c r="O31" s="1">
        <v>2.0</v>
      </c>
      <c r="Q31" s="1">
        <v>24467.0</v>
      </c>
      <c r="R31" s="1">
        <v>398841.0</v>
      </c>
      <c r="S31" s="1">
        <v>82351.0</v>
      </c>
      <c r="T31" s="1">
        <v>6031294.0</v>
      </c>
      <c r="U31" s="1">
        <v>9663.0</v>
      </c>
      <c r="V31" s="1" t="s">
        <v>83</v>
      </c>
      <c r="W31" s="1" t="s">
        <v>84</v>
      </c>
      <c r="X31" s="1" t="s">
        <v>66</v>
      </c>
      <c r="Y31" s="1" t="s">
        <v>85</v>
      </c>
      <c r="Z31" s="1">
        <v>2.0</v>
      </c>
      <c r="AA31" s="1" t="s">
        <v>86</v>
      </c>
      <c r="AB31" s="1">
        <v>11.0</v>
      </c>
      <c r="AC31" s="1" t="s">
        <v>87</v>
      </c>
      <c r="AD31" s="1" t="s">
        <v>88</v>
      </c>
      <c r="AE31" s="1">
        <v>310.0</v>
      </c>
      <c r="AF31" s="1" t="s">
        <v>71</v>
      </c>
      <c r="AG31" s="1">
        <v>0.0</v>
      </c>
      <c r="AH31" s="1" t="s">
        <v>89</v>
      </c>
      <c r="AI31" s="1">
        <v>921.0</v>
      </c>
      <c r="AJ31" s="1" t="s">
        <v>90</v>
      </c>
      <c r="AK31" s="1">
        <v>5505.7</v>
      </c>
      <c r="AL31" s="1">
        <v>0.002967</v>
      </c>
      <c r="AM31" s="1" t="s">
        <v>74</v>
      </c>
      <c r="AN31" s="1" t="s">
        <v>75</v>
      </c>
      <c r="AQ31" s="1">
        <v>0.0</v>
      </c>
    </row>
    <row r="32" ht="14.25" customHeight="1">
      <c r="A32" s="1">
        <v>179.0</v>
      </c>
      <c r="B32" s="1" t="s">
        <v>198</v>
      </c>
      <c r="D32" s="1" t="s">
        <v>199</v>
      </c>
      <c r="E32" s="1" t="s">
        <v>189</v>
      </c>
      <c r="F32" s="8" t="s">
        <v>61</v>
      </c>
      <c r="G32" s="1" t="s">
        <v>81</v>
      </c>
      <c r="H32" s="1" t="s">
        <v>63</v>
      </c>
      <c r="I32" s="1">
        <v>199502.0</v>
      </c>
      <c r="J32" s="1">
        <v>215645.0</v>
      </c>
      <c r="P32" s="1">
        <v>2026.0</v>
      </c>
      <c r="AJ32" s="1" t="s">
        <v>192</v>
      </c>
      <c r="AM32" s="1" t="s">
        <v>74</v>
      </c>
      <c r="AN32" s="1" t="s">
        <v>75</v>
      </c>
      <c r="AO32" s="1" t="s">
        <v>76</v>
      </c>
      <c r="AP32" s="1" t="s">
        <v>104</v>
      </c>
      <c r="AQ32" s="1">
        <v>1.0</v>
      </c>
    </row>
    <row r="33" ht="14.25" customHeight="1">
      <c r="A33" s="1">
        <v>32.0</v>
      </c>
      <c r="B33" s="1" t="s">
        <v>200</v>
      </c>
      <c r="C33" s="1">
        <v>1497.0</v>
      </c>
      <c r="D33" s="1" t="str">
        <f t="shared" ref="D33:D43" si="5">"1_4_"&amp;C33</f>
        <v>1_4_1497</v>
      </c>
      <c r="E33" s="1" t="s">
        <v>201</v>
      </c>
      <c r="F33" s="1" t="s">
        <v>80</v>
      </c>
      <c r="G33" s="1" t="s">
        <v>62</v>
      </c>
      <c r="H33" s="1" t="s">
        <v>82</v>
      </c>
      <c r="I33" s="1">
        <v>230401.568026</v>
      </c>
      <c r="J33" s="1">
        <v>186948.844763</v>
      </c>
      <c r="K33" s="1">
        <v>10.085635</v>
      </c>
      <c r="L33" s="1">
        <v>1142226.0</v>
      </c>
      <c r="M33" s="1" t="s">
        <v>80</v>
      </c>
      <c r="N33" s="1">
        <v>8.0</v>
      </c>
      <c r="O33" s="1">
        <v>10.0</v>
      </c>
      <c r="Q33" s="1">
        <v>34398.0</v>
      </c>
      <c r="R33" s="1">
        <v>386941.0</v>
      </c>
      <c r="S33" s="1">
        <v>90745.0</v>
      </c>
      <c r="T33" s="1">
        <v>6038840.0</v>
      </c>
      <c r="U33" s="1">
        <v>8038.0</v>
      </c>
      <c r="V33" s="1" t="s">
        <v>202</v>
      </c>
      <c r="W33" s="1" t="s">
        <v>203</v>
      </c>
      <c r="X33" s="1" t="s">
        <v>66</v>
      </c>
      <c r="Y33" s="1">
        <v>71016.0</v>
      </c>
      <c r="Z33" s="1">
        <v>3.0</v>
      </c>
      <c r="AA33" s="1" t="s">
        <v>204</v>
      </c>
      <c r="AB33" s="1">
        <v>9.0</v>
      </c>
      <c r="AC33" s="1" t="s">
        <v>205</v>
      </c>
      <c r="AD33" s="1" t="s">
        <v>70</v>
      </c>
      <c r="AE33" s="1">
        <v>100.0</v>
      </c>
      <c r="AF33" s="1" t="s">
        <v>109</v>
      </c>
      <c r="AG33" s="1">
        <v>1.0</v>
      </c>
      <c r="AH33" s="1" t="s">
        <v>72</v>
      </c>
      <c r="AI33" s="1">
        <v>601.0</v>
      </c>
      <c r="AJ33" s="1" t="s">
        <v>206</v>
      </c>
      <c r="AK33" s="1">
        <v>6257.63</v>
      </c>
      <c r="AL33" s="1">
        <v>0.802904</v>
      </c>
      <c r="AM33" s="1" t="s">
        <v>74</v>
      </c>
      <c r="AN33" s="1" t="s">
        <v>124</v>
      </c>
      <c r="AQ33" s="1">
        <v>-1.0</v>
      </c>
    </row>
    <row r="34" ht="14.25" customHeight="1">
      <c r="A34" s="1">
        <v>62.0</v>
      </c>
      <c r="B34" s="1" t="s">
        <v>207</v>
      </c>
      <c r="C34" s="1">
        <v>95.0</v>
      </c>
      <c r="D34" s="1" t="str">
        <f t="shared" si="5"/>
        <v>1_4_95</v>
      </c>
      <c r="E34" s="1" t="s">
        <v>208</v>
      </c>
      <c r="F34" s="1" t="s">
        <v>114</v>
      </c>
      <c r="G34" s="1" t="s">
        <v>81</v>
      </c>
      <c r="H34" s="1" t="s">
        <v>82</v>
      </c>
      <c r="I34" s="1">
        <v>224626.868908</v>
      </c>
      <c r="J34" s="1">
        <v>212537.635096</v>
      </c>
      <c r="K34" s="1">
        <v>15.739421</v>
      </c>
      <c r="L34" s="1">
        <v>946450.0</v>
      </c>
      <c r="M34" s="1" t="s">
        <v>64</v>
      </c>
      <c r="N34" s="1">
        <v>18.0</v>
      </c>
      <c r="O34" s="1">
        <v>3.0</v>
      </c>
      <c r="P34" s="1">
        <v>2022.0</v>
      </c>
      <c r="Q34" s="1">
        <v>22614.0</v>
      </c>
      <c r="R34" s="1">
        <v>380000.0</v>
      </c>
      <c r="S34" s="1">
        <v>62394.0</v>
      </c>
      <c r="T34" s="1">
        <v>6018059.0</v>
      </c>
      <c r="U34" s="1">
        <v>9512.0</v>
      </c>
      <c r="V34" s="1" t="s">
        <v>209</v>
      </c>
      <c r="W34" s="1" t="s">
        <v>210</v>
      </c>
      <c r="X34" s="1" t="s">
        <v>66</v>
      </c>
      <c r="Y34" s="1" t="s">
        <v>117</v>
      </c>
      <c r="Z34" s="1">
        <v>1.0</v>
      </c>
      <c r="AA34" s="1" t="s">
        <v>68</v>
      </c>
      <c r="AB34" s="1">
        <v>11.0</v>
      </c>
      <c r="AC34" s="1" t="s">
        <v>87</v>
      </c>
      <c r="AD34" s="1" t="s">
        <v>88</v>
      </c>
      <c r="AE34" s="1">
        <v>310.0</v>
      </c>
      <c r="AF34" s="1" t="s">
        <v>71</v>
      </c>
      <c r="AG34" s="1">
        <v>2.0</v>
      </c>
      <c r="AH34" s="1" t="s">
        <v>110</v>
      </c>
      <c r="AI34" s="1">
        <v>935.0</v>
      </c>
      <c r="AJ34" s="1" t="s">
        <v>211</v>
      </c>
      <c r="AK34" s="1">
        <v>666.54</v>
      </c>
      <c r="AL34" s="1">
        <v>0.001735</v>
      </c>
      <c r="AM34" s="1" t="s">
        <v>74</v>
      </c>
      <c r="AN34" s="1" t="s">
        <v>75</v>
      </c>
      <c r="AO34" s="1" t="s">
        <v>76</v>
      </c>
      <c r="AP34" s="1" t="s">
        <v>128</v>
      </c>
      <c r="AQ34" s="1">
        <v>0.0</v>
      </c>
    </row>
    <row r="35" ht="14.25" customHeight="1">
      <c r="A35" s="1">
        <v>1.0</v>
      </c>
      <c r="B35" s="1" t="s">
        <v>212</v>
      </c>
      <c r="C35" s="1">
        <v>783.0</v>
      </c>
      <c r="D35" s="1" t="str">
        <f t="shared" si="5"/>
        <v>1_4_783</v>
      </c>
      <c r="E35" s="1" t="s">
        <v>208</v>
      </c>
      <c r="F35" s="1" t="s">
        <v>114</v>
      </c>
      <c r="G35" s="1" t="s">
        <v>81</v>
      </c>
      <c r="H35" s="1" t="s">
        <v>82</v>
      </c>
      <c r="I35" s="1">
        <v>223428.545106</v>
      </c>
      <c r="J35" s="1">
        <v>215626.0317</v>
      </c>
      <c r="K35" s="1">
        <v>8.062744</v>
      </c>
      <c r="L35" s="1">
        <v>63762.0</v>
      </c>
      <c r="M35" s="1" t="s">
        <v>64</v>
      </c>
      <c r="N35" s="1">
        <v>1.0</v>
      </c>
      <c r="O35" s="1">
        <v>1.0</v>
      </c>
      <c r="P35" s="1">
        <v>2022.0</v>
      </c>
      <c r="Q35" s="1">
        <v>25742.0</v>
      </c>
      <c r="R35" s="1">
        <v>380192.0</v>
      </c>
      <c r="S35" s="1">
        <v>96679.0</v>
      </c>
      <c r="T35" s="1">
        <v>7014602.0</v>
      </c>
      <c r="U35" s="1">
        <v>9512.0</v>
      </c>
      <c r="V35" s="1" t="s">
        <v>209</v>
      </c>
      <c r="W35" s="1" t="s">
        <v>210</v>
      </c>
      <c r="X35" s="1" t="s">
        <v>66</v>
      </c>
      <c r="Y35" s="1" t="s">
        <v>117</v>
      </c>
      <c r="Z35" s="1">
        <v>1.0</v>
      </c>
      <c r="AA35" s="1" t="s">
        <v>68</v>
      </c>
      <c r="AB35" s="1">
        <v>11.0</v>
      </c>
      <c r="AC35" s="1" t="s">
        <v>87</v>
      </c>
      <c r="AD35" s="1" t="s">
        <v>88</v>
      </c>
      <c r="AE35" s="1">
        <v>310.0</v>
      </c>
      <c r="AF35" s="1" t="s">
        <v>71</v>
      </c>
      <c r="AG35" s="1">
        <v>2.0</v>
      </c>
      <c r="AH35" s="1" t="s">
        <v>110</v>
      </c>
      <c r="AI35" s="1">
        <v>935.0</v>
      </c>
      <c r="AJ35" s="1" t="s">
        <v>211</v>
      </c>
      <c r="AK35" s="1">
        <v>854.42</v>
      </c>
      <c r="AL35" s="1">
        <v>0.002305</v>
      </c>
      <c r="AM35" s="1" t="s">
        <v>74</v>
      </c>
      <c r="AN35" s="1" t="s">
        <v>75</v>
      </c>
      <c r="AO35" s="1" t="s">
        <v>76</v>
      </c>
      <c r="AP35" s="1" t="s">
        <v>128</v>
      </c>
      <c r="AQ35" s="1">
        <v>0.0</v>
      </c>
    </row>
    <row r="36" ht="14.25" customHeight="1">
      <c r="A36" s="1">
        <v>35.0</v>
      </c>
      <c r="B36" s="1" t="s">
        <v>213</v>
      </c>
      <c r="C36" s="1">
        <v>822.0</v>
      </c>
      <c r="D36" s="1" t="str">
        <f t="shared" si="5"/>
        <v>1_4_822</v>
      </c>
      <c r="E36" s="1" t="s">
        <v>154</v>
      </c>
      <c r="F36" s="1" t="s">
        <v>80</v>
      </c>
      <c r="G36" s="1" t="s">
        <v>81</v>
      </c>
      <c r="H36" s="1" t="s">
        <v>63</v>
      </c>
      <c r="I36" s="1">
        <v>181018.164634</v>
      </c>
      <c r="J36" s="1">
        <v>242889.427268</v>
      </c>
      <c r="K36" s="1">
        <v>5.805877</v>
      </c>
      <c r="L36" s="1">
        <v>3144798.0</v>
      </c>
      <c r="M36" s="1" t="s">
        <v>80</v>
      </c>
      <c r="N36" s="1">
        <v>9.0</v>
      </c>
      <c r="O36" s="1">
        <v>3.0</v>
      </c>
      <c r="Q36" s="1">
        <v>9982.0</v>
      </c>
      <c r="R36" s="1">
        <v>416703.0</v>
      </c>
      <c r="S36" s="1">
        <v>26360.0</v>
      </c>
      <c r="T36" s="1">
        <v>1000593.0</v>
      </c>
      <c r="U36" s="1">
        <v>10163.0</v>
      </c>
      <c r="V36" s="1" t="s">
        <v>155</v>
      </c>
      <c r="W36" s="1" t="s">
        <v>156</v>
      </c>
      <c r="X36" s="1" t="s">
        <v>66</v>
      </c>
      <c r="Y36" s="1" t="s">
        <v>157</v>
      </c>
      <c r="Z36" s="1">
        <v>2.0</v>
      </c>
      <c r="AA36" s="1" t="s">
        <v>86</v>
      </c>
      <c r="AB36" s="1">
        <v>11.0</v>
      </c>
      <c r="AC36" s="1" t="s">
        <v>87</v>
      </c>
      <c r="AD36" s="1" t="s">
        <v>88</v>
      </c>
      <c r="AE36" s="1">
        <v>310.0</v>
      </c>
      <c r="AF36" s="1" t="s">
        <v>71</v>
      </c>
      <c r="AG36" s="1">
        <v>2.0</v>
      </c>
      <c r="AH36" s="1" t="s">
        <v>110</v>
      </c>
      <c r="AI36" s="1">
        <v>945.0</v>
      </c>
      <c r="AJ36" s="1" t="s">
        <v>158</v>
      </c>
      <c r="AK36" s="1">
        <v>1176.94</v>
      </c>
      <c r="AL36" s="1">
        <v>1.448844</v>
      </c>
      <c r="AM36" s="1" t="s">
        <v>74</v>
      </c>
      <c r="AN36" s="1" t="s">
        <v>75</v>
      </c>
      <c r="AQ36" s="1">
        <v>0.0</v>
      </c>
    </row>
    <row r="37" ht="14.25" customHeight="1">
      <c r="A37" s="1">
        <v>41.0</v>
      </c>
      <c r="B37" s="1" t="s">
        <v>214</v>
      </c>
      <c r="C37" s="1">
        <v>899.0</v>
      </c>
      <c r="D37" s="1" t="str">
        <f t="shared" si="5"/>
        <v>1_4_899</v>
      </c>
      <c r="E37" s="1" t="s">
        <v>208</v>
      </c>
      <c r="F37" s="1" t="s">
        <v>114</v>
      </c>
      <c r="G37" s="1" t="s">
        <v>81</v>
      </c>
      <c r="H37" s="1" t="s">
        <v>82</v>
      </c>
      <c r="I37" s="1">
        <v>224594.60111</v>
      </c>
      <c r="J37" s="1">
        <v>208014.213647</v>
      </c>
      <c r="K37" s="1">
        <v>10.991318</v>
      </c>
      <c r="L37" s="1">
        <v>678674.0</v>
      </c>
      <c r="M37" s="1" t="s">
        <v>64</v>
      </c>
      <c r="N37" s="1">
        <v>11.0</v>
      </c>
      <c r="O37" s="1">
        <v>2.0</v>
      </c>
      <c r="P37" s="1">
        <v>2022.0</v>
      </c>
      <c r="Q37" s="1">
        <v>39236.0</v>
      </c>
      <c r="R37" s="1">
        <v>424886.0</v>
      </c>
      <c r="S37" s="1">
        <v>103312.0</v>
      </c>
      <c r="T37" s="1">
        <v>7028357.0</v>
      </c>
      <c r="U37" s="1">
        <v>9512.0</v>
      </c>
      <c r="V37" s="1" t="s">
        <v>209</v>
      </c>
      <c r="W37" s="1" t="s">
        <v>210</v>
      </c>
      <c r="X37" s="1" t="s">
        <v>66</v>
      </c>
      <c r="Y37" s="1" t="s">
        <v>117</v>
      </c>
      <c r="Z37" s="1">
        <v>1.0</v>
      </c>
      <c r="AA37" s="1" t="s">
        <v>68</v>
      </c>
      <c r="AB37" s="1">
        <v>11.0</v>
      </c>
      <c r="AC37" s="1" t="s">
        <v>87</v>
      </c>
      <c r="AD37" s="1" t="s">
        <v>88</v>
      </c>
      <c r="AE37" s="1">
        <v>310.0</v>
      </c>
      <c r="AF37" s="1" t="s">
        <v>71</v>
      </c>
      <c r="AG37" s="1">
        <v>2.0</v>
      </c>
      <c r="AH37" s="1" t="s">
        <v>110</v>
      </c>
      <c r="AI37" s="1">
        <v>935.0</v>
      </c>
      <c r="AJ37" s="1" t="s">
        <v>211</v>
      </c>
      <c r="AK37" s="1">
        <v>471.97</v>
      </c>
      <c r="AL37" s="1">
        <v>0.00245</v>
      </c>
      <c r="AM37" s="1" t="s">
        <v>74</v>
      </c>
      <c r="AN37" s="1" t="s">
        <v>75</v>
      </c>
      <c r="AO37" s="1" t="s">
        <v>76</v>
      </c>
      <c r="AP37" s="1" t="s">
        <v>136</v>
      </c>
      <c r="AQ37" s="1">
        <v>0.0</v>
      </c>
    </row>
    <row r="38" ht="14.25" customHeight="1">
      <c r="A38" s="1">
        <v>37.0</v>
      </c>
      <c r="B38" s="1" t="s">
        <v>215</v>
      </c>
      <c r="C38" s="1">
        <v>1413.0</v>
      </c>
      <c r="D38" s="1" t="str">
        <f t="shared" si="5"/>
        <v>1_4_1413</v>
      </c>
      <c r="E38" s="1" t="s">
        <v>175</v>
      </c>
      <c r="F38" s="8" t="s">
        <v>61</v>
      </c>
      <c r="G38" s="1" t="s">
        <v>81</v>
      </c>
      <c r="H38" s="1" t="s">
        <v>63</v>
      </c>
      <c r="I38" s="1">
        <v>209162.936794</v>
      </c>
      <c r="J38" s="1">
        <v>204312.769962</v>
      </c>
      <c r="K38" s="1">
        <v>17.077549</v>
      </c>
      <c r="L38" s="1">
        <v>620406.0</v>
      </c>
      <c r="M38" s="1" t="s">
        <v>64</v>
      </c>
      <c r="N38" s="1">
        <v>10.0</v>
      </c>
      <c r="O38" s="1">
        <v>2.0</v>
      </c>
      <c r="Q38" s="1">
        <v>37323.0</v>
      </c>
      <c r="R38" s="1">
        <v>359677.0</v>
      </c>
      <c r="S38" s="1">
        <v>66402.0</v>
      </c>
      <c r="T38" s="1">
        <v>6021804.0</v>
      </c>
      <c r="U38" s="1">
        <v>9048.0</v>
      </c>
      <c r="V38" s="1" t="s">
        <v>176</v>
      </c>
      <c r="W38" s="1" t="s">
        <v>177</v>
      </c>
      <c r="X38" s="1" t="s">
        <v>66</v>
      </c>
      <c r="Y38" s="1">
        <v>10000.0</v>
      </c>
      <c r="Z38" s="1">
        <v>2.0</v>
      </c>
      <c r="AA38" s="1" t="s">
        <v>86</v>
      </c>
      <c r="AB38" s="1">
        <v>10.0</v>
      </c>
      <c r="AC38" s="1" t="s">
        <v>133</v>
      </c>
      <c r="AD38" s="1" t="s">
        <v>70</v>
      </c>
      <c r="AE38" s="1">
        <v>100.0</v>
      </c>
      <c r="AF38" s="1" t="s">
        <v>109</v>
      </c>
      <c r="AG38" s="1">
        <v>2.0</v>
      </c>
      <c r="AH38" s="1" t="s">
        <v>110</v>
      </c>
      <c r="AI38" s="1">
        <v>500.0</v>
      </c>
      <c r="AJ38" s="1" t="s">
        <v>101</v>
      </c>
      <c r="AK38" s="1">
        <v>2170.32</v>
      </c>
      <c r="AL38" s="1">
        <v>3.595008</v>
      </c>
      <c r="AM38" s="1" t="s">
        <v>74</v>
      </c>
      <c r="AN38" s="1" t="s">
        <v>75</v>
      </c>
      <c r="AQ38" s="1">
        <v>0.0</v>
      </c>
    </row>
    <row r="39" ht="14.25" customHeight="1">
      <c r="A39" s="1">
        <v>38.0</v>
      </c>
      <c r="B39" s="1" t="s">
        <v>216</v>
      </c>
      <c r="C39" s="1">
        <v>876.0</v>
      </c>
      <c r="D39" s="1" t="str">
        <f t="shared" si="5"/>
        <v>1_4_876</v>
      </c>
      <c r="E39" s="1" t="s">
        <v>175</v>
      </c>
      <c r="F39" s="1" t="s">
        <v>80</v>
      </c>
      <c r="G39" s="1" t="s">
        <v>81</v>
      </c>
      <c r="H39" s="1" t="s">
        <v>63</v>
      </c>
      <c r="I39" s="1">
        <v>210610.58658</v>
      </c>
      <c r="J39" s="1">
        <v>204817.226188</v>
      </c>
      <c r="K39" s="1">
        <v>11.437088</v>
      </c>
      <c r="L39" s="1">
        <v>3286646.0</v>
      </c>
      <c r="M39" s="1" t="s">
        <v>80</v>
      </c>
      <c r="N39" s="1">
        <v>10.0</v>
      </c>
      <c r="O39" s="1">
        <v>3.0</v>
      </c>
      <c r="Q39" s="1">
        <v>38444.0</v>
      </c>
      <c r="R39" s="1">
        <v>389267.0</v>
      </c>
      <c r="S39" s="1">
        <v>66403.0</v>
      </c>
      <c r="T39" s="1">
        <v>6021805.0</v>
      </c>
      <c r="U39" s="1">
        <v>9048.0</v>
      </c>
      <c r="V39" s="1" t="s">
        <v>176</v>
      </c>
      <c r="W39" s="1" t="s">
        <v>177</v>
      </c>
      <c r="X39" s="1" t="s">
        <v>66</v>
      </c>
      <c r="Y39" s="1">
        <v>10000.0</v>
      </c>
      <c r="Z39" s="1">
        <v>2.0</v>
      </c>
      <c r="AA39" s="1" t="s">
        <v>86</v>
      </c>
      <c r="AB39" s="1">
        <v>10.0</v>
      </c>
      <c r="AC39" s="1" t="s">
        <v>133</v>
      </c>
      <c r="AD39" s="1" t="s">
        <v>70</v>
      </c>
      <c r="AE39" s="1">
        <v>100.0</v>
      </c>
      <c r="AF39" s="1" t="s">
        <v>109</v>
      </c>
      <c r="AG39" s="1">
        <v>2.0</v>
      </c>
      <c r="AH39" s="1" t="s">
        <v>110</v>
      </c>
      <c r="AI39" s="1">
        <v>500.0</v>
      </c>
      <c r="AJ39" s="1" t="s">
        <v>178</v>
      </c>
      <c r="AK39" s="1">
        <v>2540.38</v>
      </c>
      <c r="AL39" s="1">
        <v>0.355788</v>
      </c>
      <c r="AM39" s="1" t="s">
        <v>74</v>
      </c>
      <c r="AN39" s="1" t="s">
        <v>75</v>
      </c>
      <c r="AQ39" s="1">
        <v>0.0</v>
      </c>
    </row>
    <row r="40" ht="14.25" customHeight="1">
      <c r="A40" s="1">
        <v>39.0</v>
      </c>
      <c r="B40" s="1" t="s">
        <v>217</v>
      </c>
      <c r="C40" s="1">
        <v>294.0</v>
      </c>
      <c r="D40" s="1" t="str">
        <f t="shared" si="5"/>
        <v>1_4_294</v>
      </c>
      <c r="E40" s="1" t="s">
        <v>218</v>
      </c>
      <c r="F40" s="1" t="s">
        <v>114</v>
      </c>
      <c r="G40" s="1" t="s">
        <v>62</v>
      </c>
      <c r="H40" s="1" t="s">
        <v>82</v>
      </c>
      <c r="I40" s="1">
        <v>244775.4268</v>
      </c>
      <c r="J40" s="1">
        <v>184397.4378</v>
      </c>
      <c r="K40" s="1">
        <v>9.858017</v>
      </c>
      <c r="L40" s="1">
        <v>1781234.0</v>
      </c>
      <c r="M40" s="1" t="s">
        <v>64</v>
      </c>
      <c r="N40" s="1">
        <v>10.0</v>
      </c>
      <c r="O40" s="1">
        <v>8.0</v>
      </c>
      <c r="Q40" s="1">
        <v>8377.0</v>
      </c>
      <c r="R40" s="1">
        <v>359032.0</v>
      </c>
      <c r="S40" s="1">
        <v>71077.0</v>
      </c>
      <c r="T40" s="1">
        <v>6025759.0</v>
      </c>
      <c r="U40" s="1">
        <v>9986.0</v>
      </c>
      <c r="V40" s="1" t="s">
        <v>219</v>
      </c>
      <c r="W40" s="1" t="s">
        <v>220</v>
      </c>
      <c r="X40" s="1" t="s">
        <v>66</v>
      </c>
      <c r="Y40" s="1">
        <v>70000.0</v>
      </c>
      <c r="Z40" s="1">
        <v>2.0</v>
      </c>
      <c r="AA40" s="1" t="s">
        <v>86</v>
      </c>
      <c r="AB40" s="1">
        <v>11.0</v>
      </c>
      <c r="AC40" s="1" t="s">
        <v>87</v>
      </c>
      <c r="AD40" s="1" t="s">
        <v>88</v>
      </c>
      <c r="AE40" s="1">
        <v>100.0</v>
      </c>
      <c r="AF40" s="1" t="s">
        <v>109</v>
      </c>
      <c r="AG40" s="1">
        <v>1.0</v>
      </c>
      <c r="AH40" s="1" t="s">
        <v>72</v>
      </c>
      <c r="AI40" s="1">
        <v>910.0</v>
      </c>
      <c r="AJ40" s="1" t="s">
        <v>221</v>
      </c>
      <c r="AK40" s="1">
        <v>1905.86</v>
      </c>
      <c r="AL40" s="1">
        <v>0.803265</v>
      </c>
      <c r="AM40" s="1" t="s">
        <v>74</v>
      </c>
      <c r="AN40" s="1" t="s">
        <v>75</v>
      </c>
      <c r="AQ40" s="1">
        <v>0.0</v>
      </c>
    </row>
    <row r="41" ht="14.25" customHeight="1">
      <c r="A41" s="1">
        <v>101.0</v>
      </c>
      <c r="B41" s="1" t="s">
        <v>222</v>
      </c>
      <c r="C41" s="1">
        <v>1110.0</v>
      </c>
      <c r="D41" s="1" t="str">
        <f t="shared" si="5"/>
        <v>1_4_1110</v>
      </c>
      <c r="E41" s="1" t="s">
        <v>208</v>
      </c>
      <c r="F41" s="1" t="s">
        <v>114</v>
      </c>
      <c r="G41" s="1" t="s">
        <v>81</v>
      </c>
      <c r="H41" s="1" t="s">
        <v>82</v>
      </c>
      <c r="I41" s="1">
        <v>223798.572305</v>
      </c>
      <c r="J41" s="1">
        <v>217741.620799</v>
      </c>
      <c r="K41" s="1">
        <v>7.036944</v>
      </c>
      <c r="L41" s="1">
        <v>2246930.0</v>
      </c>
      <c r="M41" s="1" t="s">
        <v>64</v>
      </c>
      <c r="N41" s="1">
        <v>38.0</v>
      </c>
      <c r="O41" s="1">
        <v>5.0</v>
      </c>
      <c r="P41" s="1">
        <v>2023.0</v>
      </c>
      <c r="Q41" s="1">
        <v>44559.0</v>
      </c>
      <c r="R41" s="1">
        <v>425715.0</v>
      </c>
      <c r="S41" s="1">
        <v>62595.0</v>
      </c>
      <c r="T41" s="1">
        <v>6018151.0</v>
      </c>
      <c r="U41" s="1">
        <v>9512.0</v>
      </c>
      <c r="V41" s="1" t="s">
        <v>209</v>
      </c>
      <c r="W41" s="1" t="s">
        <v>210</v>
      </c>
      <c r="X41" s="1" t="s">
        <v>66</v>
      </c>
      <c r="Y41" s="1" t="s">
        <v>117</v>
      </c>
      <c r="Z41" s="1">
        <v>1.0</v>
      </c>
      <c r="AA41" s="1" t="s">
        <v>68</v>
      </c>
      <c r="AB41" s="1">
        <v>11.0</v>
      </c>
      <c r="AC41" s="1" t="s">
        <v>87</v>
      </c>
      <c r="AD41" s="1" t="s">
        <v>88</v>
      </c>
      <c r="AE41" s="1">
        <v>310.0</v>
      </c>
      <c r="AF41" s="1" t="s">
        <v>71</v>
      </c>
      <c r="AG41" s="1">
        <v>2.0</v>
      </c>
      <c r="AH41" s="1" t="s">
        <v>110</v>
      </c>
      <c r="AI41" s="1">
        <v>935.0</v>
      </c>
      <c r="AJ41" s="1" t="s">
        <v>211</v>
      </c>
      <c r="AK41" s="1">
        <v>2431.55</v>
      </c>
      <c r="AL41" s="1">
        <v>1.112817</v>
      </c>
      <c r="AM41" s="1" t="s">
        <v>74</v>
      </c>
      <c r="AN41" s="1" t="s">
        <v>75</v>
      </c>
      <c r="AO41" s="1" t="s">
        <v>76</v>
      </c>
      <c r="AP41" s="1" t="s">
        <v>128</v>
      </c>
      <c r="AQ41" s="1">
        <v>0.0</v>
      </c>
    </row>
    <row r="42" ht="14.25" customHeight="1">
      <c r="A42" s="1">
        <v>68.0</v>
      </c>
      <c r="B42" s="1" t="s">
        <v>223</v>
      </c>
      <c r="C42" s="1">
        <v>1117.0</v>
      </c>
      <c r="D42" s="1" t="str">
        <f t="shared" si="5"/>
        <v>1_4_1117</v>
      </c>
      <c r="E42" s="1" t="s">
        <v>208</v>
      </c>
      <c r="F42" s="1" t="s">
        <v>114</v>
      </c>
      <c r="G42" s="1" t="s">
        <v>81</v>
      </c>
      <c r="H42" s="1" t="s">
        <v>82</v>
      </c>
      <c r="I42" s="1">
        <v>223461.305706</v>
      </c>
      <c r="J42" s="1">
        <v>217154.052939</v>
      </c>
      <c r="K42" s="1">
        <v>14.316452</v>
      </c>
      <c r="L42" s="1">
        <v>1018130.0</v>
      </c>
      <c r="M42" s="1" t="s">
        <v>64</v>
      </c>
      <c r="N42" s="1">
        <v>21.0</v>
      </c>
      <c r="O42" s="1">
        <v>3.0</v>
      </c>
      <c r="P42" s="1">
        <v>2023.0</v>
      </c>
      <c r="Q42" s="1">
        <v>44561.0</v>
      </c>
      <c r="R42" s="1">
        <v>425718.0</v>
      </c>
      <c r="S42" s="1">
        <v>62594.0</v>
      </c>
      <c r="T42" s="1">
        <v>6018150.0</v>
      </c>
      <c r="U42" s="1">
        <v>9512.0</v>
      </c>
      <c r="V42" s="1" t="s">
        <v>209</v>
      </c>
      <c r="W42" s="1" t="s">
        <v>210</v>
      </c>
      <c r="X42" s="1" t="s">
        <v>66</v>
      </c>
      <c r="Y42" s="1" t="s">
        <v>117</v>
      </c>
      <c r="Z42" s="1">
        <v>1.0</v>
      </c>
      <c r="AA42" s="1" t="s">
        <v>68</v>
      </c>
      <c r="AB42" s="1">
        <v>11.0</v>
      </c>
      <c r="AC42" s="1" t="s">
        <v>87</v>
      </c>
      <c r="AD42" s="1" t="s">
        <v>88</v>
      </c>
      <c r="AE42" s="1">
        <v>310.0</v>
      </c>
      <c r="AF42" s="1" t="s">
        <v>71</v>
      </c>
      <c r="AG42" s="1">
        <v>2.0</v>
      </c>
      <c r="AH42" s="1" t="s">
        <v>110</v>
      </c>
      <c r="AI42" s="1">
        <v>935.0</v>
      </c>
      <c r="AJ42" s="1" t="s">
        <v>211</v>
      </c>
      <c r="AK42" s="1">
        <v>737.62</v>
      </c>
      <c r="AL42" s="1">
        <v>3.175036</v>
      </c>
      <c r="AM42" s="1" t="s">
        <v>74</v>
      </c>
      <c r="AN42" s="1" t="s">
        <v>75</v>
      </c>
      <c r="AO42" s="1" t="s">
        <v>76</v>
      </c>
      <c r="AP42" s="1" t="s">
        <v>128</v>
      </c>
      <c r="AQ42" s="1">
        <v>0.0</v>
      </c>
    </row>
    <row r="43" ht="14.25" customHeight="1">
      <c r="A43" s="1">
        <v>42.0</v>
      </c>
      <c r="B43" s="1" t="s">
        <v>224</v>
      </c>
      <c r="C43" s="1">
        <v>386.0</v>
      </c>
      <c r="D43" s="1" t="str">
        <f t="shared" si="5"/>
        <v>1_4_386</v>
      </c>
      <c r="E43" s="1" t="s">
        <v>225</v>
      </c>
      <c r="F43" s="1" t="s">
        <v>80</v>
      </c>
      <c r="G43" s="1" t="s">
        <v>81</v>
      </c>
      <c r="H43" s="1" t="s">
        <v>82</v>
      </c>
      <c r="I43" s="1">
        <v>247048.190094</v>
      </c>
      <c r="J43" s="1">
        <v>207107.99938</v>
      </c>
      <c r="K43" s="1">
        <v>14.649821</v>
      </c>
      <c r="L43" s="1">
        <v>3469714.0</v>
      </c>
      <c r="M43" s="1" t="s">
        <v>80</v>
      </c>
      <c r="N43" s="1">
        <v>11.0</v>
      </c>
      <c r="O43" s="1">
        <v>3.0</v>
      </c>
      <c r="Q43" s="1">
        <v>34598.0</v>
      </c>
      <c r="R43" s="1">
        <v>423208.0</v>
      </c>
      <c r="S43" s="1">
        <v>55593.0</v>
      </c>
      <c r="T43" s="1">
        <v>6010710.0</v>
      </c>
      <c r="U43" s="1">
        <v>10143.0</v>
      </c>
      <c r="V43" s="1" t="s">
        <v>226</v>
      </c>
      <c r="W43" s="1" t="s">
        <v>227</v>
      </c>
      <c r="X43" s="1" t="s">
        <v>66</v>
      </c>
      <c r="Y43" s="1" t="s">
        <v>228</v>
      </c>
      <c r="Z43" s="1">
        <v>2.0</v>
      </c>
      <c r="AA43" s="1" t="s">
        <v>86</v>
      </c>
      <c r="AB43" s="1">
        <v>11.0</v>
      </c>
      <c r="AC43" s="1" t="s">
        <v>87</v>
      </c>
      <c r="AD43" s="1" t="s">
        <v>88</v>
      </c>
      <c r="AE43" s="1">
        <v>100.0</v>
      </c>
      <c r="AF43" s="1" t="s">
        <v>109</v>
      </c>
      <c r="AG43" s="1">
        <v>0.0</v>
      </c>
      <c r="AH43" s="1" t="s">
        <v>89</v>
      </c>
      <c r="AI43" s="1">
        <v>922.0</v>
      </c>
      <c r="AJ43" s="1" t="s">
        <v>229</v>
      </c>
      <c r="AK43" s="1">
        <v>1207.65</v>
      </c>
      <c r="AL43" s="1">
        <v>0.001697</v>
      </c>
      <c r="AM43" s="1" t="s">
        <v>74</v>
      </c>
      <c r="AN43" s="1" t="s">
        <v>75</v>
      </c>
      <c r="AQ43" s="1">
        <v>0.0</v>
      </c>
    </row>
    <row r="44" ht="14.25" customHeight="1">
      <c r="A44" s="1">
        <v>206.0</v>
      </c>
      <c r="B44" s="1" t="s">
        <v>230</v>
      </c>
      <c r="D44" s="1" t="s">
        <v>231</v>
      </c>
      <c r="E44" s="1" t="s">
        <v>209</v>
      </c>
      <c r="G44" s="1" t="s">
        <v>81</v>
      </c>
      <c r="I44" s="1">
        <v>223963.073296979</v>
      </c>
      <c r="J44" s="1">
        <v>218233.333219049</v>
      </c>
      <c r="L44" s="1">
        <v>2050322.0</v>
      </c>
      <c r="M44" s="1" t="s">
        <v>151</v>
      </c>
      <c r="N44" s="1">
        <v>17.0</v>
      </c>
      <c r="O44" s="1">
        <v>2020.0</v>
      </c>
      <c r="P44" s="1">
        <v>2026.0</v>
      </c>
      <c r="AJ44" s="1" t="s">
        <v>211</v>
      </c>
      <c r="AM44" s="1" t="s">
        <v>102</v>
      </c>
      <c r="AN44" s="1" t="s">
        <v>103</v>
      </c>
      <c r="AO44" s="1" t="s">
        <v>76</v>
      </c>
      <c r="AP44" s="1" t="s">
        <v>104</v>
      </c>
      <c r="AQ44" s="1">
        <v>0.0</v>
      </c>
    </row>
    <row r="45" ht="14.25" customHeight="1">
      <c r="A45" s="1">
        <v>44.0</v>
      </c>
      <c r="B45" s="1" t="s">
        <v>232</v>
      </c>
      <c r="C45" s="1">
        <v>862.0</v>
      </c>
      <c r="D45" s="1" t="str">
        <f>"1_4_"&amp;C45</f>
        <v>1_4_862</v>
      </c>
      <c r="E45" s="1" t="s">
        <v>233</v>
      </c>
      <c r="F45" s="1" t="s">
        <v>80</v>
      </c>
      <c r="G45" s="1" t="s">
        <v>81</v>
      </c>
      <c r="H45" s="1" t="s">
        <v>82</v>
      </c>
      <c r="I45" s="1">
        <v>230652.936599</v>
      </c>
      <c r="J45" s="1">
        <v>195763.703231</v>
      </c>
      <c r="K45" s="1">
        <v>5.627937</v>
      </c>
      <c r="L45" s="1">
        <v>4172754.0</v>
      </c>
      <c r="M45" s="1" t="s">
        <v>80</v>
      </c>
      <c r="N45" s="1">
        <v>12.0</v>
      </c>
      <c r="O45" s="1">
        <v>3.0</v>
      </c>
      <c r="Q45" s="1">
        <v>39744.0</v>
      </c>
      <c r="R45" s="1">
        <v>413386.0</v>
      </c>
      <c r="S45" s="1">
        <v>55420.0</v>
      </c>
      <c r="T45" s="1">
        <v>6010535.0</v>
      </c>
      <c r="U45" s="1">
        <v>9505.0</v>
      </c>
      <c r="V45" s="1" t="s">
        <v>234</v>
      </c>
      <c r="W45" s="1" t="s">
        <v>235</v>
      </c>
      <c r="X45" s="1" t="s">
        <v>66</v>
      </c>
      <c r="Y45" s="1">
        <v>70000.0</v>
      </c>
      <c r="Z45" s="1">
        <v>2.0</v>
      </c>
      <c r="AA45" s="1" t="s">
        <v>86</v>
      </c>
      <c r="AB45" s="1">
        <v>11.0</v>
      </c>
      <c r="AC45" s="1" t="s">
        <v>87</v>
      </c>
      <c r="AD45" s="1" t="s">
        <v>88</v>
      </c>
      <c r="AE45" s="1">
        <v>310.0</v>
      </c>
      <c r="AF45" s="1" t="s">
        <v>71</v>
      </c>
      <c r="AG45" s="1">
        <v>1.0</v>
      </c>
      <c r="AH45" s="1" t="s">
        <v>72</v>
      </c>
      <c r="AI45" s="1">
        <v>921.0</v>
      </c>
      <c r="AJ45" s="1" t="s">
        <v>90</v>
      </c>
      <c r="AK45" s="1">
        <v>399.95</v>
      </c>
      <c r="AL45" s="1">
        <v>0.692494</v>
      </c>
      <c r="AM45" s="1" t="s">
        <v>74</v>
      </c>
      <c r="AN45" s="1" t="s">
        <v>75</v>
      </c>
      <c r="AQ45" s="1">
        <v>0.0</v>
      </c>
    </row>
    <row r="46" ht="14.25" customHeight="1">
      <c r="A46" s="1">
        <v>241.0</v>
      </c>
      <c r="B46" s="1" t="s">
        <v>236</v>
      </c>
      <c r="D46" s="1" t="s">
        <v>237</v>
      </c>
      <c r="E46" s="1" t="s">
        <v>209</v>
      </c>
      <c r="G46" s="1" t="s">
        <v>62</v>
      </c>
      <c r="I46" s="1">
        <v>225718.56</v>
      </c>
      <c r="J46" s="1">
        <v>199456.82</v>
      </c>
      <c r="L46" s="1">
        <v>1704146.0</v>
      </c>
      <c r="N46" s="1">
        <v>12.0</v>
      </c>
      <c r="O46" s="1">
        <v>2021.0</v>
      </c>
      <c r="P46" s="1">
        <v>2026.0</v>
      </c>
      <c r="AM46" s="1" t="s">
        <v>238</v>
      </c>
      <c r="AN46" s="1" t="s">
        <v>94</v>
      </c>
      <c r="AO46" s="1" t="s">
        <v>76</v>
      </c>
      <c r="AP46" s="1" t="s">
        <v>104</v>
      </c>
      <c r="AQ46" s="1">
        <v>0.0</v>
      </c>
    </row>
    <row r="47" ht="14.25" customHeight="1">
      <c r="A47" s="1">
        <v>46.0</v>
      </c>
      <c r="B47" s="1" t="s">
        <v>239</v>
      </c>
      <c r="C47" s="1">
        <v>1182.0</v>
      </c>
      <c r="D47" s="1" t="str">
        <f t="shared" ref="D47:D64" si="6">"1_4_"&amp;C47</f>
        <v>1_4_1182</v>
      </c>
      <c r="E47" s="1" t="s">
        <v>144</v>
      </c>
      <c r="F47" s="8" t="s">
        <v>61</v>
      </c>
      <c r="G47" s="1" t="s">
        <v>62</v>
      </c>
      <c r="H47" s="1" t="s">
        <v>63</v>
      </c>
      <c r="I47" s="1">
        <v>206779.323709</v>
      </c>
      <c r="J47" s="1">
        <v>210692.480502</v>
      </c>
      <c r="K47" s="1">
        <v>9.896528</v>
      </c>
      <c r="L47" s="1">
        <v>2366582.0</v>
      </c>
      <c r="M47" s="1" t="s">
        <v>64</v>
      </c>
      <c r="N47" s="1">
        <v>12.0</v>
      </c>
      <c r="O47" s="1">
        <v>9.0</v>
      </c>
      <c r="Q47" s="1">
        <v>26589.0</v>
      </c>
      <c r="R47" s="1">
        <v>370927.0</v>
      </c>
      <c r="S47" s="1">
        <v>97545.0</v>
      </c>
      <c r="T47" s="1">
        <v>7021004.0</v>
      </c>
      <c r="U47" s="1">
        <v>8634.0</v>
      </c>
      <c r="V47" s="1" t="s">
        <v>145</v>
      </c>
      <c r="W47" s="1" t="s">
        <v>146</v>
      </c>
      <c r="X47" s="1" t="s">
        <v>66</v>
      </c>
      <c r="Y47" s="1">
        <v>10000.0</v>
      </c>
      <c r="Z47" s="1">
        <v>2.0</v>
      </c>
      <c r="AA47" s="1" t="s">
        <v>86</v>
      </c>
      <c r="AB47" s="1">
        <v>10.0</v>
      </c>
      <c r="AC47" s="1" t="s">
        <v>133</v>
      </c>
      <c r="AD47" s="1" t="s">
        <v>70</v>
      </c>
      <c r="AE47" s="1">
        <v>100.0</v>
      </c>
      <c r="AF47" s="1" t="s">
        <v>109</v>
      </c>
      <c r="AG47" s="1">
        <v>2.0</v>
      </c>
      <c r="AH47" s="1" t="s">
        <v>110</v>
      </c>
      <c r="AI47" s="1">
        <v>501.0</v>
      </c>
      <c r="AJ47" s="1" t="s">
        <v>195</v>
      </c>
      <c r="AK47" s="1">
        <v>6085.58</v>
      </c>
      <c r="AL47" s="1">
        <v>0.683533</v>
      </c>
      <c r="AM47" s="1" t="s">
        <v>74</v>
      </c>
      <c r="AN47" s="1" t="s">
        <v>75</v>
      </c>
      <c r="AQ47" s="1">
        <v>0.0</v>
      </c>
    </row>
    <row r="48" ht="14.25" customHeight="1">
      <c r="A48" s="1">
        <v>47.0</v>
      </c>
      <c r="B48" s="1" t="s">
        <v>240</v>
      </c>
      <c r="C48" s="1">
        <v>1600.0</v>
      </c>
      <c r="D48" s="1" t="str">
        <f t="shared" si="6"/>
        <v>1_4_1600</v>
      </c>
      <c r="E48" s="1" t="s">
        <v>138</v>
      </c>
      <c r="F48" s="8" t="s">
        <v>61</v>
      </c>
      <c r="G48" s="1" t="s">
        <v>81</v>
      </c>
      <c r="H48" s="1" t="s">
        <v>63</v>
      </c>
      <c r="I48" s="1">
        <v>211853.214603</v>
      </c>
      <c r="J48" s="1">
        <v>205980.816389</v>
      </c>
      <c r="K48" s="1">
        <v>21.453184</v>
      </c>
      <c r="L48" s="1">
        <v>763510.0</v>
      </c>
      <c r="M48" s="1" t="s">
        <v>64</v>
      </c>
      <c r="N48" s="1">
        <v>13.0</v>
      </c>
      <c r="O48" s="1">
        <v>2.0</v>
      </c>
      <c r="Q48" s="1">
        <v>27695.0</v>
      </c>
      <c r="R48" s="1">
        <v>382231.0</v>
      </c>
      <c r="S48" s="1">
        <v>101161.0</v>
      </c>
      <c r="T48" s="1">
        <v>7026344.0</v>
      </c>
      <c r="U48" s="1">
        <v>8501.0</v>
      </c>
      <c r="V48" s="1" t="s">
        <v>139</v>
      </c>
      <c r="W48" s="1" t="s">
        <v>140</v>
      </c>
      <c r="X48" s="1" t="s">
        <v>66</v>
      </c>
      <c r="Y48" s="1">
        <v>10000.0</v>
      </c>
      <c r="Z48" s="1">
        <v>2.0</v>
      </c>
      <c r="AA48" s="1" t="s">
        <v>86</v>
      </c>
      <c r="AB48" s="1">
        <v>10.0</v>
      </c>
      <c r="AC48" s="1" t="s">
        <v>133</v>
      </c>
      <c r="AD48" s="1" t="s">
        <v>70</v>
      </c>
      <c r="AE48" s="1">
        <v>100.0</v>
      </c>
      <c r="AF48" s="1" t="s">
        <v>109</v>
      </c>
      <c r="AG48" s="1">
        <v>0.0</v>
      </c>
      <c r="AH48" s="1" t="s">
        <v>89</v>
      </c>
      <c r="AI48" s="1">
        <v>500.0</v>
      </c>
      <c r="AJ48" s="1" t="s">
        <v>141</v>
      </c>
      <c r="AK48" s="1">
        <v>1716.16</v>
      </c>
      <c r="AL48" s="1">
        <v>0.004258</v>
      </c>
      <c r="AM48" s="1" t="s">
        <v>74</v>
      </c>
      <c r="AN48" s="1" t="s">
        <v>75</v>
      </c>
      <c r="AQ48" s="1">
        <v>0.0</v>
      </c>
    </row>
    <row r="49" ht="14.25" customHeight="1">
      <c r="A49" s="1">
        <v>48.0</v>
      </c>
      <c r="B49" s="1" t="s">
        <v>241</v>
      </c>
      <c r="C49" s="1">
        <v>298.0</v>
      </c>
      <c r="D49" s="1" t="str">
        <f t="shared" si="6"/>
        <v>1_4_298</v>
      </c>
      <c r="E49" s="1" t="s">
        <v>218</v>
      </c>
      <c r="F49" s="1" t="s">
        <v>114</v>
      </c>
      <c r="G49" s="1" t="s">
        <v>62</v>
      </c>
      <c r="H49" s="1" t="s">
        <v>82</v>
      </c>
      <c r="I49" s="1">
        <v>244385.666397</v>
      </c>
      <c r="J49" s="1">
        <v>184427.803273</v>
      </c>
      <c r="K49" s="1">
        <v>4.683851</v>
      </c>
      <c r="L49" s="1">
        <v>2764274.0</v>
      </c>
      <c r="M49" s="1" t="s">
        <v>64</v>
      </c>
      <c r="N49" s="1">
        <v>13.0</v>
      </c>
      <c r="O49" s="1">
        <v>10.0</v>
      </c>
      <c r="Q49" s="1">
        <v>8377.0</v>
      </c>
      <c r="R49" s="1">
        <v>359032.0</v>
      </c>
      <c r="S49" s="1">
        <v>71077.0</v>
      </c>
      <c r="T49" s="1">
        <v>6025759.0</v>
      </c>
      <c r="U49" s="1">
        <v>9986.0</v>
      </c>
      <c r="V49" s="1" t="s">
        <v>219</v>
      </c>
      <c r="W49" s="1" t="s">
        <v>220</v>
      </c>
      <c r="X49" s="1" t="s">
        <v>66</v>
      </c>
      <c r="Y49" s="1">
        <v>70000.0</v>
      </c>
      <c r="Z49" s="1">
        <v>2.0</v>
      </c>
      <c r="AA49" s="1" t="s">
        <v>86</v>
      </c>
      <c r="AB49" s="1">
        <v>11.0</v>
      </c>
      <c r="AC49" s="1" t="s">
        <v>87</v>
      </c>
      <c r="AD49" s="1" t="s">
        <v>88</v>
      </c>
      <c r="AE49" s="1">
        <v>100.0</v>
      </c>
      <c r="AF49" s="1" t="s">
        <v>109</v>
      </c>
      <c r="AG49" s="1">
        <v>1.0</v>
      </c>
      <c r="AH49" s="1" t="s">
        <v>72</v>
      </c>
      <c r="AI49" s="1">
        <v>910.0</v>
      </c>
      <c r="AJ49" s="1" t="s">
        <v>221</v>
      </c>
      <c r="AK49" s="1">
        <v>1905.86</v>
      </c>
      <c r="AL49" s="1">
        <v>0.988157</v>
      </c>
      <c r="AM49" s="1" t="s">
        <v>74</v>
      </c>
      <c r="AN49" s="1" t="s">
        <v>75</v>
      </c>
      <c r="AQ49" s="1">
        <v>0.0</v>
      </c>
    </row>
    <row r="50" ht="14.25" customHeight="1">
      <c r="A50" s="1">
        <v>49.0</v>
      </c>
      <c r="B50" s="1" t="s">
        <v>242</v>
      </c>
      <c r="C50" s="1">
        <v>385.0</v>
      </c>
      <c r="D50" s="1" t="str">
        <f t="shared" si="6"/>
        <v>1_4_385</v>
      </c>
      <c r="E50" s="1" t="s">
        <v>225</v>
      </c>
      <c r="F50" s="1" t="s">
        <v>80</v>
      </c>
      <c r="G50" s="1" t="s">
        <v>81</v>
      </c>
      <c r="H50" s="1" t="s">
        <v>82</v>
      </c>
      <c r="I50" s="1">
        <v>247121.367413</v>
      </c>
      <c r="J50" s="1">
        <v>207166.992774</v>
      </c>
      <c r="K50" s="1">
        <v>19.444247</v>
      </c>
      <c r="L50" s="1">
        <v>4256146.0</v>
      </c>
      <c r="M50" s="1" t="s">
        <v>80</v>
      </c>
      <c r="N50" s="1">
        <v>13.0</v>
      </c>
      <c r="O50" s="1">
        <v>3.0</v>
      </c>
      <c r="Q50" s="1">
        <v>34598.0</v>
      </c>
      <c r="R50" s="1">
        <v>423208.0</v>
      </c>
      <c r="S50" s="1">
        <v>55593.0</v>
      </c>
      <c r="T50" s="1">
        <v>6010710.0</v>
      </c>
      <c r="U50" s="1">
        <v>10143.0</v>
      </c>
      <c r="V50" s="1" t="s">
        <v>226</v>
      </c>
      <c r="W50" s="1" t="s">
        <v>227</v>
      </c>
      <c r="X50" s="1" t="s">
        <v>66</v>
      </c>
      <c r="Y50" s="1" t="s">
        <v>228</v>
      </c>
      <c r="Z50" s="1">
        <v>2.0</v>
      </c>
      <c r="AA50" s="1" t="s">
        <v>86</v>
      </c>
      <c r="AB50" s="1">
        <v>11.0</v>
      </c>
      <c r="AC50" s="1" t="s">
        <v>87</v>
      </c>
      <c r="AD50" s="1" t="s">
        <v>88</v>
      </c>
      <c r="AE50" s="1">
        <v>100.0</v>
      </c>
      <c r="AF50" s="1" t="s">
        <v>109</v>
      </c>
      <c r="AG50" s="1">
        <v>0.0</v>
      </c>
      <c r="AH50" s="1" t="s">
        <v>89</v>
      </c>
      <c r="AI50" s="1">
        <v>922.0</v>
      </c>
      <c r="AJ50" s="1" t="s">
        <v>229</v>
      </c>
      <c r="AK50" s="1">
        <v>1207.65</v>
      </c>
      <c r="AL50" s="1">
        <v>0.003879</v>
      </c>
      <c r="AM50" s="1" t="s">
        <v>74</v>
      </c>
      <c r="AN50" s="1" t="s">
        <v>75</v>
      </c>
      <c r="AQ50" s="1">
        <v>0.0</v>
      </c>
    </row>
    <row r="51" ht="14.25" customHeight="1">
      <c r="A51" s="1">
        <v>50.0</v>
      </c>
      <c r="B51" s="1" t="s">
        <v>243</v>
      </c>
      <c r="C51" s="1">
        <v>102.0</v>
      </c>
      <c r="D51" s="1" t="str">
        <f t="shared" si="6"/>
        <v>1_4_102</v>
      </c>
      <c r="E51" s="1" t="s">
        <v>208</v>
      </c>
      <c r="F51" s="1" t="s">
        <v>114</v>
      </c>
      <c r="G51" s="1" t="s">
        <v>81</v>
      </c>
      <c r="H51" s="1" t="s">
        <v>82</v>
      </c>
      <c r="I51" s="1">
        <v>223114.676736</v>
      </c>
      <c r="J51" s="1">
        <v>216335.942685</v>
      </c>
      <c r="K51" s="1">
        <v>13.211988</v>
      </c>
      <c r="L51" s="1">
        <v>784658.0</v>
      </c>
      <c r="M51" s="1" t="s">
        <v>64</v>
      </c>
      <c r="N51" s="1">
        <v>14.0</v>
      </c>
      <c r="O51" s="1">
        <v>2.0</v>
      </c>
      <c r="Q51" s="1">
        <v>25741.0</v>
      </c>
      <c r="R51" s="1">
        <v>380191.0</v>
      </c>
      <c r="S51" s="1">
        <v>96677.0</v>
      </c>
      <c r="T51" s="1">
        <v>7014603.0</v>
      </c>
      <c r="U51" s="1">
        <v>9512.0</v>
      </c>
      <c r="V51" s="1" t="s">
        <v>209</v>
      </c>
      <c r="W51" s="1" t="s">
        <v>210</v>
      </c>
      <c r="X51" s="1" t="s">
        <v>66</v>
      </c>
      <c r="Y51" s="1" t="s">
        <v>117</v>
      </c>
      <c r="Z51" s="1">
        <v>1.0</v>
      </c>
      <c r="AA51" s="1" t="s">
        <v>68</v>
      </c>
      <c r="AB51" s="1">
        <v>11.0</v>
      </c>
      <c r="AC51" s="1" t="s">
        <v>87</v>
      </c>
      <c r="AD51" s="1" t="s">
        <v>88</v>
      </c>
      <c r="AE51" s="1">
        <v>310.0</v>
      </c>
      <c r="AF51" s="1" t="s">
        <v>71</v>
      </c>
      <c r="AG51" s="1">
        <v>2.0</v>
      </c>
      <c r="AH51" s="1" t="s">
        <v>110</v>
      </c>
      <c r="AI51" s="1">
        <v>935.0</v>
      </c>
      <c r="AJ51" s="1" t="s">
        <v>211</v>
      </c>
      <c r="AK51" s="1">
        <v>644.61</v>
      </c>
      <c r="AL51" s="1">
        <v>0.001009</v>
      </c>
      <c r="AM51" s="1" t="s">
        <v>74</v>
      </c>
      <c r="AN51" s="1" t="s">
        <v>75</v>
      </c>
      <c r="AQ51" s="1">
        <v>0.0</v>
      </c>
    </row>
    <row r="52" ht="14.25" customHeight="1">
      <c r="A52" s="1">
        <v>51.0</v>
      </c>
      <c r="B52" s="1" t="s">
        <v>244</v>
      </c>
      <c r="C52" s="1">
        <v>735.0</v>
      </c>
      <c r="D52" s="1" t="str">
        <f t="shared" si="6"/>
        <v>1_4_735</v>
      </c>
      <c r="E52" s="1" t="s">
        <v>245</v>
      </c>
      <c r="F52" s="8" t="s">
        <v>61</v>
      </c>
      <c r="G52" s="1" t="s">
        <v>62</v>
      </c>
      <c r="H52" s="1" t="s">
        <v>63</v>
      </c>
      <c r="I52" s="1">
        <v>184772.815718</v>
      </c>
      <c r="J52" s="1">
        <v>233437.84</v>
      </c>
      <c r="K52" s="1">
        <v>17.306146</v>
      </c>
      <c r="L52" s="1">
        <v>2774430.0</v>
      </c>
      <c r="M52" s="1" t="s">
        <v>64</v>
      </c>
      <c r="N52" s="1">
        <v>14.0</v>
      </c>
      <c r="O52" s="1">
        <v>11.0</v>
      </c>
      <c r="Q52" s="1">
        <v>2205.0</v>
      </c>
      <c r="R52" s="1">
        <v>354312.0</v>
      </c>
      <c r="S52" s="1">
        <v>97905.0</v>
      </c>
      <c r="T52" s="1">
        <v>7022579.0</v>
      </c>
      <c r="U52" s="1">
        <v>9670.0</v>
      </c>
      <c r="V52" s="1" t="s">
        <v>246</v>
      </c>
      <c r="W52" s="1" t="s">
        <v>247</v>
      </c>
      <c r="X52" s="1" t="s">
        <v>66</v>
      </c>
      <c r="Y52" s="1" t="s">
        <v>248</v>
      </c>
      <c r="Z52" s="1">
        <v>2.0</v>
      </c>
      <c r="AA52" s="1" t="s">
        <v>86</v>
      </c>
      <c r="AB52" s="1">
        <v>11.0</v>
      </c>
      <c r="AC52" s="1" t="s">
        <v>87</v>
      </c>
      <c r="AD52" s="1" t="s">
        <v>88</v>
      </c>
      <c r="AE52" s="1">
        <v>310.0</v>
      </c>
      <c r="AF52" s="1" t="s">
        <v>71</v>
      </c>
      <c r="AG52" s="1">
        <v>2.0</v>
      </c>
      <c r="AH52" s="1" t="s">
        <v>110</v>
      </c>
      <c r="AI52" s="1">
        <v>941.0</v>
      </c>
      <c r="AJ52" s="1" t="s">
        <v>249</v>
      </c>
      <c r="AK52" s="1">
        <v>99.59</v>
      </c>
      <c r="AL52" s="1">
        <v>10.49437</v>
      </c>
      <c r="AM52" s="1" t="s">
        <v>74</v>
      </c>
      <c r="AN52" s="1" t="s">
        <v>250</v>
      </c>
      <c r="AQ52" s="1">
        <v>0.0</v>
      </c>
    </row>
    <row r="53" ht="14.25" customHeight="1">
      <c r="A53" s="1">
        <v>52.0</v>
      </c>
      <c r="B53" s="1" t="s">
        <v>251</v>
      </c>
      <c r="C53" s="1">
        <v>388.0</v>
      </c>
      <c r="D53" s="1" t="str">
        <f t="shared" si="6"/>
        <v>1_4_388</v>
      </c>
      <c r="E53" s="1" t="s">
        <v>225</v>
      </c>
      <c r="F53" s="1" t="s">
        <v>80</v>
      </c>
      <c r="G53" s="1" t="s">
        <v>81</v>
      </c>
      <c r="H53" s="1" t="s">
        <v>82</v>
      </c>
      <c r="I53" s="1">
        <v>246966.275231</v>
      </c>
      <c r="J53" s="1">
        <v>206935.478668</v>
      </c>
      <c r="K53" s="1">
        <v>11.884424</v>
      </c>
      <c r="L53" s="1">
        <v>5042578.0</v>
      </c>
      <c r="M53" s="1" t="s">
        <v>80</v>
      </c>
      <c r="N53" s="1">
        <v>14.0</v>
      </c>
      <c r="O53" s="1">
        <v>4.0</v>
      </c>
      <c r="Q53" s="1">
        <v>34598.0</v>
      </c>
      <c r="R53" s="1">
        <v>423208.0</v>
      </c>
      <c r="S53" s="1">
        <v>55593.0</v>
      </c>
      <c r="T53" s="1">
        <v>6010710.0</v>
      </c>
      <c r="U53" s="1">
        <v>10143.0</v>
      </c>
      <c r="V53" s="1" t="s">
        <v>226</v>
      </c>
      <c r="W53" s="1" t="s">
        <v>227</v>
      </c>
      <c r="X53" s="1" t="s">
        <v>66</v>
      </c>
      <c r="Y53" s="1" t="s">
        <v>228</v>
      </c>
      <c r="Z53" s="1">
        <v>2.0</v>
      </c>
      <c r="AA53" s="1" t="s">
        <v>86</v>
      </c>
      <c r="AB53" s="1">
        <v>11.0</v>
      </c>
      <c r="AC53" s="1" t="s">
        <v>87</v>
      </c>
      <c r="AD53" s="1" t="s">
        <v>88</v>
      </c>
      <c r="AE53" s="1">
        <v>100.0</v>
      </c>
      <c r="AF53" s="1" t="s">
        <v>109</v>
      </c>
      <c r="AG53" s="1">
        <v>0.0</v>
      </c>
      <c r="AH53" s="1" t="s">
        <v>89</v>
      </c>
      <c r="AI53" s="1">
        <v>922.0</v>
      </c>
      <c r="AJ53" s="1" t="s">
        <v>229</v>
      </c>
      <c r="AK53" s="1">
        <v>1207.65</v>
      </c>
      <c r="AL53" s="1">
        <v>3.53E-4</v>
      </c>
      <c r="AM53" s="1" t="s">
        <v>74</v>
      </c>
      <c r="AN53" s="1" t="s">
        <v>75</v>
      </c>
      <c r="AQ53" s="1">
        <v>0.0</v>
      </c>
    </row>
    <row r="54" ht="14.25" customHeight="1">
      <c r="A54" s="1">
        <v>34.0</v>
      </c>
      <c r="B54" s="1" t="s">
        <v>252</v>
      </c>
      <c r="C54" s="1">
        <v>1358.0</v>
      </c>
      <c r="D54" s="1" t="str">
        <f t="shared" si="6"/>
        <v>1_4_1358</v>
      </c>
      <c r="E54" s="1" t="s">
        <v>253</v>
      </c>
      <c r="F54" s="1" t="s">
        <v>80</v>
      </c>
      <c r="G54" s="1" t="s">
        <v>62</v>
      </c>
      <c r="H54" s="1" t="s">
        <v>254</v>
      </c>
      <c r="I54" s="1">
        <v>86343.096976</v>
      </c>
      <c r="J54" s="1">
        <v>208726.133966</v>
      </c>
      <c r="K54" s="1">
        <v>12.436704</v>
      </c>
      <c r="L54" s="1">
        <v>1372353.0</v>
      </c>
      <c r="M54" s="1" t="s">
        <v>80</v>
      </c>
      <c r="N54" s="1">
        <v>9.0</v>
      </c>
      <c r="O54" s="1" t="s">
        <v>255</v>
      </c>
      <c r="P54" s="1">
        <v>2026.0</v>
      </c>
      <c r="Q54" s="1">
        <v>34241.0</v>
      </c>
      <c r="R54" s="1">
        <v>399699.0</v>
      </c>
      <c r="S54" s="1">
        <v>91378.0</v>
      </c>
      <c r="T54" s="1">
        <v>6039133.0</v>
      </c>
      <c r="U54" s="1">
        <v>620.0</v>
      </c>
      <c r="V54" s="1" t="s">
        <v>256</v>
      </c>
      <c r="W54" s="1" t="s">
        <v>257</v>
      </c>
      <c r="X54" s="1" t="s">
        <v>66</v>
      </c>
      <c r="Y54" s="1">
        <v>40000.0</v>
      </c>
      <c r="Z54" s="1">
        <v>2.0</v>
      </c>
      <c r="AA54" s="1" t="s">
        <v>86</v>
      </c>
      <c r="AB54" s="1">
        <v>2.0</v>
      </c>
      <c r="AC54" s="1" t="s">
        <v>258</v>
      </c>
      <c r="AD54" s="1" t="s">
        <v>259</v>
      </c>
      <c r="AE54" s="1">
        <v>110.0</v>
      </c>
      <c r="AF54" s="1" t="s">
        <v>260</v>
      </c>
      <c r="AG54" s="1">
        <v>1.0</v>
      </c>
      <c r="AH54" s="1" t="s">
        <v>72</v>
      </c>
      <c r="AI54" s="1">
        <v>143.0</v>
      </c>
      <c r="AJ54" s="1" t="s">
        <v>261</v>
      </c>
      <c r="AK54" s="1">
        <v>1590.41</v>
      </c>
      <c r="AL54" s="1">
        <v>0.001099</v>
      </c>
      <c r="AM54" s="1" t="s">
        <v>74</v>
      </c>
      <c r="AN54" s="1" t="s">
        <v>94</v>
      </c>
      <c r="AO54" s="1" t="s">
        <v>76</v>
      </c>
      <c r="AQ54" s="1">
        <v>0.0</v>
      </c>
    </row>
    <row r="55" ht="14.25" customHeight="1">
      <c r="A55" s="1">
        <v>54.0</v>
      </c>
      <c r="B55" s="1" t="s">
        <v>262</v>
      </c>
      <c r="C55" s="1">
        <v>802.0</v>
      </c>
      <c r="D55" s="1" t="str">
        <f t="shared" si="6"/>
        <v>1_4_802</v>
      </c>
      <c r="E55" s="1" t="s">
        <v>154</v>
      </c>
      <c r="F55" s="1" t="s">
        <v>80</v>
      </c>
      <c r="G55" s="1" t="s">
        <v>81</v>
      </c>
      <c r="H55" s="1" t="s">
        <v>63</v>
      </c>
      <c r="I55" s="1">
        <v>179582.162881</v>
      </c>
      <c r="J55" s="1">
        <v>243446.786984</v>
      </c>
      <c r="K55" s="1">
        <v>8.692171</v>
      </c>
      <c r="L55" s="1">
        <v>6675294.0</v>
      </c>
      <c r="M55" s="1" t="s">
        <v>80</v>
      </c>
      <c r="N55" s="1">
        <v>15.0</v>
      </c>
      <c r="O55" s="1">
        <v>4.0</v>
      </c>
      <c r="Q55" s="1">
        <v>32132.0</v>
      </c>
      <c r="R55" s="1">
        <v>386759.0</v>
      </c>
      <c r="S55" s="1">
        <v>74308.0</v>
      </c>
      <c r="T55" s="1">
        <v>6027572.0</v>
      </c>
      <c r="U55" s="1">
        <v>10163.0</v>
      </c>
      <c r="V55" s="1" t="s">
        <v>155</v>
      </c>
      <c r="W55" s="1" t="s">
        <v>156</v>
      </c>
      <c r="X55" s="1" t="s">
        <v>66</v>
      </c>
      <c r="Y55" s="1" t="s">
        <v>157</v>
      </c>
      <c r="Z55" s="1">
        <v>2.0</v>
      </c>
      <c r="AA55" s="1" t="s">
        <v>86</v>
      </c>
      <c r="AB55" s="1">
        <v>11.0</v>
      </c>
      <c r="AC55" s="1" t="s">
        <v>87</v>
      </c>
      <c r="AD55" s="1" t="s">
        <v>88</v>
      </c>
      <c r="AE55" s="1">
        <v>310.0</v>
      </c>
      <c r="AF55" s="1" t="s">
        <v>71</v>
      </c>
      <c r="AG55" s="1">
        <v>2.0</v>
      </c>
      <c r="AH55" s="1" t="s">
        <v>110</v>
      </c>
      <c r="AI55" s="1">
        <v>945.0</v>
      </c>
      <c r="AJ55" s="1" t="s">
        <v>158</v>
      </c>
      <c r="AK55" s="1">
        <v>1170.29</v>
      </c>
      <c r="AL55" s="1">
        <v>2.398451</v>
      </c>
      <c r="AM55" s="1" t="s">
        <v>74</v>
      </c>
      <c r="AN55" s="1" t="s">
        <v>75</v>
      </c>
      <c r="AQ55" s="1">
        <v>0.0</v>
      </c>
    </row>
    <row r="56" ht="14.25" customHeight="1">
      <c r="A56" s="1">
        <v>26.0</v>
      </c>
      <c r="B56" s="1" t="s">
        <v>263</v>
      </c>
      <c r="C56" s="1">
        <v>806.0</v>
      </c>
      <c r="D56" s="1" t="str">
        <f t="shared" si="6"/>
        <v>1_4_806</v>
      </c>
      <c r="E56" s="1" t="s">
        <v>154</v>
      </c>
      <c r="F56" s="1" t="s">
        <v>80</v>
      </c>
      <c r="G56" s="1" t="s">
        <v>81</v>
      </c>
      <c r="H56" s="1" t="s">
        <v>63</v>
      </c>
      <c r="I56" s="1">
        <v>179905.618532</v>
      </c>
      <c r="J56" s="1">
        <v>243386.622935</v>
      </c>
      <c r="K56" s="1">
        <v>13.141425</v>
      </c>
      <c r="L56" s="1">
        <v>2485086.0</v>
      </c>
      <c r="M56" s="1" t="s">
        <v>80</v>
      </c>
      <c r="N56" s="1">
        <v>7.0</v>
      </c>
      <c r="O56" s="1">
        <v>2.0</v>
      </c>
      <c r="P56" s="1">
        <v>2023.0</v>
      </c>
      <c r="Q56" s="1">
        <v>32132.0</v>
      </c>
      <c r="R56" s="1">
        <v>386759.0</v>
      </c>
      <c r="S56" s="1">
        <v>74308.0</v>
      </c>
      <c r="T56" s="1">
        <v>6027572.0</v>
      </c>
      <c r="U56" s="1">
        <v>10163.0</v>
      </c>
      <c r="V56" s="1" t="s">
        <v>155</v>
      </c>
      <c r="W56" s="1" t="s">
        <v>156</v>
      </c>
      <c r="X56" s="1" t="s">
        <v>66</v>
      </c>
      <c r="Y56" s="1" t="s">
        <v>157</v>
      </c>
      <c r="Z56" s="1">
        <v>2.0</v>
      </c>
      <c r="AA56" s="1" t="s">
        <v>86</v>
      </c>
      <c r="AB56" s="1">
        <v>11.0</v>
      </c>
      <c r="AC56" s="1" t="s">
        <v>87</v>
      </c>
      <c r="AD56" s="1" t="s">
        <v>88</v>
      </c>
      <c r="AE56" s="1">
        <v>310.0</v>
      </c>
      <c r="AF56" s="1" t="s">
        <v>71</v>
      </c>
      <c r="AG56" s="1">
        <v>2.0</v>
      </c>
      <c r="AH56" s="1" t="s">
        <v>110</v>
      </c>
      <c r="AI56" s="1">
        <v>945.0</v>
      </c>
      <c r="AJ56" s="1" t="s">
        <v>158</v>
      </c>
      <c r="AK56" s="1">
        <v>1170.29</v>
      </c>
      <c r="AL56" s="1">
        <v>3.263795</v>
      </c>
      <c r="AM56" s="1" t="s">
        <v>74</v>
      </c>
      <c r="AN56" s="1" t="s">
        <v>75</v>
      </c>
      <c r="AO56" s="1" t="s">
        <v>76</v>
      </c>
      <c r="AP56" s="1" t="s">
        <v>136</v>
      </c>
      <c r="AQ56" s="1">
        <v>0.0</v>
      </c>
    </row>
    <row r="57" ht="14.25" customHeight="1">
      <c r="A57" s="1">
        <v>56.0</v>
      </c>
      <c r="B57" s="1" t="s">
        <v>264</v>
      </c>
      <c r="C57" s="1">
        <v>1241.0</v>
      </c>
      <c r="D57" s="1" t="str">
        <f t="shared" si="6"/>
        <v>1_4_1241</v>
      </c>
      <c r="E57" s="1" t="s">
        <v>265</v>
      </c>
      <c r="F57" s="1" t="s">
        <v>80</v>
      </c>
      <c r="G57" s="1" t="s">
        <v>81</v>
      </c>
      <c r="H57" s="1" t="s">
        <v>82</v>
      </c>
      <c r="I57" s="1">
        <v>222900.782354</v>
      </c>
      <c r="J57" s="1">
        <v>199043.450214</v>
      </c>
      <c r="K57" s="1">
        <v>13.831732</v>
      </c>
      <c r="L57" s="1">
        <v>6762706.0</v>
      </c>
      <c r="M57" s="1" t="s">
        <v>80</v>
      </c>
      <c r="N57" s="1">
        <v>16.0</v>
      </c>
      <c r="O57" s="1">
        <v>4.0</v>
      </c>
      <c r="Q57" s="1">
        <v>7992.0</v>
      </c>
      <c r="R57" s="1">
        <v>392488.0</v>
      </c>
      <c r="S57" s="1">
        <v>62874.0</v>
      </c>
      <c r="T57" s="1">
        <v>6018377.0</v>
      </c>
      <c r="U57" s="1">
        <v>9702.0</v>
      </c>
      <c r="V57" s="1" t="s">
        <v>150</v>
      </c>
      <c r="W57" s="1" t="s">
        <v>266</v>
      </c>
      <c r="X57" s="1" t="s">
        <v>66</v>
      </c>
      <c r="Y57" s="1" t="s">
        <v>267</v>
      </c>
      <c r="Z57" s="1">
        <v>3.0</v>
      </c>
      <c r="AA57" s="1" t="s">
        <v>204</v>
      </c>
      <c r="AB57" s="1">
        <v>11.0</v>
      </c>
      <c r="AC57" s="1" t="s">
        <v>87</v>
      </c>
      <c r="AD57" s="1" t="s">
        <v>88</v>
      </c>
      <c r="AE57" s="1">
        <v>310.0</v>
      </c>
      <c r="AF57" s="1" t="s">
        <v>71</v>
      </c>
      <c r="AG57" s="1">
        <v>0.0</v>
      </c>
      <c r="AH57" s="1" t="s">
        <v>89</v>
      </c>
      <c r="AI57" s="1">
        <v>935.0</v>
      </c>
      <c r="AJ57" s="1" t="s">
        <v>268</v>
      </c>
      <c r="AK57" s="1">
        <v>2811.62</v>
      </c>
      <c r="AL57" s="1">
        <v>0.003464</v>
      </c>
      <c r="AM57" s="1" t="s">
        <v>74</v>
      </c>
      <c r="AN57" s="1" t="s">
        <v>75</v>
      </c>
      <c r="AO57" s="1" t="s">
        <v>269</v>
      </c>
      <c r="AP57" s="1" t="s">
        <v>128</v>
      </c>
      <c r="AQ57" s="1">
        <v>0.0</v>
      </c>
    </row>
    <row r="58" ht="14.25" customHeight="1">
      <c r="A58" s="1">
        <v>152.0</v>
      </c>
      <c r="B58" s="1" t="s">
        <v>270</v>
      </c>
      <c r="C58" s="1">
        <v>1535.0</v>
      </c>
      <c r="D58" s="1" t="str">
        <f t="shared" si="6"/>
        <v>1_4_1535</v>
      </c>
      <c r="E58" s="1" t="s">
        <v>138</v>
      </c>
      <c r="F58" s="8" t="s">
        <v>61</v>
      </c>
      <c r="G58" s="1" t="s">
        <v>81</v>
      </c>
      <c r="H58" s="1" t="s">
        <v>63</v>
      </c>
      <c r="I58" s="1">
        <v>207480.52242</v>
      </c>
      <c r="J58" s="1">
        <v>205708.697657</v>
      </c>
      <c r="K58" s="1">
        <v>5.263574</v>
      </c>
      <c r="L58" s="1">
        <v>3729270.0</v>
      </c>
      <c r="M58" s="1" t="s">
        <v>64</v>
      </c>
      <c r="N58" s="1">
        <v>73.0</v>
      </c>
      <c r="O58" s="1">
        <v>10.0</v>
      </c>
      <c r="P58" s="1">
        <v>2025.0</v>
      </c>
      <c r="Q58" s="1">
        <v>9228.0</v>
      </c>
      <c r="R58" s="1">
        <v>358223.0</v>
      </c>
      <c r="S58" s="1">
        <v>56218.0</v>
      </c>
      <c r="T58" s="1">
        <v>6012150.0</v>
      </c>
      <c r="U58" s="1">
        <v>8501.0</v>
      </c>
      <c r="V58" s="1" t="s">
        <v>139</v>
      </c>
      <c r="W58" s="1" t="s">
        <v>140</v>
      </c>
      <c r="X58" s="1" t="s">
        <v>66</v>
      </c>
      <c r="Y58" s="1">
        <v>10000.0</v>
      </c>
      <c r="Z58" s="1">
        <v>2.0</v>
      </c>
      <c r="AA58" s="1" t="s">
        <v>86</v>
      </c>
      <c r="AB58" s="1">
        <v>10.0</v>
      </c>
      <c r="AC58" s="1" t="s">
        <v>133</v>
      </c>
      <c r="AD58" s="1" t="s">
        <v>70</v>
      </c>
      <c r="AE58" s="1">
        <v>310.0</v>
      </c>
      <c r="AF58" s="1" t="s">
        <v>71</v>
      </c>
      <c r="AG58" s="1">
        <v>2.0</v>
      </c>
      <c r="AH58" s="1" t="s">
        <v>110</v>
      </c>
      <c r="AI58" s="1">
        <v>500.0</v>
      </c>
      <c r="AJ58" s="1" t="s">
        <v>141</v>
      </c>
      <c r="AK58" s="1">
        <v>1385.31</v>
      </c>
      <c r="AL58" s="1">
        <v>2.1016</v>
      </c>
      <c r="AM58" s="1" t="s">
        <v>74</v>
      </c>
      <c r="AN58" s="1" t="s">
        <v>75</v>
      </c>
      <c r="AO58" s="1" t="s">
        <v>76</v>
      </c>
      <c r="AP58" s="1" t="s">
        <v>136</v>
      </c>
      <c r="AQ58" s="1">
        <v>0.0</v>
      </c>
    </row>
    <row r="59" ht="14.25" customHeight="1">
      <c r="A59" s="1">
        <v>160.0</v>
      </c>
      <c r="B59" s="1" t="s">
        <v>271</v>
      </c>
      <c r="C59" s="1">
        <v>1556.0</v>
      </c>
      <c r="D59" s="1" t="str">
        <f t="shared" si="6"/>
        <v>1_4_1556</v>
      </c>
      <c r="E59" s="1" t="s">
        <v>138</v>
      </c>
      <c r="F59" s="8" t="s">
        <v>61</v>
      </c>
      <c r="G59" s="1" t="s">
        <v>81</v>
      </c>
      <c r="H59" s="1" t="s">
        <v>63</v>
      </c>
      <c r="I59" s="1">
        <v>209016.157773</v>
      </c>
      <c r="J59" s="1">
        <v>206116.526326</v>
      </c>
      <c r="K59" s="1">
        <v>11.020255</v>
      </c>
      <c r="L59" s="1">
        <v>4110198.0</v>
      </c>
      <c r="M59" s="1" t="s">
        <v>64</v>
      </c>
      <c r="N59" s="1">
        <v>81.0</v>
      </c>
      <c r="O59" s="1" t="s">
        <v>272</v>
      </c>
      <c r="P59" s="1">
        <v>2027.0</v>
      </c>
      <c r="Q59" s="1">
        <v>10352.0</v>
      </c>
      <c r="R59" s="1">
        <v>359056.0</v>
      </c>
      <c r="S59" s="1">
        <v>38690.0</v>
      </c>
      <c r="T59" s="1">
        <v>1502745.0</v>
      </c>
      <c r="U59" s="1">
        <v>8501.0</v>
      </c>
      <c r="V59" s="1" t="s">
        <v>139</v>
      </c>
      <c r="W59" s="1" t="s">
        <v>140</v>
      </c>
      <c r="X59" s="1" t="s">
        <v>66</v>
      </c>
      <c r="Y59" s="1">
        <v>10000.0</v>
      </c>
      <c r="Z59" s="1">
        <v>2.0</v>
      </c>
      <c r="AA59" s="1" t="s">
        <v>86</v>
      </c>
      <c r="AB59" s="1">
        <v>10.0</v>
      </c>
      <c r="AC59" s="1" t="s">
        <v>133</v>
      </c>
      <c r="AD59" s="1" t="s">
        <v>70</v>
      </c>
      <c r="AE59" s="1">
        <v>310.0</v>
      </c>
      <c r="AF59" s="1" t="s">
        <v>71</v>
      </c>
      <c r="AG59" s="1">
        <v>2.0</v>
      </c>
      <c r="AH59" s="1" t="s">
        <v>110</v>
      </c>
      <c r="AI59" s="1">
        <v>500.0</v>
      </c>
      <c r="AJ59" s="1" t="s">
        <v>141</v>
      </c>
      <c r="AK59" s="1">
        <v>1866.92</v>
      </c>
      <c r="AL59" s="1">
        <v>1.835637</v>
      </c>
      <c r="AM59" s="1" t="s">
        <v>74</v>
      </c>
      <c r="AN59" s="1" t="s">
        <v>273</v>
      </c>
      <c r="AO59" s="1" t="s">
        <v>76</v>
      </c>
      <c r="AP59" s="1" t="s">
        <v>77</v>
      </c>
      <c r="AQ59" s="1">
        <v>0.0</v>
      </c>
    </row>
    <row r="60" ht="14.25" customHeight="1">
      <c r="A60" s="1">
        <v>59.0</v>
      </c>
      <c r="B60" s="1" t="s">
        <v>274</v>
      </c>
      <c r="C60" s="1">
        <v>1568.0</v>
      </c>
      <c r="D60" s="1" t="str">
        <f t="shared" si="6"/>
        <v>1_4_1568</v>
      </c>
      <c r="E60" s="1" t="s">
        <v>138</v>
      </c>
      <c r="F60" s="8" t="s">
        <v>61</v>
      </c>
      <c r="G60" s="1" t="s">
        <v>81</v>
      </c>
      <c r="H60" s="1" t="s">
        <v>63</v>
      </c>
      <c r="I60" s="1">
        <v>209673.694299</v>
      </c>
      <c r="J60" s="1">
        <v>206272.408671</v>
      </c>
      <c r="K60" s="1">
        <v>18.283624</v>
      </c>
      <c r="L60" s="1">
        <v>931702.0</v>
      </c>
      <c r="M60" s="1" t="s">
        <v>64</v>
      </c>
      <c r="N60" s="1">
        <v>17.0</v>
      </c>
      <c r="O60" s="1">
        <v>3.0</v>
      </c>
      <c r="Q60" s="1">
        <v>9227.0</v>
      </c>
      <c r="R60" s="1">
        <v>358222.0</v>
      </c>
      <c r="S60" s="1">
        <v>38691.0</v>
      </c>
      <c r="T60" s="1">
        <v>1502746.0</v>
      </c>
      <c r="U60" s="1">
        <v>8501.0</v>
      </c>
      <c r="V60" s="1" t="s">
        <v>139</v>
      </c>
      <c r="W60" s="1" t="s">
        <v>140</v>
      </c>
      <c r="X60" s="1" t="s">
        <v>66</v>
      </c>
      <c r="Y60" s="1">
        <v>10000.0</v>
      </c>
      <c r="Z60" s="1">
        <v>2.0</v>
      </c>
      <c r="AA60" s="1" t="s">
        <v>86</v>
      </c>
      <c r="AB60" s="1">
        <v>10.0</v>
      </c>
      <c r="AC60" s="1" t="s">
        <v>133</v>
      </c>
      <c r="AD60" s="1" t="s">
        <v>70</v>
      </c>
      <c r="AE60" s="1">
        <v>310.0</v>
      </c>
      <c r="AF60" s="1" t="s">
        <v>71</v>
      </c>
      <c r="AG60" s="1">
        <v>2.0</v>
      </c>
      <c r="AH60" s="1" t="s">
        <v>110</v>
      </c>
      <c r="AI60" s="1">
        <v>500.0</v>
      </c>
      <c r="AJ60" s="1" t="s">
        <v>141</v>
      </c>
      <c r="AK60" s="1">
        <v>1384.71</v>
      </c>
      <c r="AL60" s="1">
        <v>2.222395</v>
      </c>
      <c r="AM60" s="1" t="s">
        <v>74</v>
      </c>
      <c r="AN60" s="1" t="s">
        <v>75</v>
      </c>
      <c r="AQ60" s="1">
        <v>0.0</v>
      </c>
    </row>
    <row r="61" ht="14.25" customHeight="1">
      <c r="A61" s="1">
        <v>60.0</v>
      </c>
      <c r="B61" s="1" t="s">
        <v>275</v>
      </c>
      <c r="C61" s="1">
        <v>383.0</v>
      </c>
      <c r="D61" s="1" t="str">
        <f t="shared" si="6"/>
        <v>1_4_383</v>
      </c>
      <c r="E61" s="1" t="s">
        <v>225</v>
      </c>
      <c r="F61" s="1" t="s">
        <v>80</v>
      </c>
      <c r="G61" s="1" t="s">
        <v>81</v>
      </c>
      <c r="H61" s="1" t="s">
        <v>82</v>
      </c>
      <c r="I61" s="1">
        <v>247300.249245</v>
      </c>
      <c r="J61" s="1">
        <v>207244.428653</v>
      </c>
      <c r="K61" s="1">
        <v>6.867188</v>
      </c>
      <c r="L61" s="1">
        <v>7401874.0</v>
      </c>
      <c r="M61" s="1" t="s">
        <v>80</v>
      </c>
      <c r="N61" s="1">
        <v>17.0</v>
      </c>
      <c r="O61" s="1">
        <v>4.0</v>
      </c>
      <c r="Q61" s="1">
        <v>34598.0</v>
      </c>
      <c r="R61" s="1">
        <v>423208.0</v>
      </c>
      <c r="S61" s="1">
        <v>55593.0</v>
      </c>
      <c r="T61" s="1">
        <v>6010710.0</v>
      </c>
      <c r="U61" s="1">
        <v>10143.0</v>
      </c>
      <c r="V61" s="1" t="s">
        <v>226</v>
      </c>
      <c r="W61" s="1" t="s">
        <v>227</v>
      </c>
      <c r="X61" s="1" t="s">
        <v>66</v>
      </c>
      <c r="Y61" s="1" t="s">
        <v>228</v>
      </c>
      <c r="Z61" s="1">
        <v>2.0</v>
      </c>
      <c r="AA61" s="1" t="s">
        <v>86</v>
      </c>
      <c r="AB61" s="1">
        <v>11.0</v>
      </c>
      <c r="AC61" s="1" t="s">
        <v>87</v>
      </c>
      <c r="AD61" s="1" t="s">
        <v>88</v>
      </c>
      <c r="AE61" s="1">
        <v>100.0</v>
      </c>
      <c r="AF61" s="1" t="s">
        <v>109</v>
      </c>
      <c r="AG61" s="1">
        <v>0.0</v>
      </c>
      <c r="AH61" s="1" t="s">
        <v>89</v>
      </c>
      <c r="AI61" s="1">
        <v>922.0</v>
      </c>
      <c r="AJ61" s="1" t="s">
        <v>229</v>
      </c>
      <c r="AK61" s="1">
        <v>1207.65</v>
      </c>
      <c r="AL61" s="1">
        <v>0.003917</v>
      </c>
      <c r="AM61" s="1" t="s">
        <v>74</v>
      </c>
      <c r="AN61" s="1" t="s">
        <v>75</v>
      </c>
      <c r="AQ61" s="1">
        <v>0.0</v>
      </c>
    </row>
    <row r="62" ht="14.25" customHeight="1">
      <c r="A62" s="1">
        <v>61.0</v>
      </c>
      <c r="B62" s="1" t="s">
        <v>276</v>
      </c>
      <c r="C62" s="1">
        <v>1692.0</v>
      </c>
      <c r="D62" s="1" t="str">
        <f t="shared" si="6"/>
        <v>1_4_1692</v>
      </c>
      <c r="E62" s="1" t="s">
        <v>60</v>
      </c>
      <c r="F62" s="1" t="s">
        <v>80</v>
      </c>
      <c r="G62" s="1" t="s">
        <v>81</v>
      </c>
      <c r="H62" s="1" t="s">
        <v>63</v>
      </c>
      <c r="I62" s="1">
        <v>167003.1074</v>
      </c>
      <c r="J62" s="1">
        <v>213204.267</v>
      </c>
      <c r="K62" s="1">
        <v>6.636086</v>
      </c>
      <c r="L62" s="1">
        <v>7550870.0</v>
      </c>
      <c r="M62" s="1" t="s">
        <v>80</v>
      </c>
      <c r="N62" s="1">
        <v>18.0</v>
      </c>
      <c r="O62" s="1">
        <v>5.0</v>
      </c>
      <c r="Q62" s="1">
        <v>18846.0</v>
      </c>
      <c r="R62" s="1">
        <v>375697.0</v>
      </c>
      <c r="S62" s="1">
        <v>93341.0</v>
      </c>
      <c r="T62" s="1">
        <v>6042142.0</v>
      </c>
      <c r="U62" s="1">
        <v>17603.0</v>
      </c>
      <c r="V62" s="1" t="s">
        <v>65</v>
      </c>
      <c r="W62" s="1" t="s">
        <v>66</v>
      </c>
      <c r="X62" s="1" t="s">
        <v>66</v>
      </c>
      <c r="Y62" s="1" t="s">
        <v>67</v>
      </c>
      <c r="Z62" s="1">
        <v>1.0</v>
      </c>
      <c r="AA62" s="1" t="s">
        <v>68</v>
      </c>
      <c r="AB62" s="1">
        <v>4.0</v>
      </c>
      <c r="AC62" s="1" t="s">
        <v>69</v>
      </c>
      <c r="AD62" s="1" t="s">
        <v>70</v>
      </c>
      <c r="AE62" s="1">
        <v>310.0</v>
      </c>
      <c r="AF62" s="1" t="s">
        <v>71</v>
      </c>
      <c r="AG62" s="1">
        <v>0.0</v>
      </c>
      <c r="AH62" s="1" t="s">
        <v>89</v>
      </c>
      <c r="AI62" s="1">
        <v>108.0</v>
      </c>
      <c r="AJ62" s="1" t="s">
        <v>277</v>
      </c>
      <c r="AK62" s="1">
        <v>2077.03</v>
      </c>
      <c r="AL62" s="1">
        <v>1.3E-5</v>
      </c>
      <c r="AM62" s="1" t="s">
        <v>74</v>
      </c>
      <c r="AN62" s="1" t="s">
        <v>75</v>
      </c>
      <c r="AQ62" s="1">
        <v>0.0</v>
      </c>
    </row>
    <row r="63" ht="14.25" customHeight="1">
      <c r="A63" s="1">
        <v>94.0</v>
      </c>
      <c r="B63" s="1" t="s">
        <v>278</v>
      </c>
      <c r="C63" s="1">
        <v>1393.0</v>
      </c>
      <c r="D63" s="1" t="str">
        <f t="shared" si="6"/>
        <v>1_4_1393</v>
      </c>
      <c r="E63" s="1" t="s">
        <v>138</v>
      </c>
      <c r="F63" s="1" t="s">
        <v>114</v>
      </c>
      <c r="G63" s="1" t="s">
        <v>81</v>
      </c>
      <c r="H63" s="1" t="s">
        <v>63</v>
      </c>
      <c r="I63" s="1">
        <v>199781.699699</v>
      </c>
      <c r="J63" s="1">
        <v>203276.769805</v>
      </c>
      <c r="K63" s="1">
        <v>8.218331</v>
      </c>
      <c r="L63" s="1">
        <v>2133494.0</v>
      </c>
      <c r="M63" s="1" t="s">
        <v>64</v>
      </c>
      <c r="N63" s="1">
        <v>34.0</v>
      </c>
      <c r="O63" s="1">
        <v>5.0</v>
      </c>
      <c r="P63" s="1">
        <v>2023.0</v>
      </c>
      <c r="Q63" s="1">
        <v>24789.0</v>
      </c>
      <c r="R63" s="1">
        <v>381916.0</v>
      </c>
      <c r="S63" s="1">
        <v>100846.0</v>
      </c>
      <c r="T63" s="1">
        <v>7027787.0</v>
      </c>
      <c r="U63" s="1">
        <v>8501.0</v>
      </c>
      <c r="V63" s="1" t="s">
        <v>139</v>
      </c>
      <c r="W63" s="1" t="s">
        <v>140</v>
      </c>
      <c r="X63" s="1" t="s">
        <v>66</v>
      </c>
      <c r="Y63" s="1" t="s">
        <v>67</v>
      </c>
      <c r="Z63" s="1">
        <v>1.0</v>
      </c>
      <c r="AA63" s="1" t="s">
        <v>68</v>
      </c>
      <c r="AB63" s="1">
        <v>10.0</v>
      </c>
      <c r="AC63" s="1" t="s">
        <v>133</v>
      </c>
      <c r="AD63" s="1" t="s">
        <v>70</v>
      </c>
      <c r="AE63" s="1">
        <v>310.0</v>
      </c>
      <c r="AF63" s="1" t="s">
        <v>71</v>
      </c>
      <c r="AG63" s="1">
        <v>2.0</v>
      </c>
      <c r="AH63" s="1" t="s">
        <v>110</v>
      </c>
      <c r="AI63" s="1">
        <v>502.0</v>
      </c>
      <c r="AJ63" s="1" t="s">
        <v>279</v>
      </c>
      <c r="AK63" s="1">
        <v>668.5</v>
      </c>
      <c r="AL63" s="1">
        <v>0.003408</v>
      </c>
      <c r="AM63" s="1" t="s">
        <v>74</v>
      </c>
      <c r="AN63" s="1" t="s">
        <v>75</v>
      </c>
      <c r="AO63" s="1" t="s">
        <v>76</v>
      </c>
      <c r="AP63" s="1" t="s">
        <v>173</v>
      </c>
      <c r="AQ63" s="1">
        <v>0.0</v>
      </c>
    </row>
    <row r="64" ht="14.25" customHeight="1">
      <c r="A64" s="1">
        <v>63.0</v>
      </c>
      <c r="B64" s="1" t="s">
        <v>280</v>
      </c>
      <c r="C64" s="1">
        <v>1011.0</v>
      </c>
      <c r="D64" s="1" t="str">
        <f t="shared" si="6"/>
        <v>1_4_1011</v>
      </c>
      <c r="E64" s="1" t="s">
        <v>281</v>
      </c>
      <c r="F64" s="1" t="s">
        <v>80</v>
      </c>
      <c r="G64" s="1" t="s">
        <v>81</v>
      </c>
      <c r="H64" s="1" t="s">
        <v>282</v>
      </c>
      <c r="I64" s="1">
        <v>74428.090229</v>
      </c>
      <c r="J64" s="1">
        <v>200450.440676</v>
      </c>
      <c r="K64" s="1">
        <v>11.769112</v>
      </c>
      <c r="L64" s="1">
        <v>8185921.0</v>
      </c>
      <c r="M64" s="1" t="s">
        <v>80</v>
      </c>
      <c r="N64" s="1">
        <v>19.0</v>
      </c>
      <c r="O64" s="1">
        <v>5.0</v>
      </c>
      <c r="Q64" s="1">
        <v>20360.0</v>
      </c>
      <c r="R64" s="1">
        <v>396446.0</v>
      </c>
      <c r="S64" s="1">
        <v>68049.0</v>
      </c>
      <c r="T64" s="1">
        <v>6022898.0</v>
      </c>
      <c r="U64" s="1">
        <v>1179.0</v>
      </c>
      <c r="V64" s="1" t="s">
        <v>163</v>
      </c>
      <c r="W64" s="1" t="s">
        <v>283</v>
      </c>
      <c r="X64" s="1" t="s">
        <v>66</v>
      </c>
      <c r="Y64" s="1">
        <v>30000.0</v>
      </c>
      <c r="Z64" s="1">
        <v>2.0</v>
      </c>
      <c r="AA64" s="1" t="s">
        <v>86</v>
      </c>
      <c r="AB64" s="1">
        <v>2.0</v>
      </c>
      <c r="AC64" s="1" t="s">
        <v>258</v>
      </c>
      <c r="AD64" s="1" t="s">
        <v>259</v>
      </c>
      <c r="AE64" s="1">
        <v>100.0</v>
      </c>
      <c r="AF64" s="1" t="s">
        <v>109</v>
      </c>
      <c r="AG64" s="1">
        <v>1.0</v>
      </c>
      <c r="AH64" s="1" t="s">
        <v>72</v>
      </c>
      <c r="AI64" s="1">
        <v>155.0</v>
      </c>
      <c r="AJ64" s="1" t="s">
        <v>284</v>
      </c>
      <c r="AK64" s="1">
        <v>2571.52</v>
      </c>
      <c r="AL64" s="1">
        <v>0.0033</v>
      </c>
      <c r="AM64" s="1" t="s">
        <v>74</v>
      </c>
      <c r="AN64" s="1" t="s">
        <v>75</v>
      </c>
      <c r="AQ64" s="1">
        <v>0.0</v>
      </c>
    </row>
    <row r="65" ht="14.25" customHeight="1">
      <c r="A65" s="1">
        <v>225.0</v>
      </c>
      <c r="B65" s="1" t="s">
        <v>285</v>
      </c>
      <c r="D65" s="1" t="s">
        <v>286</v>
      </c>
      <c r="E65" s="1" t="s">
        <v>139</v>
      </c>
      <c r="G65" s="1" t="s">
        <v>81</v>
      </c>
      <c r="I65" s="1">
        <v>206939.670516302</v>
      </c>
      <c r="J65" s="1">
        <v>205395.377777133</v>
      </c>
      <c r="L65" s="1">
        <v>4204406.0</v>
      </c>
      <c r="M65" s="1" t="s">
        <v>151</v>
      </c>
      <c r="N65" s="1">
        <v>39.0</v>
      </c>
      <c r="O65" s="1">
        <v>2020.0</v>
      </c>
      <c r="P65" s="1">
        <v>2027.0</v>
      </c>
      <c r="AJ65" s="1" t="s">
        <v>141</v>
      </c>
      <c r="AM65" s="1" t="s">
        <v>102</v>
      </c>
      <c r="AN65" s="1" t="s">
        <v>103</v>
      </c>
      <c r="AO65" s="1" t="s">
        <v>76</v>
      </c>
      <c r="AP65" s="1" t="s">
        <v>77</v>
      </c>
      <c r="AQ65" s="1">
        <v>0.0</v>
      </c>
    </row>
    <row r="66" ht="14.25" customHeight="1">
      <c r="A66" s="1">
        <v>65.0</v>
      </c>
      <c r="B66" s="1" t="s">
        <v>287</v>
      </c>
      <c r="C66" s="1">
        <v>1105.0</v>
      </c>
      <c r="D66" s="1" t="str">
        <f t="shared" ref="D66:D70" si="7">"1_4_"&amp;C66</f>
        <v>1_4_1105</v>
      </c>
      <c r="E66" s="1" t="s">
        <v>208</v>
      </c>
      <c r="F66" s="1" t="s">
        <v>114</v>
      </c>
      <c r="G66" s="1" t="s">
        <v>81</v>
      </c>
      <c r="H66" s="1" t="s">
        <v>82</v>
      </c>
      <c r="I66" s="1">
        <v>223946.205169</v>
      </c>
      <c r="J66" s="1">
        <v>218194.370587</v>
      </c>
      <c r="K66" s="1">
        <v>13.312205</v>
      </c>
      <c r="L66" s="1">
        <v>1001746.0</v>
      </c>
      <c r="M66" s="1" t="s">
        <v>64</v>
      </c>
      <c r="N66" s="1">
        <v>20.0</v>
      </c>
      <c r="O66" s="1">
        <v>3.0</v>
      </c>
      <c r="Q66" s="1">
        <v>6083.0</v>
      </c>
      <c r="R66" s="1">
        <v>393053.0</v>
      </c>
      <c r="S66" s="1">
        <v>35597.0</v>
      </c>
      <c r="T66" s="1">
        <v>3600492.0</v>
      </c>
      <c r="U66" s="1">
        <v>10063.0</v>
      </c>
      <c r="V66" s="1" t="s">
        <v>288</v>
      </c>
      <c r="W66" s="1" t="s">
        <v>289</v>
      </c>
      <c r="X66" s="1" t="s">
        <v>66</v>
      </c>
      <c r="Y66" s="1">
        <v>72025.0</v>
      </c>
      <c r="Z66" s="1">
        <v>3.0</v>
      </c>
      <c r="AA66" s="1" t="s">
        <v>204</v>
      </c>
      <c r="AB66" s="1">
        <v>11.0</v>
      </c>
      <c r="AC66" s="1" t="s">
        <v>87</v>
      </c>
      <c r="AD66" s="1" t="s">
        <v>88</v>
      </c>
      <c r="AE66" s="1">
        <v>100.0</v>
      </c>
      <c r="AF66" s="1" t="s">
        <v>109</v>
      </c>
      <c r="AG66" s="1">
        <v>2.0</v>
      </c>
      <c r="AH66" s="1" t="s">
        <v>110</v>
      </c>
      <c r="AI66" s="1">
        <v>935.0</v>
      </c>
      <c r="AJ66" s="1" t="s">
        <v>111</v>
      </c>
      <c r="AK66" s="1">
        <v>615.88</v>
      </c>
      <c r="AL66" s="1">
        <v>13.901762</v>
      </c>
      <c r="AM66" s="1" t="s">
        <v>74</v>
      </c>
      <c r="AN66" s="1" t="s">
        <v>124</v>
      </c>
      <c r="AQ66" s="1">
        <v>-1.0</v>
      </c>
    </row>
    <row r="67" ht="14.25" customHeight="1">
      <c r="A67" s="1">
        <v>66.0</v>
      </c>
      <c r="B67" s="1" t="s">
        <v>290</v>
      </c>
      <c r="C67" s="1">
        <v>395.0</v>
      </c>
      <c r="D67" s="1" t="str">
        <f t="shared" si="7"/>
        <v>1_4_395</v>
      </c>
      <c r="E67" s="1" t="s">
        <v>225</v>
      </c>
      <c r="F67" s="1" t="s">
        <v>80</v>
      </c>
      <c r="G67" s="1" t="s">
        <v>81</v>
      </c>
      <c r="H67" s="1" t="s">
        <v>82</v>
      </c>
      <c r="I67" s="1">
        <v>246562.894193</v>
      </c>
      <c r="J67" s="1">
        <v>206416.022143</v>
      </c>
      <c r="K67" s="1">
        <v>5.635258</v>
      </c>
      <c r="L67" s="1">
        <v>8319378.0</v>
      </c>
      <c r="M67" s="1" t="s">
        <v>80</v>
      </c>
      <c r="N67" s="1">
        <v>20.0</v>
      </c>
      <c r="O67" s="1">
        <v>5.0</v>
      </c>
      <c r="Q67" s="1">
        <v>4144.0</v>
      </c>
      <c r="R67" s="1">
        <v>391006.0</v>
      </c>
      <c r="S67" s="1">
        <v>56055.0</v>
      </c>
      <c r="T67" s="1">
        <v>6011050.0</v>
      </c>
      <c r="U67" s="1">
        <v>10143.0</v>
      </c>
      <c r="V67" s="1" t="s">
        <v>226</v>
      </c>
      <c r="W67" s="1" t="s">
        <v>227</v>
      </c>
      <c r="X67" s="1" t="s">
        <v>66</v>
      </c>
      <c r="Y67" s="1">
        <v>70000.0</v>
      </c>
      <c r="Z67" s="1">
        <v>2.0</v>
      </c>
      <c r="AA67" s="1" t="s">
        <v>86</v>
      </c>
      <c r="AB67" s="1">
        <v>11.0</v>
      </c>
      <c r="AC67" s="1" t="s">
        <v>87</v>
      </c>
      <c r="AD67" s="1" t="s">
        <v>88</v>
      </c>
      <c r="AE67" s="1">
        <v>100.0</v>
      </c>
      <c r="AF67" s="1" t="s">
        <v>109</v>
      </c>
      <c r="AG67" s="1">
        <v>2.0</v>
      </c>
      <c r="AH67" s="1" t="s">
        <v>110</v>
      </c>
      <c r="AI67" s="1">
        <v>922.0</v>
      </c>
      <c r="AJ67" s="1" t="s">
        <v>229</v>
      </c>
      <c r="AK67" s="1">
        <v>18.09</v>
      </c>
      <c r="AL67" s="1">
        <v>0.0024</v>
      </c>
      <c r="AM67" s="1" t="s">
        <v>74</v>
      </c>
      <c r="AN67" s="1" t="s">
        <v>75</v>
      </c>
      <c r="AQ67" s="1">
        <v>0.0</v>
      </c>
    </row>
    <row r="68" ht="14.25" customHeight="1">
      <c r="A68" s="1">
        <v>67.0</v>
      </c>
      <c r="B68" s="1" t="s">
        <v>291</v>
      </c>
      <c r="C68" s="1">
        <v>368.0</v>
      </c>
      <c r="D68" s="1" t="str">
        <f t="shared" si="7"/>
        <v>1_4_368</v>
      </c>
      <c r="E68" s="1" t="s">
        <v>233</v>
      </c>
      <c r="F68" s="1" t="s">
        <v>80</v>
      </c>
      <c r="G68" s="1" t="s">
        <v>81</v>
      </c>
      <c r="H68" s="1" t="s">
        <v>82</v>
      </c>
      <c r="I68" s="1">
        <v>230959.3509</v>
      </c>
      <c r="J68" s="1">
        <v>196931.728</v>
      </c>
      <c r="K68" s="1">
        <v>17.625791</v>
      </c>
      <c r="L68" s="1">
        <v>8417234.0</v>
      </c>
      <c r="M68" s="1" t="s">
        <v>80</v>
      </c>
      <c r="N68" s="1">
        <v>21.0</v>
      </c>
      <c r="O68" s="1">
        <v>5.0</v>
      </c>
      <c r="Q68" s="1">
        <v>36656.0</v>
      </c>
      <c r="R68" s="1">
        <v>399678.0</v>
      </c>
      <c r="S68" s="1">
        <v>82361.0</v>
      </c>
      <c r="T68" s="1">
        <v>6031304.0</v>
      </c>
      <c r="U68" s="1">
        <v>9505.0</v>
      </c>
      <c r="V68" s="1" t="s">
        <v>234</v>
      </c>
      <c r="W68" s="1" t="s">
        <v>235</v>
      </c>
      <c r="X68" s="1" t="s">
        <v>66</v>
      </c>
      <c r="Y68" s="1" t="s">
        <v>85</v>
      </c>
      <c r="Z68" s="1">
        <v>2.0</v>
      </c>
      <c r="AA68" s="1" t="s">
        <v>86</v>
      </c>
      <c r="AB68" s="1">
        <v>11.0</v>
      </c>
      <c r="AC68" s="1" t="s">
        <v>87</v>
      </c>
      <c r="AD68" s="1" t="s">
        <v>88</v>
      </c>
      <c r="AE68" s="1">
        <v>310.0</v>
      </c>
      <c r="AF68" s="1" t="s">
        <v>71</v>
      </c>
      <c r="AG68" s="1">
        <v>0.0</v>
      </c>
      <c r="AH68" s="1" t="s">
        <v>89</v>
      </c>
      <c r="AI68" s="1">
        <v>921.0</v>
      </c>
      <c r="AJ68" s="1" t="s">
        <v>90</v>
      </c>
      <c r="AK68" s="1">
        <v>2990.11</v>
      </c>
      <c r="AL68" s="1">
        <v>9.715905</v>
      </c>
      <c r="AM68" s="1" t="s">
        <v>74</v>
      </c>
      <c r="AN68" s="1" t="s">
        <v>75</v>
      </c>
      <c r="AQ68" s="1">
        <v>0.0</v>
      </c>
    </row>
    <row r="69" ht="14.25" customHeight="1">
      <c r="A69" s="1">
        <v>64.0</v>
      </c>
      <c r="B69" s="1" t="s">
        <v>292</v>
      </c>
      <c r="C69" s="1">
        <v>516.0</v>
      </c>
      <c r="D69" s="1" t="str">
        <f t="shared" si="7"/>
        <v>1_4_516</v>
      </c>
      <c r="E69" s="1" t="s">
        <v>293</v>
      </c>
      <c r="F69" s="8" t="s">
        <v>61</v>
      </c>
      <c r="G69" s="1" t="s">
        <v>81</v>
      </c>
      <c r="H69" s="1" t="s">
        <v>82</v>
      </c>
      <c r="I69" s="1">
        <v>239836.409498</v>
      </c>
      <c r="J69" s="1">
        <v>202029.350921</v>
      </c>
      <c r="K69" s="1">
        <v>1.407089</v>
      </c>
      <c r="L69" s="1">
        <v>947026.0</v>
      </c>
      <c r="M69" s="1" t="s">
        <v>64</v>
      </c>
      <c r="N69" s="1">
        <v>19.0</v>
      </c>
      <c r="O69" s="1">
        <v>3.0</v>
      </c>
      <c r="P69" s="1">
        <v>2022.0</v>
      </c>
      <c r="Q69" s="1">
        <v>10689.0</v>
      </c>
      <c r="R69" s="1">
        <v>361170.0</v>
      </c>
      <c r="S69" s="1">
        <v>56174.0</v>
      </c>
      <c r="T69" s="1">
        <v>6010577.0</v>
      </c>
      <c r="U69" s="1">
        <v>9522.0</v>
      </c>
      <c r="V69" s="1" t="s">
        <v>294</v>
      </c>
      <c r="W69" s="1" t="s">
        <v>295</v>
      </c>
      <c r="X69" s="1" t="s">
        <v>66</v>
      </c>
      <c r="Y69" s="1">
        <v>70000.0</v>
      </c>
      <c r="Z69" s="1">
        <v>2.0</v>
      </c>
      <c r="AA69" s="1" t="s">
        <v>86</v>
      </c>
      <c r="AB69" s="1">
        <v>11.0</v>
      </c>
      <c r="AC69" s="1" t="s">
        <v>87</v>
      </c>
      <c r="AD69" s="1" t="s">
        <v>88</v>
      </c>
      <c r="AE69" s="1">
        <v>310.0</v>
      </c>
      <c r="AF69" s="1" t="s">
        <v>71</v>
      </c>
      <c r="AG69" s="1">
        <v>0.0</v>
      </c>
      <c r="AH69" s="1" t="s">
        <v>89</v>
      </c>
      <c r="AI69" s="1">
        <v>922.0</v>
      </c>
      <c r="AJ69" s="1" t="s">
        <v>296</v>
      </c>
      <c r="AK69" s="1">
        <v>1914.12</v>
      </c>
      <c r="AL69" s="1">
        <v>0.004415</v>
      </c>
      <c r="AM69" s="1" t="s">
        <v>74</v>
      </c>
      <c r="AN69" s="1" t="s">
        <v>75</v>
      </c>
      <c r="AO69" s="1" t="s">
        <v>76</v>
      </c>
      <c r="AP69" s="1" t="s">
        <v>128</v>
      </c>
      <c r="AQ69" s="1">
        <v>0.0</v>
      </c>
    </row>
    <row r="70" ht="14.25" customHeight="1">
      <c r="A70" s="1">
        <v>69.0</v>
      </c>
      <c r="B70" s="1" t="s">
        <v>297</v>
      </c>
      <c r="C70" s="1">
        <v>815.0</v>
      </c>
      <c r="D70" s="1" t="str">
        <f t="shared" si="7"/>
        <v>1_4_815</v>
      </c>
      <c r="E70" s="1" t="s">
        <v>154</v>
      </c>
      <c r="F70" s="1" t="s">
        <v>80</v>
      </c>
      <c r="G70" s="1" t="s">
        <v>81</v>
      </c>
      <c r="H70" s="1" t="s">
        <v>63</v>
      </c>
      <c r="I70" s="1">
        <v>180499.465242</v>
      </c>
      <c r="J70" s="1">
        <v>243103.044195</v>
      </c>
      <c r="K70" s="1">
        <v>18.155911</v>
      </c>
      <c r="L70" s="1">
        <v>8469598.0</v>
      </c>
      <c r="M70" s="1" t="s">
        <v>80</v>
      </c>
      <c r="N70" s="1">
        <v>22.0</v>
      </c>
      <c r="O70" s="1">
        <v>5.0</v>
      </c>
      <c r="Q70" s="1">
        <v>32131.0</v>
      </c>
      <c r="R70" s="1">
        <v>386758.0</v>
      </c>
      <c r="S70" s="1">
        <v>74307.0</v>
      </c>
      <c r="T70" s="1">
        <v>6027571.0</v>
      </c>
      <c r="U70" s="1">
        <v>10163.0</v>
      </c>
      <c r="V70" s="1" t="s">
        <v>155</v>
      </c>
      <c r="W70" s="1" t="s">
        <v>156</v>
      </c>
      <c r="X70" s="1" t="s">
        <v>66</v>
      </c>
      <c r="Y70" s="1" t="s">
        <v>157</v>
      </c>
      <c r="Z70" s="1">
        <v>2.0</v>
      </c>
      <c r="AA70" s="1" t="s">
        <v>86</v>
      </c>
      <c r="AB70" s="1">
        <v>11.0</v>
      </c>
      <c r="AC70" s="1" t="s">
        <v>87</v>
      </c>
      <c r="AD70" s="1" t="s">
        <v>88</v>
      </c>
      <c r="AE70" s="1">
        <v>310.0</v>
      </c>
      <c r="AF70" s="1" t="s">
        <v>71</v>
      </c>
      <c r="AG70" s="1">
        <v>2.0</v>
      </c>
      <c r="AH70" s="1" t="s">
        <v>110</v>
      </c>
      <c r="AI70" s="1">
        <v>945.0</v>
      </c>
      <c r="AJ70" s="1" t="s">
        <v>158</v>
      </c>
      <c r="AK70" s="1">
        <v>779.53</v>
      </c>
      <c r="AL70" s="1">
        <v>2.8115</v>
      </c>
      <c r="AM70" s="1" t="s">
        <v>74</v>
      </c>
      <c r="AN70" s="1" t="s">
        <v>75</v>
      </c>
      <c r="AQ70" s="1">
        <v>0.0</v>
      </c>
    </row>
    <row r="71" ht="14.25" customHeight="1">
      <c r="A71" s="1">
        <v>219.0</v>
      </c>
      <c r="B71" s="1" t="s">
        <v>298</v>
      </c>
      <c r="D71" s="1" t="s">
        <v>299</v>
      </c>
      <c r="E71" s="1" t="s">
        <v>294</v>
      </c>
      <c r="G71" s="1" t="s">
        <v>81</v>
      </c>
      <c r="I71" s="1">
        <v>239549.035575941</v>
      </c>
      <c r="J71" s="1">
        <v>201875.50987194</v>
      </c>
      <c r="L71" s="1">
        <v>3634002.0</v>
      </c>
      <c r="M71" s="1" t="s">
        <v>151</v>
      </c>
      <c r="N71" s="1">
        <v>30.0</v>
      </c>
      <c r="O71" s="1">
        <v>2020.0</v>
      </c>
      <c r="P71" s="1">
        <v>2027.0</v>
      </c>
      <c r="AJ71" s="1" t="s">
        <v>296</v>
      </c>
      <c r="AM71" s="1" t="s">
        <v>102</v>
      </c>
      <c r="AN71" s="1" t="s">
        <v>103</v>
      </c>
      <c r="AO71" s="1" t="s">
        <v>76</v>
      </c>
      <c r="AP71" s="1" t="s">
        <v>77</v>
      </c>
      <c r="AQ71" s="1">
        <v>0.0</v>
      </c>
    </row>
    <row r="72" ht="14.25" customHeight="1">
      <c r="A72" s="1">
        <v>71.0</v>
      </c>
      <c r="B72" s="1" t="s">
        <v>300</v>
      </c>
      <c r="C72" s="1">
        <v>422.0</v>
      </c>
      <c r="D72" s="1" t="str">
        <f t="shared" ref="D72:D80" si="8">"1_4_"&amp;C72</f>
        <v>1_4_422</v>
      </c>
      <c r="E72" s="1" t="s">
        <v>301</v>
      </c>
      <c r="F72" s="1" t="s">
        <v>114</v>
      </c>
      <c r="G72" s="1" t="s">
        <v>81</v>
      </c>
      <c r="H72" s="1" t="s">
        <v>82</v>
      </c>
      <c r="I72" s="1">
        <v>228633.370416</v>
      </c>
      <c r="J72" s="1">
        <v>214184.048293</v>
      </c>
      <c r="K72" s="1">
        <v>7.38981</v>
      </c>
      <c r="L72" s="1">
        <v>1269266.0</v>
      </c>
      <c r="M72" s="1" t="s">
        <v>64</v>
      </c>
      <c r="N72" s="1">
        <v>23.0</v>
      </c>
      <c r="O72" s="1">
        <v>3.0</v>
      </c>
      <c r="Q72" s="1">
        <v>26796.0</v>
      </c>
      <c r="R72" s="1">
        <v>372117.0</v>
      </c>
      <c r="S72" s="1">
        <v>54306.0</v>
      </c>
      <c r="T72" s="1">
        <v>6010064.0</v>
      </c>
      <c r="U72" s="1">
        <v>9508.0</v>
      </c>
      <c r="V72" s="1" t="s">
        <v>302</v>
      </c>
      <c r="W72" s="1" t="s">
        <v>303</v>
      </c>
      <c r="X72" s="1" t="s">
        <v>66</v>
      </c>
      <c r="Y72" s="1" t="s">
        <v>117</v>
      </c>
      <c r="Z72" s="1">
        <v>1.0</v>
      </c>
      <c r="AA72" s="1" t="s">
        <v>68</v>
      </c>
      <c r="AB72" s="1">
        <v>11.0</v>
      </c>
      <c r="AC72" s="1" t="s">
        <v>87</v>
      </c>
      <c r="AD72" s="1" t="s">
        <v>88</v>
      </c>
      <c r="AE72" s="1">
        <v>310.0</v>
      </c>
      <c r="AF72" s="1" t="s">
        <v>71</v>
      </c>
      <c r="AG72" s="1">
        <v>2.0</v>
      </c>
      <c r="AH72" s="1" t="s">
        <v>110</v>
      </c>
      <c r="AI72" s="1">
        <v>931.0</v>
      </c>
      <c r="AJ72" s="1" t="s">
        <v>304</v>
      </c>
      <c r="AK72" s="1">
        <v>1660.86</v>
      </c>
      <c r="AL72" s="1">
        <v>0.002602</v>
      </c>
      <c r="AM72" s="1" t="s">
        <v>74</v>
      </c>
      <c r="AN72" s="1" t="s">
        <v>75</v>
      </c>
      <c r="AQ72" s="1">
        <v>0.0</v>
      </c>
    </row>
    <row r="73" ht="14.25" customHeight="1">
      <c r="A73" s="1">
        <v>72.0</v>
      </c>
      <c r="B73" s="1" t="s">
        <v>305</v>
      </c>
      <c r="C73" s="1">
        <v>1459.0</v>
      </c>
      <c r="D73" s="1" t="str">
        <f t="shared" si="8"/>
        <v>1_4_1459</v>
      </c>
      <c r="E73" s="1" t="s">
        <v>306</v>
      </c>
      <c r="F73" s="1" t="s">
        <v>80</v>
      </c>
      <c r="G73" s="1" t="s">
        <v>81</v>
      </c>
      <c r="H73" s="1" t="s">
        <v>82</v>
      </c>
      <c r="I73" s="1">
        <v>219906.5164</v>
      </c>
      <c r="J73" s="1">
        <v>198739.059</v>
      </c>
      <c r="K73" s="1">
        <v>6.979049</v>
      </c>
      <c r="L73" s="1">
        <v>8976594.0</v>
      </c>
      <c r="M73" s="1" t="s">
        <v>80</v>
      </c>
      <c r="N73" s="1">
        <v>23.0</v>
      </c>
      <c r="O73" s="1">
        <v>6.0</v>
      </c>
      <c r="Q73" s="1">
        <v>127.0</v>
      </c>
      <c r="R73" s="1">
        <v>425095.0</v>
      </c>
      <c r="S73" s="1">
        <v>92198.0</v>
      </c>
      <c r="T73" s="1">
        <v>6040681.0</v>
      </c>
      <c r="U73" s="1">
        <v>7157.0</v>
      </c>
      <c r="V73" s="1" t="s">
        <v>307</v>
      </c>
      <c r="W73" s="1" t="s">
        <v>308</v>
      </c>
      <c r="X73" s="1" t="s">
        <v>66</v>
      </c>
      <c r="Y73" s="1" t="s">
        <v>309</v>
      </c>
      <c r="Z73" s="1">
        <v>2.0</v>
      </c>
      <c r="AA73" s="1" t="s">
        <v>86</v>
      </c>
      <c r="AB73" s="1">
        <v>9.0</v>
      </c>
      <c r="AC73" s="1" t="s">
        <v>205</v>
      </c>
      <c r="AD73" s="1" t="s">
        <v>70</v>
      </c>
      <c r="AE73" s="1">
        <v>310.0</v>
      </c>
      <c r="AF73" s="1" t="s">
        <v>71</v>
      </c>
      <c r="AG73" s="1">
        <v>1.0</v>
      </c>
      <c r="AH73" s="1" t="s">
        <v>72</v>
      </c>
      <c r="AI73" s="1">
        <v>662.0</v>
      </c>
      <c r="AJ73" s="1" t="s">
        <v>310</v>
      </c>
      <c r="AK73" s="1">
        <v>1202.72</v>
      </c>
      <c r="AL73" s="1">
        <v>1.235292</v>
      </c>
      <c r="AM73" s="1" t="s">
        <v>74</v>
      </c>
      <c r="AN73" s="1" t="s">
        <v>75</v>
      </c>
      <c r="AQ73" s="1">
        <v>0.0</v>
      </c>
    </row>
    <row r="74" ht="14.25" customHeight="1">
      <c r="A74" s="1">
        <v>73.0</v>
      </c>
      <c r="B74" s="1" t="s">
        <v>311</v>
      </c>
      <c r="C74" s="1">
        <v>491.0</v>
      </c>
      <c r="D74" s="1" t="str">
        <f t="shared" si="8"/>
        <v>1_4_491</v>
      </c>
      <c r="E74" s="1" t="s">
        <v>265</v>
      </c>
      <c r="F74" s="8" t="s">
        <v>61</v>
      </c>
      <c r="G74" s="1" t="s">
        <v>81</v>
      </c>
      <c r="H74" s="1" t="s">
        <v>82</v>
      </c>
      <c r="I74" s="1">
        <v>222732.964455</v>
      </c>
      <c r="J74" s="1">
        <v>204137.183358</v>
      </c>
      <c r="K74" s="1">
        <v>16.143739</v>
      </c>
      <c r="L74" s="1">
        <v>1296146.0</v>
      </c>
      <c r="M74" s="1" t="s">
        <v>64</v>
      </c>
      <c r="N74" s="1">
        <v>24.0</v>
      </c>
      <c r="O74" s="1">
        <v>3.0</v>
      </c>
      <c r="Q74" s="1">
        <v>37326.0</v>
      </c>
      <c r="R74" s="1">
        <v>359715.0</v>
      </c>
      <c r="S74" s="1">
        <v>82135.0</v>
      </c>
      <c r="T74" s="1">
        <v>6031250.0</v>
      </c>
      <c r="U74" s="1">
        <v>9702.0</v>
      </c>
      <c r="V74" s="1" t="s">
        <v>150</v>
      </c>
      <c r="W74" s="1" t="s">
        <v>266</v>
      </c>
      <c r="X74" s="1" t="s">
        <v>66</v>
      </c>
      <c r="Y74" s="1" t="s">
        <v>267</v>
      </c>
      <c r="Z74" s="1">
        <v>2.0</v>
      </c>
      <c r="AA74" s="1" t="s">
        <v>86</v>
      </c>
      <c r="AB74" s="1">
        <v>11.0</v>
      </c>
      <c r="AC74" s="1" t="s">
        <v>87</v>
      </c>
      <c r="AD74" s="1" t="s">
        <v>88</v>
      </c>
      <c r="AE74" s="1">
        <v>310.0</v>
      </c>
      <c r="AF74" s="1" t="s">
        <v>71</v>
      </c>
      <c r="AG74" s="1">
        <v>2.0</v>
      </c>
      <c r="AH74" s="1" t="s">
        <v>110</v>
      </c>
      <c r="AI74" s="1">
        <v>935.0</v>
      </c>
      <c r="AJ74" s="1" t="s">
        <v>152</v>
      </c>
      <c r="AK74" s="1">
        <v>130.4</v>
      </c>
      <c r="AL74" s="1">
        <v>3.359076</v>
      </c>
      <c r="AM74" s="1" t="s">
        <v>74</v>
      </c>
      <c r="AN74" s="1" t="s">
        <v>124</v>
      </c>
      <c r="AQ74" s="1">
        <v>-1.0</v>
      </c>
    </row>
    <row r="75" ht="14.25" customHeight="1">
      <c r="A75" s="1">
        <v>74.0</v>
      </c>
      <c r="B75" s="1" t="s">
        <v>312</v>
      </c>
      <c r="C75" s="1">
        <v>390.0</v>
      </c>
      <c r="D75" s="1" t="str">
        <f t="shared" si="8"/>
        <v>1_4_390</v>
      </c>
      <c r="E75" s="1" t="s">
        <v>225</v>
      </c>
      <c r="F75" s="1" t="s">
        <v>80</v>
      </c>
      <c r="G75" s="1" t="s">
        <v>81</v>
      </c>
      <c r="H75" s="1" t="s">
        <v>82</v>
      </c>
      <c r="I75" s="1">
        <v>246848.549962</v>
      </c>
      <c r="J75" s="1">
        <v>206803.708138</v>
      </c>
      <c r="K75" s="1">
        <v>6.328407</v>
      </c>
      <c r="L75" s="1">
        <v>9302418.0</v>
      </c>
      <c r="M75" s="1" t="s">
        <v>80</v>
      </c>
      <c r="N75" s="1">
        <v>24.0</v>
      </c>
      <c r="O75" s="1">
        <v>6.0</v>
      </c>
      <c r="Q75" s="1">
        <v>34598.0</v>
      </c>
      <c r="R75" s="1">
        <v>423208.0</v>
      </c>
      <c r="S75" s="1">
        <v>55593.0</v>
      </c>
      <c r="T75" s="1">
        <v>6010710.0</v>
      </c>
      <c r="U75" s="1">
        <v>10143.0</v>
      </c>
      <c r="V75" s="1" t="s">
        <v>226</v>
      </c>
      <c r="W75" s="1" t="s">
        <v>227</v>
      </c>
      <c r="X75" s="1" t="s">
        <v>66</v>
      </c>
      <c r="Y75" s="1" t="s">
        <v>228</v>
      </c>
      <c r="Z75" s="1">
        <v>2.0</v>
      </c>
      <c r="AA75" s="1" t="s">
        <v>86</v>
      </c>
      <c r="AB75" s="1">
        <v>11.0</v>
      </c>
      <c r="AC75" s="1" t="s">
        <v>87</v>
      </c>
      <c r="AD75" s="1" t="s">
        <v>88</v>
      </c>
      <c r="AE75" s="1">
        <v>100.0</v>
      </c>
      <c r="AF75" s="1" t="s">
        <v>109</v>
      </c>
      <c r="AG75" s="1">
        <v>0.0</v>
      </c>
      <c r="AH75" s="1" t="s">
        <v>89</v>
      </c>
      <c r="AI75" s="1">
        <v>922.0</v>
      </c>
      <c r="AJ75" s="1" t="s">
        <v>229</v>
      </c>
      <c r="AK75" s="1">
        <v>1207.65</v>
      </c>
      <c r="AL75" s="1">
        <v>0.001845</v>
      </c>
      <c r="AM75" s="1" t="s">
        <v>74</v>
      </c>
      <c r="AN75" s="1" t="s">
        <v>75</v>
      </c>
      <c r="AQ75" s="1">
        <v>0.0</v>
      </c>
    </row>
    <row r="76" ht="14.25" customHeight="1">
      <c r="A76" s="1">
        <v>75.0</v>
      </c>
      <c r="B76" s="1" t="s">
        <v>313</v>
      </c>
      <c r="C76" s="1">
        <v>824.0</v>
      </c>
      <c r="D76" s="1" t="str">
        <f t="shared" si="8"/>
        <v>1_4_824</v>
      </c>
      <c r="E76" s="1" t="s">
        <v>154</v>
      </c>
      <c r="F76" s="1" t="s">
        <v>80</v>
      </c>
      <c r="G76" s="1" t="s">
        <v>81</v>
      </c>
      <c r="H76" s="1" t="s">
        <v>63</v>
      </c>
      <c r="I76" s="1">
        <v>181146.885146</v>
      </c>
      <c r="J76" s="1">
        <v>242741.954536</v>
      </c>
      <c r="K76" s="1">
        <v>8.295026</v>
      </c>
      <c r="L76" s="1">
        <v>9436254.0</v>
      </c>
      <c r="M76" s="1" t="s">
        <v>80</v>
      </c>
      <c r="N76" s="1">
        <v>25.0</v>
      </c>
      <c r="O76" s="1">
        <v>6.0</v>
      </c>
      <c r="Q76" s="1">
        <v>9982.0</v>
      </c>
      <c r="R76" s="1">
        <v>416703.0</v>
      </c>
      <c r="S76" s="1">
        <v>26360.0</v>
      </c>
      <c r="T76" s="1">
        <v>1000593.0</v>
      </c>
      <c r="U76" s="1">
        <v>10163.0</v>
      </c>
      <c r="V76" s="1" t="s">
        <v>155</v>
      </c>
      <c r="W76" s="1" t="s">
        <v>156</v>
      </c>
      <c r="X76" s="1" t="s">
        <v>66</v>
      </c>
      <c r="Y76" s="1" t="s">
        <v>157</v>
      </c>
      <c r="Z76" s="1">
        <v>2.0</v>
      </c>
      <c r="AA76" s="1" t="s">
        <v>86</v>
      </c>
      <c r="AB76" s="1">
        <v>11.0</v>
      </c>
      <c r="AC76" s="1" t="s">
        <v>87</v>
      </c>
      <c r="AD76" s="1" t="s">
        <v>88</v>
      </c>
      <c r="AE76" s="1">
        <v>310.0</v>
      </c>
      <c r="AF76" s="1" t="s">
        <v>71</v>
      </c>
      <c r="AG76" s="1">
        <v>2.0</v>
      </c>
      <c r="AH76" s="1" t="s">
        <v>110</v>
      </c>
      <c r="AI76" s="1">
        <v>945.0</v>
      </c>
      <c r="AJ76" s="1" t="s">
        <v>158</v>
      </c>
      <c r="AK76" s="1">
        <v>1176.94</v>
      </c>
      <c r="AL76" s="1">
        <v>1.955158</v>
      </c>
      <c r="AM76" s="1" t="s">
        <v>74</v>
      </c>
      <c r="AN76" s="1" t="s">
        <v>75</v>
      </c>
      <c r="AQ76" s="1">
        <v>0.0</v>
      </c>
    </row>
    <row r="77" ht="14.25" customHeight="1">
      <c r="A77" s="1">
        <v>10.0</v>
      </c>
      <c r="B77" s="1" t="s">
        <v>314</v>
      </c>
      <c r="C77" s="1">
        <v>772.0</v>
      </c>
      <c r="D77" s="1" t="str">
        <f t="shared" si="8"/>
        <v>1_4_772</v>
      </c>
      <c r="E77" s="1" t="s">
        <v>315</v>
      </c>
      <c r="F77" s="1" t="s">
        <v>80</v>
      </c>
      <c r="G77" s="1" t="s">
        <v>62</v>
      </c>
      <c r="H77" s="1" t="s">
        <v>82</v>
      </c>
      <c r="I77" s="1">
        <v>228295.384267</v>
      </c>
      <c r="J77" s="1">
        <v>179644.326549</v>
      </c>
      <c r="K77" s="1">
        <v>17.259705</v>
      </c>
      <c r="L77" s="1">
        <v>351794.0</v>
      </c>
      <c r="M77" s="1" t="s">
        <v>80</v>
      </c>
      <c r="N77" s="1">
        <v>3.0</v>
      </c>
      <c r="O77" s="1">
        <v>4.0</v>
      </c>
      <c r="P77" s="1">
        <v>2022.0</v>
      </c>
      <c r="Q77" s="1">
        <v>31777.0</v>
      </c>
      <c r="R77" s="1">
        <v>390430.0</v>
      </c>
      <c r="S77" s="1">
        <v>92106.0</v>
      </c>
      <c r="T77" s="1">
        <v>6038912.0</v>
      </c>
      <c r="U77" s="1">
        <v>8115.0</v>
      </c>
      <c r="V77" s="1" t="s">
        <v>316</v>
      </c>
      <c r="W77" s="1" t="s">
        <v>317</v>
      </c>
      <c r="X77" s="1" t="s">
        <v>66</v>
      </c>
      <c r="Y77" s="1">
        <v>70000.0</v>
      </c>
      <c r="Z77" s="1">
        <v>2.0</v>
      </c>
      <c r="AA77" s="1" t="s">
        <v>86</v>
      </c>
      <c r="AB77" s="1">
        <v>9.0</v>
      </c>
      <c r="AC77" s="1" t="s">
        <v>205</v>
      </c>
      <c r="AD77" s="1" t="s">
        <v>70</v>
      </c>
      <c r="AE77" s="1">
        <v>100.0</v>
      </c>
      <c r="AF77" s="1" t="s">
        <v>109</v>
      </c>
      <c r="AG77" s="1">
        <v>1.0</v>
      </c>
      <c r="AH77" s="1" t="s">
        <v>72</v>
      </c>
      <c r="AI77" s="1">
        <v>601.0</v>
      </c>
      <c r="AJ77" s="1" t="s">
        <v>206</v>
      </c>
      <c r="AK77" s="1">
        <v>1417.56</v>
      </c>
      <c r="AL77" s="1">
        <v>3.82423</v>
      </c>
      <c r="AM77" s="1" t="s">
        <v>74</v>
      </c>
      <c r="AN77" s="1" t="s">
        <v>75</v>
      </c>
      <c r="AO77" s="1" t="s">
        <v>76</v>
      </c>
      <c r="AP77" s="1" t="s">
        <v>128</v>
      </c>
      <c r="AQ77" s="1">
        <v>0.0</v>
      </c>
    </row>
    <row r="78" ht="14.25" customHeight="1">
      <c r="A78" s="1">
        <v>77.0</v>
      </c>
      <c r="B78" s="1" t="s">
        <v>318</v>
      </c>
      <c r="C78" s="1">
        <v>1765.0</v>
      </c>
      <c r="D78" s="1" t="str">
        <f t="shared" si="8"/>
        <v>1_4_1765</v>
      </c>
      <c r="E78" s="1" t="s">
        <v>319</v>
      </c>
      <c r="F78" s="8" t="s">
        <v>61</v>
      </c>
      <c r="G78" s="1" t="s">
        <v>81</v>
      </c>
      <c r="H78" s="1" t="s">
        <v>63</v>
      </c>
      <c r="I78" s="1">
        <v>207272.884283</v>
      </c>
      <c r="J78" s="1">
        <v>203969.314376</v>
      </c>
      <c r="K78" s="1">
        <v>17.068566</v>
      </c>
      <c r="L78" s="1">
        <v>1480566.0</v>
      </c>
      <c r="M78" s="1" t="s">
        <v>64</v>
      </c>
      <c r="N78" s="1">
        <v>26.0</v>
      </c>
      <c r="O78" s="1">
        <v>4.0</v>
      </c>
      <c r="Q78" s="1">
        <v>9226.0</v>
      </c>
      <c r="R78" s="1">
        <v>358221.0</v>
      </c>
      <c r="S78" s="1">
        <v>56692.0</v>
      </c>
      <c r="T78" s="1">
        <v>6012144.0</v>
      </c>
      <c r="U78" s="1">
        <v>8953.0</v>
      </c>
      <c r="V78" s="1" t="s">
        <v>100</v>
      </c>
      <c r="W78" s="1" t="s">
        <v>320</v>
      </c>
      <c r="X78" s="1" t="s">
        <v>66</v>
      </c>
      <c r="Y78" s="1">
        <v>10000.0</v>
      </c>
      <c r="Z78" s="1">
        <v>2.0</v>
      </c>
      <c r="AA78" s="1" t="s">
        <v>86</v>
      </c>
      <c r="AB78" s="1">
        <v>10.0</v>
      </c>
      <c r="AC78" s="1" t="s">
        <v>133</v>
      </c>
      <c r="AD78" s="1" t="s">
        <v>70</v>
      </c>
      <c r="AE78" s="1">
        <v>100.0</v>
      </c>
      <c r="AF78" s="1" t="s">
        <v>109</v>
      </c>
      <c r="AG78" s="1">
        <v>2.0</v>
      </c>
      <c r="AH78" s="1" t="s">
        <v>110</v>
      </c>
      <c r="AI78" s="1">
        <v>500.0</v>
      </c>
      <c r="AJ78" s="1" t="s">
        <v>101</v>
      </c>
      <c r="AK78" s="1">
        <v>4048.67</v>
      </c>
      <c r="AL78" s="1">
        <v>0.540407</v>
      </c>
      <c r="AM78" s="1" t="s">
        <v>74</v>
      </c>
      <c r="AN78" s="1" t="s">
        <v>75</v>
      </c>
      <c r="AQ78" s="1">
        <v>0.0</v>
      </c>
    </row>
    <row r="79" ht="14.25" customHeight="1">
      <c r="A79" s="1">
        <v>78.0</v>
      </c>
      <c r="B79" s="1" t="s">
        <v>321</v>
      </c>
      <c r="C79" s="1">
        <v>945.0</v>
      </c>
      <c r="D79" s="1" t="str">
        <f t="shared" si="8"/>
        <v>1_4_945</v>
      </c>
      <c r="E79" s="1" t="s">
        <v>79</v>
      </c>
      <c r="F79" s="1" t="s">
        <v>80</v>
      </c>
      <c r="G79" s="1" t="s">
        <v>81</v>
      </c>
      <c r="H79" s="1" t="s">
        <v>82</v>
      </c>
      <c r="I79" s="1">
        <v>228204.407055</v>
      </c>
      <c r="J79" s="1">
        <v>200694.224608</v>
      </c>
      <c r="K79" s="1">
        <v>16.890097</v>
      </c>
      <c r="L79" s="1">
        <v>9844690.0</v>
      </c>
      <c r="M79" s="1" t="s">
        <v>80</v>
      </c>
      <c r="N79" s="1">
        <v>26.0</v>
      </c>
      <c r="O79" s="1">
        <v>6.0</v>
      </c>
      <c r="Q79" s="1">
        <v>24467.0</v>
      </c>
      <c r="R79" s="1">
        <v>398841.0</v>
      </c>
      <c r="S79" s="1">
        <v>82351.0</v>
      </c>
      <c r="T79" s="1">
        <v>6031294.0</v>
      </c>
      <c r="U79" s="1">
        <v>9663.0</v>
      </c>
      <c r="V79" s="1" t="s">
        <v>83</v>
      </c>
      <c r="W79" s="1" t="s">
        <v>84</v>
      </c>
      <c r="X79" s="1" t="s">
        <v>66</v>
      </c>
      <c r="Y79" s="1" t="s">
        <v>85</v>
      </c>
      <c r="Z79" s="1">
        <v>2.0</v>
      </c>
      <c r="AA79" s="1" t="s">
        <v>86</v>
      </c>
      <c r="AB79" s="1">
        <v>11.0</v>
      </c>
      <c r="AC79" s="1" t="s">
        <v>87</v>
      </c>
      <c r="AD79" s="1" t="s">
        <v>88</v>
      </c>
      <c r="AE79" s="1">
        <v>310.0</v>
      </c>
      <c r="AF79" s="1" t="s">
        <v>71</v>
      </c>
      <c r="AG79" s="1">
        <v>0.0</v>
      </c>
      <c r="AH79" s="1" t="s">
        <v>89</v>
      </c>
      <c r="AI79" s="1">
        <v>921.0</v>
      </c>
      <c r="AJ79" s="1" t="s">
        <v>90</v>
      </c>
      <c r="AK79" s="1">
        <v>5505.7</v>
      </c>
      <c r="AL79" s="1">
        <v>0.002192</v>
      </c>
      <c r="AM79" s="1" t="s">
        <v>74</v>
      </c>
      <c r="AN79" s="1" t="s">
        <v>75</v>
      </c>
      <c r="AQ79" s="1">
        <v>0.0</v>
      </c>
    </row>
    <row r="80" ht="14.25" customHeight="1">
      <c r="A80" s="1">
        <v>79.0</v>
      </c>
      <c r="B80" s="1" t="s">
        <v>322</v>
      </c>
      <c r="C80" s="1">
        <v>541.0</v>
      </c>
      <c r="D80" s="1" t="str">
        <f t="shared" si="8"/>
        <v>1_4_541</v>
      </c>
      <c r="E80" s="1" t="s">
        <v>233</v>
      </c>
      <c r="F80" s="1" t="s">
        <v>80</v>
      </c>
      <c r="G80" s="1" t="s">
        <v>81</v>
      </c>
      <c r="H80" s="1" t="s">
        <v>82</v>
      </c>
      <c r="I80" s="1">
        <v>230428.298703</v>
      </c>
      <c r="J80" s="1">
        <v>198290.790842</v>
      </c>
      <c r="K80" s="1">
        <v>4.852762</v>
      </c>
      <c r="L80" s="1">
        <v>1.093013E7</v>
      </c>
      <c r="M80" s="1" t="s">
        <v>80</v>
      </c>
      <c r="N80" s="1">
        <v>27.0</v>
      </c>
      <c r="O80" s="1">
        <v>7.0</v>
      </c>
      <c r="Q80" s="1">
        <v>39989.0</v>
      </c>
      <c r="R80" s="1">
        <v>412966.0</v>
      </c>
      <c r="S80" s="1">
        <v>82365.0</v>
      </c>
      <c r="T80" s="1">
        <v>6031308.0</v>
      </c>
      <c r="U80" s="1">
        <v>9505.0</v>
      </c>
      <c r="V80" s="1" t="s">
        <v>234</v>
      </c>
      <c r="W80" s="1" t="s">
        <v>235</v>
      </c>
      <c r="X80" s="1" t="s">
        <v>66</v>
      </c>
      <c r="Y80" s="1" t="s">
        <v>85</v>
      </c>
      <c r="Z80" s="1">
        <v>2.0</v>
      </c>
      <c r="AA80" s="1" t="s">
        <v>86</v>
      </c>
      <c r="AB80" s="1">
        <v>11.0</v>
      </c>
      <c r="AC80" s="1" t="s">
        <v>87</v>
      </c>
      <c r="AD80" s="1" t="s">
        <v>88</v>
      </c>
      <c r="AE80" s="1">
        <v>310.0</v>
      </c>
      <c r="AF80" s="1" t="s">
        <v>71</v>
      </c>
      <c r="AG80" s="1">
        <v>0.0</v>
      </c>
      <c r="AH80" s="1" t="s">
        <v>89</v>
      </c>
      <c r="AI80" s="1">
        <v>921.0</v>
      </c>
      <c r="AJ80" s="1" t="s">
        <v>90</v>
      </c>
      <c r="AK80" s="1">
        <v>290.65</v>
      </c>
      <c r="AL80" s="1">
        <v>2.69094</v>
      </c>
      <c r="AM80" s="1" t="s">
        <v>74</v>
      </c>
      <c r="AN80" s="1" t="s">
        <v>75</v>
      </c>
      <c r="AQ80" s="1">
        <v>0.0</v>
      </c>
    </row>
    <row r="81" ht="14.25" customHeight="1">
      <c r="A81" s="1">
        <v>261.0</v>
      </c>
      <c r="B81" s="1" t="s">
        <v>323</v>
      </c>
      <c r="I81" s="1">
        <v>228215.0</v>
      </c>
      <c r="J81" s="1">
        <v>179699.0</v>
      </c>
      <c r="AO81" s="1" t="s">
        <v>324</v>
      </c>
      <c r="AP81" s="1" t="s">
        <v>128</v>
      </c>
      <c r="AQ81" s="1">
        <v>1.0</v>
      </c>
    </row>
    <row r="82" ht="14.25" customHeight="1">
      <c r="A82" s="1">
        <v>81.0</v>
      </c>
      <c r="B82" s="1" t="s">
        <v>325</v>
      </c>
      <c r="C82" s="1">
        <v>882.0</v>
      </c>
      <c r="D82" s="1" t="str">
        <f t="shared" ref="D82:D94" si="9">"1_4_"&amp;C82</f>
        <v>1_4_882</v>
      </c>
      <c r="E82" s="1" t="s">
        <v>175</v>
      </c>
      <c r="F82" s="1" t="s">
        <v>80</v>
      </c>
      <c r="G82" s="1" t="s">
        <v>81</v>
      </c>
      <c r="H82" s="1" t="s">
        <v>63</v>
      </c>
      <c r="I82" s="1">
        <v>211215.15558</v>
      </c>
      <c r="J82" s="1">
        <v>204948.327245</v>
      </c>
      <c r="K82" s="1">
        <v>15.716839</v>
      </c>
      <c r="L82" s="1">
        <v>1.108543E7</v>
      </c>
      <c r="M82" s="1" t="s">
        <v>80</v>
      </c>
      <c r="N82" s="1">
        <v>28.0</v>
      </c>
      <c r="O82" s="1">
        <v>7.0</v>
      </c>
      <c r="Q82" s="1">
        <v>38444.0</v>
      </c>
      <c r="R82" s="1">
        <v>389267.0</v>
      </c>
      <c r="S82" s="1">
        <v>66403.0</v>
      </c>
      <c r="T82" s="1">
        <v>6021805.0</v>
      </c>
      <c r="U82" s="1">
        <v>9048.0</v>
      </c>
      <c r="V82" s="1" t="s">
        <v>176</v>
      </c>
      <c r="W82" s="1" t="s">
        <v>177</v>
      </c>
      <c r="X82" s="1" t="s">
        <v>66</v>
      </c>
      <c r="Y82" s="1">
        <v>10000.0</v>
      </c>
      <c r="Z82" s="1">
        <v>2.0</v>
      </c>
      <c r="AA82" s="1" t="s">
        <v>86</v>
      </c>
      <c r="AB82" s="1">
        <v>10.0</v>
      </c>
      <c r="AC82" s="1" t="s">
        <v>133</v>
      </c>
      <c r="AD82" s="1" t="s">
        <v>70</v>
      </c>
      <c r="AE82" s="1">
        <v>100.0</v>
      </c>
      <c r="AF82" s="1" t="s">
        <v>109</v>
      </c>
      <c r="AG82" s="1">
        <v>2.0</v>
      </c>
      <c r="AH82" s="1" t="s">
        <v>110</v>
      </c>
      <c r="AI82" s="1">
        <v>500.0</v>
      </c>
      <c r="AJ82" s="1" t="s">
        <v>178</v>
      </c>
      <c r="AK82" s="1">
        <v>2540.38</v>
      </c>
      <c r="AL82" s="1">
        <v>0.055479</v>
      </c>
      <c r="AM82" s="1" t="s">
        <v>74</v>
      </c>
      <c r="AN82" s="1" t="s">
        <v>75</v>
      </c>
      <c r="AQ82" s="1">
        <v>0.0</v>
      </c>
    </row>
    <row r="83" ht="14.25" customHeight="1">
      <c r="A83" s="1">
        <v>82.0</v>
      </c>
      <c r="B83" s="1" t="s">
        <v>326</v>
      </c>
      <c r="C83" s="1">
        <v>1471.0</v>
      </c>
      <c r="D83" s="1" t="str">
        <f t="shared" si="9"/>
        <v>1_4_1471</v>
      </c>
      <c r="E83" s="1" t="s">
        <v>327</v>
      </c>
      <c r="F83" s="8" t="s">
        <v>61</v>
      </c>
      <c r="G83" s="1" t="s">
        <v>81</v>
      </c>
      <c r="H83" s="1" t="s">
        <v>63</v>
      </c>
      <c r="I83" s="1">
        <v>183457.362574</v>
      </c>
      <c r="J83" s="1">
        <v>213567.304405</v>
      </c>
      <c r="K83" s="1">
        <v>15.281662</v>
      </c>
      <c r="L83" s="1">
        <v>1496534.0</v>
      </c>
      <c r="M83" s="1" t="s">
        <v>64</v>
      </c>
      <c r="N83" s="1">
        <v>28.0</v>
      </c>
      <c r="O83" s="1">
        <v>4.0</v>
      </c>
      <c r="Q83" s="1">
        <v>10433.0</v>
      </c>
      <c r="R83" s="1">
        <v>361967.0</v>
      </c>
      <c r="S83" s="1">
        <v>45334.0</v>
      </c>
      <c r="T83" s="1">
        <v>6000484.0</v>
      </c>
      <c r="U83" s="1">
        <v>8572.0</v>
      </c>
      <c r="V83" s="1" t="s">
        <v>328</v>
      </c>
      <c r="W83" s="1" t="s">
        <v>329</v>
      </c>
      <c r="X83" s="1" t="s">
        <v>66</v>
      </c>
      <c r="Y83" s="1">
        <v>10000.0</v>
      </c>
      <c r="Z83" s="1">
        <v>2.0</v>
      </c>
      <c r="AA83" s="1" t="s">
        <v>86</v>
      </c>
      <c r="AB83" s="1">
        <v>10.0</v>
      </c>
      <c r="AC83" s="1" t="s">
        <v>133</v>
      </c>
      <c r="AD83" s="1" t="s">
        <v>70</v>
      </c>
      <c r="AE83" s="1">
        <v>100.0</v>
      </c>
      <c r="AF83" s="1" t="s">
        <v>109</v>
      </c>
      <c r="AG83" s="1">
        <v>2.0</v>
      </c>
      <c r="AH83" s="1" t="s">
        <v>110</v>
      </c>
      <c r="AI83" s="1">
        <v>541.0</v>
      </c>
      <c r="AJ83" s="1" t="s">
        <v>330</v>
      </c>
      <c r="AK83" s="1">
        <v>783.41</v>
      </c>
      <c r="AL83" s="1">
        <v>1.095764</v>
      </c>
      <c r="AM83" s="1" t="s">
        <v>74</v>
      </c>
      <c r="AN83" s="1" t="s">
        <v>75</v>
      </c>
      <c r="AQ83" s="1">
        <v>0.0</v>
      </c>
    </row>
    <row r="84" ht="14.25" customHeight="1">
      <c r="A84" s="1">
        <v>83.0</v>
      </c>
      <c r="B84" s="1" t="s">
        <v>331</v>
      </c>
      <c r="C84" s="1">
        <v>826.0</v>
      </c>
      <c r="D84" s="1" t="str">
        <f t="shared" si="9"/>
        <v>1_4_826</v>
      </c>
      <c r="E84" s="1" t="s">
        <v>154</v>
      </c>
      <c r="F84" s="1" t="s">
        <v>80</v>
      </c>
      <c r="G84" s="1" t="s">
        <v>81</v>
      </c>
      <c r="H84" s="1" t="s">
        <v>63</v>
      </c>
      <c r="I84" s="1">
        <v>181207.295299</v>
      </c>
      <c r="J84" s="1">
        <v>242554.113627</v>
      </c>
      <c r="K84" s="1">
        <v>13.551722</v>
      </c>
      <c r="L84" s="1">
        <v>1.2385374E7</v>
      </c>
      <c r="M84" s="1" t="s">
        <v>80</v>
      </c>
      <c r="N84" s="1">
        <v>29.0</v>
      </c>
      <c r="O84" s="1">
        <v>7.0</v>
      </c>
      <c r="Q84" s="1">
        <v>9982.0</v>
      </c>
      <c r="R84" s="1">
        <v>416703.0</v>
      </c>
      <c r="S84" s="1">
        <v>26360.0</v>
      </c>
      <c r="T84" s="1">
        <v>1000593.0</v>
      </c>
      <c r="U84" s="1">
        <v>10163.0</v>
      </c>
      <c r="V84" s="1" t="s">
        <v>155</v>
      </c>
      <c r="W84" s="1" t="s">
        <v>156</v>
      </c>
      <c r="X84" s="1" t="s">
        <v>66</v>
      </c>
      <c r="Y84" s="1" t="s">
        <v>157</v>
      </c>
      <c r="Z84" s="1">
        <v>2.0</v>
      </c>
      <c r="AA84" s="1" t="s">
        <v>86</v>
      </c>
      <c r="AB84" s="1">
        <v>11.0</v>
      </c>
      <c r="AC84" s="1" t="s">
        <v>87</v>
      </c>
      <c r="AD84" s="1" t="s">
        <v>88</v>
      </c>
      <c r="AE84" s="1">
        <v>310.0</v>
      </c>
      <c r="AF84" s="1" t="s">
        <v>71</v>
      </c>
      <c r="AG84" s="1">
        <v>2.0</v>
      </c>
      <c r="AH84" s="1" t="s">
        <v>110</v>
      </c>
      <c r="AI84" s="1">
        <v>945.0</v>
      </c>
      <c r="AJ84" s="1" t="s">
        <v>158</v>
      </c>
      <c r="AK84" s="1">
        <v>1176.94</v>
      </c>
      <c r="AL84" s="1">
        <v>5.05843</v>
      </c>
      <c r="AM84" s="1" t="s">
        <v>74</v>
      </c>
      <c r="AN84" s="1" t="s">
        <v>75</v>
      </c>
      <c r="AQ84" s="1">
        <v>0.0</v>
      </c>
    </row>
    <row r="85" ht="14.25" customHeight="1">
      <c r="A85" s="1">
        <v>84.0</v>
      </c>
      <c r="B85" s="1" t="s">
        <v>332</v>
      </c>
      <c r="C85" s="1">
        <v>1147.0</v>
      </c>
      <c r="D85" s="1" t="str">
        <f t="shared" si="9"/>
        <v>1_4_1147</v>
      </c>
      <c r="E85" s="1" t="s">
        <v>130</v>
      </c>
      <c r="F85" s="1" t="s">
        <v>114</v>
      </c>
      <c r="G85" s="1" t="s">
        <v>81</v>
      </c>
      <c r="H85" s="1" t="s">
        <v>63</v>
      </c>
      <c r="I85" s="1">
        <v>179280.914676</v>
      </c>
      <c r="J85" s="1">
        <v>208326.408416</v>
      </c>
      <c r="K85" s="1">
        <v>14.83521</v>
      </c>
      <c r="L85" s="1">
        <v>1528790.0</v>
      </c>
      <c r="M85" s="1" t="s">
        <v>64</v>
      </c>
      <c r="N85" s="1">
        <v>29.0</v>
      </c>
      <c r="O85" s="1">
        <v>4.0</v>
      </c>
      <c r="Q85" s="1">
        <v>40750.0</v>
      </c>
      <c r="R85" s="1">
        <v>426362.0</v>
      </c>
      <c r="S85" s="1">
        <v>103522.0</v>
      </c>
      <c r="T85" s="1">
        <v>7039208.0</v>
      </c>
      <c r="U85" s="1">
        <v>8502.0</v>
      </c>
      <c r="V85" s="1" t="s">
        <v>131</v>
      </c>
      <c r="W85" s="1" t="s">
        <v>132</v>
      </c>
      <c r="X85" s="1" t="s">
        <v>66</v>
      </c>
      <c r="Y85" s="1" t="s">
        <v>67</v>
      </c>
      <c r="Z85" s="1">
        <v>1.0</v>
      </c>
      <c r="AA85" s="1" t="s">
        <v>68</v>
      </c>
      <c r="AB85" s="1">
        <v>10.0</v>
      </c>
      <c r="AC85" s="1" t="s">
        <v>133</v>
      </c>
      <c r="AD85" s="1" t="s">
        <v>70</v>
      </c>
      <c r="AE85" s="1">
        <v>310.0</v>
      </c>
      <c r="AF85" s="1" t="s">
        <v>71</v>
      </c>
      <c r="AG85" s="1">
        <v>2.0</v>
      </c>
      <c r="AH85" s="1" t="s">
        <v>110</v>
      </c>
      <c r="AI85" s="1">
        <v>532.0</v>
      </c>
      <c r="AJ85" s="1" t="s">
        <v>134</v>
      </c>
      <c r="AK85" s="1">
        <v>1125.2</v>
      </c>
      <c r="AL85" s="1">
        <v>0.002302</v>
      </c>
      <c r="AM85" s="1" t="s">
        <v>74</v>
      </c>
      <c r="AN85" s="1" t="s">
        <v>75</v>
      </c>
      <c r="AQ85" s="1">
        <v>0.0</v>
      </c>
    </row>
    <row r="86" ht="14.25" customHeight="1">
      <c r="A86" s="1">
        <v>85.0</v>
      </c>
      <c r="B86" s="1" t="s">
        <v>333</v>
      </c>
      <c r="C86" s="1">
        <v>475.0</v>
      </c>
      <c r="D86" s="1" t="str">
        <f t="shared" si="9"/>
        <v>1_4_475</v>
      </c>
      <c r="E86" s="1" t="s">
        <v>265</v>
      </c>
      <c r="F86" s="1" t="s">
        <v>80</v>
      </c>
      <c r="G86" s="1" t="s">
        <v>81</v>
      </c>
      <c r="H86" s="1" t="s">
        <v>82</v>
      </c>
      <c r="I86" s="1">
        <v>223830.787132</v>
      </c>
      <c r="J86" s="1">
        <v>198025.982737</v>
      </c>
      <c r="K86" s="1">
        <v>7.960512</v>
      </c>
      <c r="L86" s="1">
        <v>1.2995794E7</v>
      </c>
      <c r="M86" s="1" t="s">
        <v>80</v>
      </c>
      <c r="N86" s="1">
        <v>30.0</v>
      </c>
      <c r="O86" s="1">
        <v>7.0</v>
      </c>
      <c r="Q86" s="1">
        <v>7992.0</v>
      </c>
      <c r="R86" s="1">
        <v>392488.0</v>
      </c>
      <c r="S86" s="1">
        <v>62874.0</v>
      </c>
      <c r="T86" s="1">
        <v>6018377.0</v>
      </c>
      <c r="U86" s="1">
        <v>9702.0</v>
      </c>
      <c r="V86" s="1" t="s">
        <v>150</v>
      </c>
      <c r="W86" s="1" t="s">
        <v>266</v>
      </c>
      <c r="X86" s="1" t="s">
        <v>66</v>
      </c>
      <c r="Y86" s="1" t="s">
        <v>267</v>
      </c>
      <c r="Z86" s="1">
        <v>3.0</v>
      </c>
      <c r="AA86" s="1" t="s">
        <v>204</v>
      </c>
      <c r="AB86" s="1">
        <v>11.0</v>
      </c>
      <c r="AC86" s="1" t="s">
        <v>87</v>
      </c>
      <c r="AD86" s="1" t="s">
        <v>88</v>
      </c>
      <c r="AE86" s="1">
        <v>310.0</v>
      </c>
      <c r="AF86" s="1" t="s">
        <v>71</v>
      </c>
      <c r="AG86" s="1">
        <v>0.0</v>
      </c>
      <c r="AH86" s="1" t="s">
        <v>89</v>
      </c>
      <c r="AI86" s="1">
        <v>935.0</v>
      </c>
      <c r="AJ86" s="1" t="s">
        <v>268</v>
      </c>
      <c r="AK86" s="1">
        <v>2811.62</v>
      </c>
      <c r="AL86" s="1">
        <v>0.001773</v>
      </c>
      <c r="AM86" s="1" t="s">
        <v>74</v>
      </c>
      <c r="AN86" s="1" t="s">
        <v>75</v>
      </c>
      <c r="AO86" s="1" t="s">
        <v>269</v>
      </c>
      <c r="AP86" s="1" t="s">
        <v>128</v>
      </c>
      <c r="AQ86" s="1">
        <v>0.0</v>
      </c>
    </row>
    <row r="87" ht="14.25" customHeight="1">
      <c r="A87" s="1">
        <v>86.0</v>
      </c>
      <c r="B87" s="1" t="s">
        <v>334</v>
      </c>
      <c r="C87" s="1">
        <v>1286.0</v>
      </c>
      <c r="D87" s="1" t="str">
        <f t="shared" si="9"/>
        <v>1_4_1286</v>
      </c>
      <c r="E87" s="1" t="s">
        <v>335</v>
      </c>
      <c r="F87" s="8" t="s">
        <v>61</v>
      </c>
      <c r="G87" s="1" t="s">
        <v>81</v>
      </c>
      <c r="H87" s="1" t="s">
        <v>63</v>
      </c>
      <c r="I87" s="1">
        <v>193866.738242</v>
      </c>
      <c r="J87" s="1">
        <v>216192.948533</v>
      </c>
      <c r="K87" s="1">
        <v>18.604917</v>
      </c>
      <c r="L87" s="1">
        <v>1604598.0</v>
      </c>
      <c r="M87" s="1" t="s">
        <v>64</v>
      </c>
      <c r="N87" s="1">
        <v>30.0</v>
      </c>
      <c r="O87" s="1">
        <v>4.0</v>
      </c>
      <c r="Q87" s="1">
        <v>5193.0</v>
      </c>
      <c r="R87" s="1">
        <v>433139.0</v>
      </c>
      <c r="S87" s="1">
        <v>97350.0</v>
      </c>
      <c r="T87" s="1">
        <v>7013677.0</v>
      </c>
      <c r="U87" s="1">
        <v>9013.0</v>
      </c>
      <c r="V87" s="1" t="s">
        <v>336</v>
      </c>
      <c r="W87" s="1" t="s">
        <v>337</v>
      </c>
      <c r="X87" s="1" t="s">
        <v>66</v>
      </c>
      <c r="Y87" s="1">
        <v>10000.0</v>
      </c>
      <c r="Z87" s="1">
        <v>2.0</v>
      </c>
      <c r="AA87" s="1" t="s">
        <v>86</v>
      </c>
      <c r="AB87" s="1">
        <v>10.0</v>
      </c>
      <c r="AC87" s="1" t="s">
        <v>133</v>
      </c>
      <c r="AD87" s="1" t="s">
        <v>70</v>
      </c>
      <c r="AE87" s="1">
        <v>100.0</v>
      </c>
      <c r="AF87" s="1" t="s">
        <v>109</v>
      </c>
      <c r="AG87" s="1">
        <v>2.0</v>
      </c>
      <c r="AH87" s="1" t="s">
        <v>110</v>
      </c>
      <c r="AI87" s="1">
        <v>531.0</v>
      </c>
      <c r="AJ87" s="1" t="s">
        <v>338</v>
      </c>
      <c r="AK87" s="1">
        <v>201.47</v>
      </c>
      <c r="AL87" s="1">
        <v>0.641396</v>
      </c>
      <c r="AM87" s="1" t="s">
        <v>74</v>
      </c>
      <c r="AN87" s="1" t="s">
        <v>75</v>
      </c>
      <c r="AQ87" s="1">
        <v>0.0</v>
      </c>
    </row>
    <row r="88" ht="14.25" customHeight="1">
      <c r="A88" s="1">
        <v>87.0</v>
      </c>
      <c r="B88" s="1" t="s">
        <v>339</v>
      </c>
      <c r="C88" s="1">
        <v>473.0</v>
      </c>
      <c r="D88" s="1" t="str">
        <f t="shared" si="9"/>
        <v>1_4_473</v>
      </c>
      <c r="E88" s="1" t="s">
        <v>265</v>
      </c>
      <c r="F88" s="1" t="s">
        <v>80</v>
      </c>
      <c r="G88" s="1" t="s">
        <v>81</v>
      </c>
      <c r="H88" s="1" t="s">
        <v>82</v>
      </c>
      <c r="I88" s="1">
        <v>223739.765932</v>
      </c>
      <c r="J88" s="1">
        <v>198200.687832</v>
      </c>
      <c r="K88" s="1">
        <v>10.730758</v>
      </c>
      <c r="L88" s="1">
        <v>1.3119698E7</v>
      </c>
      <c r="M88" s="1" t="s">
        <v>80</v>
      </c>
      <c r="N88" s="1">
        <v>31.0</v>
      </c>
      <c r="O88" s="1">
        <v>8.0</v>
      </c>
      <c r="Q88" s="1">
        <v>7992.0</v>
      </c>
      <c r="R88" s="1">
        <v>392488.0</v>
      </c>
      <c r="S88" s="1">
        <v>62874.0</v>
      </c>
      <c r="T88" s="1">
        <v>6018377.0</v>
      </c>
      <c r="U88" s="1">
        <v>9702.0</v>
      </c>
      <c r="V88" s="1" t="s">
        <v>150</v>
      </c>
      <c r="W88" s="1" t="s">
        <v>266</v>
      </c>
      <c r="X88" s="1" t="s">
        <v>66</v>
      </c>
      <c r="Y88" s="1" t="s">
        <v>267</v>
      </c>
      <c r="Z88" s="1">
        <v>3.0</v>
      </c>
      <c r="AA88" s="1" t="s">
        <v>204</v>
      </c>
      <c r="AB88" s="1">
        <v>11.0</v>
      </c>
      <c r="AC88" s="1" t="s">
        <v>87</v>
      </c>
      <c r="AD88" s="1" t="s">
        <v>88</v>
      </c>
      <c r="AE88" s="1">
        <v>310.0</v>
      </c>
      <c r="AF88" s="1" t="s">
        <v>71</v>
      </c>
      <c r="AG88" s="1">
        <v>0.0</v>
      </c>
      <c r="AH88" s="1" t="s">
        <v>89</v>
      </c>
      <c r="AI88" s="1">
        <v>935.0</v>
      </c>
      <c r="AJ88" s="1" t="s">
        <v>268</v>
      </c>
      <c r="AK88" s="1">
        <v>2811.62</v>
      </c>
      <c r="AL88" s="1">
        <v>0.002597</v>
      </c>
      <c r="AM88" s="1" t="s">
        <v>74</v>
      </c>
      <c r="AN88" s="1" t="s">
        <v>75</v>
      </c>
      <c r="AQ88" s="1">
        <v>0.0</v>
      </c>
    </row>
    <row r="89" ht="14.25" customHeight="1">
      <c r="A89" s="1">
        <v>88.0</v>
      </c>
      <c r="B89" s="1" t="s">
        <v>340</v>
      </c>
      <c r="C89" s="1">
        <v>435.0</v>
      </c>
      <c r="D89" s="1" t="str">
        <f t="shared" si="9"/>
        <v>1_4_435</v>
      </c>
      <c r="E89" s="1" t="s">
        <v>301</v>
      </c>
      <c r="F89" s="1" t="s">
        <v>114</v>
      </c>
      <c r="G89" s="1" t="s">
        <v>81</v>
      </c>
      <c r="H89" s="1" t="s">
        <v>82</v>
      </c>
      <c r="I89" s="1">
        <v>228575.489989</v>
      </c>
      <c r="J89" s="1">
        <v>214719.549406</v>
      </c>
      <c r="K89" s="1">
        <v>14.687332</v>
      </c>
      <c r="L89" s="1">
        <v>1880594.0</v>
      </c>
      <c r="M89" s="1" t="s">
        <v>64</v>
      </c>
      <c r="N89" s="1">
        <v>31.0</v>
      </c>
      <c r="O89" s="1">
        <v>4.0</v>
      </c>
      <c r="Q89" s="1">
        <v>26796.0</v>
      </c>
      <c r="R89" s="1">
        <v>372117.0</v>
      </c>
      <c r="S89" s="1">
        <v>54306.0</v>
      </c>
      <c r="T89" s="1">
        <v>6010064.0</v>
      </c>
      <c r="U89" s="1">
        <v>9508.0</v>
      </c>
      <c r="V89" s="1" t="s">
        <v>302</v>
      </c>
      <c r="W89" s="1" t="s">
        <v>303</v>
      </c>
      <c r="X89" s="1" t="s">
        <v>66</v>
      </c>
      <c r="Y89" s="1" t="s">
        <v>117</v>
      </c>
      <c r="Z89" s="1">
        <v>1.0</v>
      </c>
      <c r="AA89" s="1" t="s">
        <v>68</v>
      </c>
      <c r="AB89" s="1">
        <v>11.0</v>
      </c>
      <c r="AC89" s="1" t="s">
        <v>87</v>
      </c>
      <c r="AD89" s="1" t="s">
        <v>88</v>
      </c>
      <c r="AE89" s="1">
        <v>310.0</v>
      </c>
      <c r="AF89" s="1" t="s">
        <v>71</v>
      </c>
      <c r="AG89" s="1">
        <v>2.0</v>
      </c>
      <c r="AH89" s="1" t="s">
        <v>110</v>
      </c>
      <c r="AI89" s="1">
        <v>931.0</v>
      </c>
      <c r="AJ89" s="1" t="s">
        <v>304</v>
      </c>
      <c r="AK89" s="1">
        <v>1660.86</v>
      </c>
      <c r="AL89" s="1">
        <v>0.001241</v>
      </c>
      <c r="AM89" s="1" t="s">
        <v>74</v>
      </c>
      <c r="AN89" s="1" t="s">
        <v>75</v>
      </c>
      <c r="AQ89" s="1">
        <v>0.0</v>
      </c>
    </row>
    <row r="90" ht="14.25" customHeight="1">
      <c r="A90" s="1">
        <v>89.0</v>
      </c>
      <c r="B90" s="1" t="s">
        <v>341</v>
      </c>
      <c r="C90" s="1">
        <v>810.0</v>
      </c>
      <c r="D90" s="1" t="str">
        <f t="shared" si="9"/>
        <v>1_4_810</v>
      </c>
      <c r="E90" s="1" t="s">
        <v>154</v>
      </c>
      <c r="F90" s="1" t="s">
        <v>80</v>
      </c>
      <c r="G90" s="1" t="s">
        <v>81</v>
      </c>
      <c r="H90" s="1" t="s">
        <v>63</v>
      </c>
      <c r="I90" s="1">
        <v>180164.140516</v>
      </c>
      <c r="J90" s="1">
        <v>243218.984445</v>
      </c>
      <c r="K90" s="1">
        <v>25.913355</v>
      </c>
      <c r="L90" s="1">
        <v>1.3757278E7</v>
      </c>
      <c r="M90" s="1" t="s">
        <v>80</v>
      </c>
      <c r="N90" s="1">
        <v>32.0</v>
      </c>
      <c r="O90" s="1">
        <v>8.0</v>
      </c>
      <c r="Q90" s="1">
        <v>32132.0</v>
      </c>
      <c r="R90" s="1">
        <v>386759.0</v>
      </c>
      <c r="S90" s="1">
        <v>74308.0</v>
      </c>
      <c r="T90" s="1">
        <v>6027572.0</v>
      </c>
      <c r="U90" s="1">
        <v>10163.0</v>
      </c>
      <c r="V90" s="1" t="s">
        <v>155</v>
      </c>
      <c r="W90" s="1" t="s">
        <v>156</v>
      </c>
      <c r="X90" s="1" t="s">
        <v>66</v>
      </c>
      <c r="Y90" s="1" t="s">
        <v>157</v>
      </c>
      <c r="Z90" s="1">
        <v>2.0</v>
      </c>
      <c r="AA90" s="1" t="s">
        <v>86</v>
      </c>
      <c r="AB90" s="1">
        <v>11.0</v>
      </c>
      <c r="AC90" s="1" t="s">
        <v>87</v>
      </c>
      <c r="AD90" s="1" t="s">
        <v>88</v>
      </c>
      <c r="AE90" s="1">
        <v>310.0</v>
      </c>
      <c r="AF90" s="1" t="s">
        <v>71</v>
      </c>
      <c r="AG90" s="1">
        <v>2.0</v>
      </c>
      <c r="AH90" s="1" t="s">
        <v>110</v>
      </c>
      <c r="AI90" s="1">
        <v>945.0</v>
      </c>
      <c r="AJ90" s="1" t="s">
        <v>158</v>
      </c>
      <c r="AK90" s="1">
        <v>1170.29</v>
      </c>
      <c r="AL90" s="1">
        <v>1.067569</v>
      </c>
      <c r="AM90" s="1" t="s">
        <v>74</v>
      </c>
      <c r="AN90" s="1" t="s">
        <v>75</v>
      </c>
      <c r="AQ90" s="1">
        <v>0.0</v>
      </c>
    </row>
    <row r="91" ht="14.25" customHeight="1">
      <c r="A91" s="1">
        <v>90.0</v>
      </c>
      <c r="B91" s="1" t="s">
        <v>342</v>
      </c>
      <c r="C91" s="1">
        <v>125.0</v>
      </c>
      <c r="D91" s="1" t="str">
        <f t="shared" si="9"/>
        <v>1_4_125</v>
      </c>
      <c r="E91" s="1" t="s">
        <v>343</v>
      </c>
      <c r="F91" s="1" t="s">
        <v>114</v>
      </c>
      <c r="G91" s="1" t="s">
        <v>81</v>
      </c>
      <c r="H91" s="1" t="s">
        <v>82</v>
      </c>
      <c r="I91" s="1">
        <v>248229.237543</v>
      </c>
      <c r="J91" s="1">
        <v>194017.650913</v>
      </c>
      <c r="K91" s="1">
        <v>41.558265</v>
      </c>
      <c r="L91" s="1">
        <v>1917010.0</v>
      </c>
      <c r="M91" s="1" t="s">
        <v>64</v>
      </c>
      <c r="N91" s="1">
        <v>32.0</v>
      </c>
      <c r="O91" s="1">
        <v>4.0</v>
      </c>
      <c r="Q91" s="1">
        <v>8199.0</v>
      </c>
      <c r="R91" s="1">
        <v>356822.0</v>
      </c>
      <c r="S91" s="1">
        <v>22343.0</v>
      </c>
      <c r="T91" s="1">
        <v>6000006.0</v>
      </c>
      <c r="U91" s="1">
        <v>9501.0</v>
      </c>
      <c r="V91" s="1" t="s">
        <v>88</v>
      </c>
      <c r="W91" s="1" t="s">
        <v>344</v>
      </c>
      <c r="X91" s="1" t="s">
        <v>345</v>
      </c>
      <c r="Y91" s="1" t="s">
        <v>346</v>
      </c>
      <c r="Z91" s="1">
        <v>0.0</v>
      </c>
      <c r="AA91" s="1" t="s">
        <v>347</v>
      </c>
      <c r="AB91" s="1">
        <v>11.0</v>
      </c>
      <c r="AC91" s="1" t="s">
        <v>87</v>
      </c>
      <c r="AD91" s="1" t="s">
        <v>88</v>
      </c>
      <c r="AE91" s="1">
        <v>310.0</v>
      </c>
      <c r="AF91" s="1" t="s">
        <v>71</v>
      </c>
      <c r="AG91" s="1">
        <v>2.0</v>
      </c>
      <c r="AH91" s="1" t="s">
        <v>110</v>
      </c>
      <c r="AI91" s="1">
        <v>920.0</v>
      </c>
      <c r="AJ91" s="1" t="s">
        <v>348</v>
      </c>
      <c r="AK91" s="1">
        <v>2973.21</v>
      </c>
      <c r="AL91" s="1">
        <v>0.001519</v>
      </c>
      <c r="AM91" s="1" t="s">
        <v>74</v>
      </c>
      <c r="AN91" s="1" t="s">
        <v>75</v>
      </c>
      <c r="AQ91" s="1">
        <v>0.0</v>
      </c>
    </row>
    <row r="92" ht="14.25" customHeight="1">
      <c r="A92" s="1">
        <v>91.0</v>
      </c>
      <c r="B92" s="1" t="s">
        <v>349</v>
      </c>
      <c r="C92" s="1">
        <v>819.0</v>
      </c>
      <c r="D92" s="1" t="str">
        <f t="shared" si="9"/>
        <v>1_4_819</v>
      </c>
      <c r="E92" s="1" t="s">
        <v>154</v>
      </c>
      <c r="F92" s="1" t="s">
        <v>80</v>
      </c>
      <c r="G92" s="1" t="s">
        <v>81</v>
      </c>
      <c r="H92" s="1" t="s">
        <v>63</v>
      </c>
      <c r="I92" s="1">
        <v>180758.814768</v>
      </c>
      <c r="J92" s="1">
        <v>242996.379364</v>
      </c>
      <c r="K92" s="1">
        <v>9.229871</v>
      </c>
      <c r="L92" s="1">
        <v>1.4154846E7</v>
      </c>
      <c r="M92" s="1" t="s">
        <v>80</v>
      </c>
      <c r="N92" s="1">
        <v>33.0</v>
      </c>
      <c r="O92" s="1">
        <v>8.0</v>
      </c>
      <c r="Q92" s="1">
        <v>32131.0</v>
      </c>
      <c r="R92" s="1">
        <v>386758.0</v>
      </c>
      <c r="S92" s="1">
        <v>74307.0</v>
      </c>
      <c r="T92" s="1">
        <v>6027571.0</v>
      </c>
      <c r="U92" s="1">
        <v>10163.0</v>
      </c>
      <c r="V92" s="1" t="s">
        <v>155</v>
      </c>
      <c r="W92" s="1" t="s">
        <v>156</v>
      </c>
      <c r="X92" s="1" t="s">
        <v>66</v>
      </c>
      <c r="Y92" s="1" t="s">
        <v>157</v>
      </c>
      <c r="Z92" s="1">
        <v>2.0</v>
      </c>
      <c r="AA92" s="1" t="s">
        <v>86</v>
      </c>
      <c r="AB92" s="1">
        <v>11.0</v>
      </c>
      <c r="AC92" s="1" t="s">
        <v>87</v>
      </c>
      <c r="AD92" s="1" t="s">
        <v>88</v>
      </c>
      <c r="AE92" s="1">
        <v>310.0</v>
      </c>
      <c r="AF92" s="1" t="s">
        <v>71</v>
      </c>
      <c r="AG92" s="1">
        <v>2.0</v>
      </c>
      <c r="AH92" s="1" t="s">
        <v>110</v>
      </c>
      <c r="AI92" s="1">
        <v>945.0</v>
      </c>
      <c r="AJ92" s="1" t="s">
        <v>158</v>
      </c>
      <c r="AK92" s="1">
        <v>779.53</v>
      </c>
      <c r="AL92" s="1">
        <v>5.166022</v>
      </c>
      <c r="AM92" s="1" t="s">
        <v>74</v>
      </c>
      <c r="AN92" s="1" t="s">
        <v>75</v>
      </c>
      <c r="AQ92" s="1">
        <v>0.0</v>
      </c>
    </row>
    <row r="93" ht="14.25" customHeight="1">
      <c r="A93" s="1">
        <v>92.0</v>
      </c>
      <c r="B93" s="1" t="s">
        <v>350</v>
      </c>
      <c r="C93" s="1">
        <v>1565.0</v>
      </c>
      <c r="D93" s="1" t="str">
        <f t="shared" si="9"/>
        <v>1_4_1565</v>
      </c>
      <c r="E93" s="1" t="s">
        <v>138</v>
      </c>
      <c r="F93" s="8" t="s">
        <v>61</v>
      </c>
      <c r="G93" s="1" t="s">
        <v>81</v>
      </c>
      <c r="H93" s="1" t="s">
        <v>63</v>
      </c>
      <c r="I93" s="1">
        <v>209496.428341</v>
      </c>
      <c r="J93" s="1">
        <v>206289.801438</v>
      </c>
      <c r="K93" s="1">
        <v>6.345343</v>
      </c>
      <c r="L93" s="1">
        <v>1980278.0</v>
      </c>
      <c r="M93" s="1" t="s">
        <v>64</v>
      </c>
      <c r="N93" s="1">
        <v>33.0</v>
      </c>
      <c r="O93" s="1">
        <v>5.0</v>
      </c>
      <c r="Q93" s="1">
        <v>9227.0</v>
      </c>
      <c r="R93" s="1">
        <v>358222.0</v>
      </c>
      <c r="S93" s="1">
        <v>38691.0</v>
      </c>
      <c r="T93" s="1">
        <v>1502746.0</v>
      </c>
      <c r="U93" s="1">
        <v>8501.0</v>
      </c>
      <c r="V93" s="1" t="s">
        <v>139</v>
      </c>
      <c r="W93" s="1" t="s">
        <v>140</v>
      </c>
      <c r="X93" s="1" t="s">
        <v>66</v>
      </c>
      <c r="Y93" s="1">
        <v>10000.0</v>
      </c>
      <c r="Z93" s="1">
        <v>2.0</v>
      </c>
      <c r="AA93" s="1" t="s">
        <v>86</v>
      </c>
      <c r="AB93" s="1">
        <v>10.0</v>
      </c>
      <c r="AC93" s="1" t="s">
        <v>133</v>
      </c>
      <c r="AD93" s="1" t="s">
        <v>70</v>
      </c>
      <c r="AE93" s="1">
        <v>310.0</v>
      </c>
      <c r="AF93" s="1" t="s">
        <v>71</v>
      </c>
      <c r="AG93" s="1">
        <v>2.0</v>
      </c>
      <c r="AH93" s="1" t="s">
        <v>110</v>
      </c>
      <c r="AI93" s="1">
        <v>500.0</v>
      </c>
      <c r="AJ93" s="1" t="s">
        <v>141</v>
      </c>
      <c r="AK93" s="1">
        <v>1384.71</v>
      </c>
      <c r="AL93" s="1">
        <v>2.661879</v>
      </c>
      <c r="AM93" s="1" t="s">
        <v>74</v>
      </c>
      <c r="AN93" s="1" t="s">
        <v>75</v>
      </c>
      <c r="AQ93" s="1">
        <v>0.0</v>
      </c>
    </row>
    <row r="94" ht="14.25" customHeight="1">
      <c r="A94" s="1">
        <v>93.0</v>
      </c>
      <c r="B94" s="1" t="s">
        <v>351</v>
      </c>
      <c r="C94" s="1">
        <v>817.0</v>
      </c>
      <c r="D94" s="1" t="str">
        <f t="shared" si="9"/>
        <v>1_4_817</v>
      </c>
      <c r="E94" s="1" t="s">
        <v>154</v>
      </c>
      <c r="F94" s="1" t="s">
        <v>80</v>
      </c>
      <c r="G94" s="1" t="s">
        <v>81</v>
      </c>
      <c r="H94" s="1" t="s">
        <v>63</v>
      </c>
      <c r="I94" s="1">
        <v>180629.429063</v>
      </c>
      <c r="J94" s="1">
        <v>243028.075907</v>
      </c>
      <c r="K94" s="1">
        <v>10.108532</v>
      </c>
      <c r="L94" s="1">
        <v>1.4761054E7</v>
      </c>
      <c r="M94" s="1" t="s">
        <v>80</v>
      </c>
      <c r="N94" s="1">
        <v>34.0</v>
      </c>
      <c r="O94" s="1">
        <v>8.0</v>
      </c>
      <c r="Q94" s="1">
        <v>32131.0</v>
      </c>
      <c r="R94" s="1">
        <v>386758.0</v>
      </c>
      <c r="S94" s="1">
        <v>74307.0</v>
      </c>
      <c r="T94" s="1">
        <v>6027571.0</v>
      </c>
      <c r="U94" s="1">
        <v>10163.0</v>
      </c>
      <c r="V94" s="1" t="s">
        <v>155</v>
      </c>
      <c r="W94" s="1" t="s">
        <v>156</v>
      </c>
      <c r="X94" s="1" t="s">
        <v>66</v>
      </c>
      <c r="Y94" s="1" t="s">
        <v>157</v>
      </c>
      <c r="Z94" s="1">
        <v>2.0</v>
      </c>
      <c r="AA94" s="1" t="s">
        <v>86</v>
      </c>
      <c r="AB94" s="1">
        <v>11.0</v>
      </c>
      <c r="AC94" s="1" t="s">
        <v>87</v>
      </c>
      <c r="AD94" s="1" t="s">
        <v>88</v>
      </c>
      <c r="AE94" s="1">
        <v>310.0</v>
      </c>
      <c r="AF94" s="1" t="s">
        <v>71</v>
      </c>
      <c r="AG94" s="1">
        <v>2.0</v>
      </c>
      <c r="AH94" s="1" t="s">
        <v>110</v>
      </c>
      <c r="AI94" s="1">
        <v>945.0</v>
      </c>
      <c r="AJ94" s="1" t="s">
        <v>158</v>
      </c>
      <c r="AK94" s="1">
        <v>779.53</v>
      </c>
      <c r="AL94" s="1">
        <v>5.398106</v>
      </c>
      <c r="AM94" s="1" t="s">
        <v>74</v>
      </c>
      <c r="AN94" s="1" t="s">
        <v>75</v>
      </c>
      <c r="AQ94" s="1">
        <v>0.0</v>
      </c>
    </row>
    <row r="95" ht="14.25" customHeight="1">
      <c r="A95" s="1">
        <v>230.0</v>
      </c>
      <c r="B95" s="1" t="s">
        <v>352</v>
      </c>
      <c r="D95" s="1" t="s">
        <v>353</v>
      </c>
      <c r="E95" s="1" t="s">
        <v>354</v>
      </c>
      <c r="G95" s="1" t="s">
        <v>81</v>
      </c>
      <c r="I95" s="1">
        <v>203228.0</v>
      </c>
      <c r="J95" s="1">
        <v>191966.0</v>
      </c>
      <c r="P95" s="1">
        <v>2026.0</v>
      </c>
      <c r="AJ95" s="1" t="s">
        <v>355</v>
      </c>
      <c r="AM95" s="1" t="s">
        <v>102</v>
      </c>
      <c r="AN95" s="1" t="s">
        <v>103</v>
      </c>
      <c r="AO95" s="1" t="s">
        <v>76</v>
      </c>
      <c r="AP95" s="1" t="s">
        <v>104</v>
      </c>
      <c r="AQ95" s="1">
        <v>1.0</v>
      </c>
    </row>
    <row r="96" ht="14.25" customHeight="1">
      <c r="A96" s="1">
        <v>95.0</v>
      </c>
      <c r="B96" s="1" t="s">
        <v>356</v>
      </c>
      <c r="C96" s="1">
        <v>808.0</v>
      </c>
      <c r="D96" s="1" t="str">
        <f t="shared" ref="D96:D104" si="10">"1_4_"&amp;C96</f>
        <v>1_4_808</v>
      </c>
      <c r="E96" s="1" t="s">
        <v>154</v>
      </c>
      <c r="F96" s="1" t="s">
        <v>80</v>
      </c>
      <c r="G96" s="1" t="s">
        <v>81</v>
      </c>
      <c r="H96" s="1" t="s">
        <v>63</v>
      </c>
      <c r="I96" s="1">
        <v>180065.927545</v>
      </c>
      <c r="J96" s="1">
        <v>243280.434649</v>
      </c>
      <c r="K96" s="1">
        <v>4.917778</v>
      </c>
      <c r="L96" s="1">
        <v>1.4805854E7</v>
      </c>
      <c r="M96" s="1" t="s">
        <v>80</v>
      </c>
      <c r="N96" s="1">
        <v>35.0</v>
      </c>
      <c r="O96" s="1">
        <v>8.0</v>
      </c>
      <c r="Q96" s="1">
        <v>32132.0</v>
      </c>
      <c r="R96" s="1">
        <v>386759.0</v>
      </c>
      <c r="S96" s="1">
        <v>74308.0</v>
      </c>
      <c r="T96" s="1">
        <v>6027572.0</v>
      </c>
      <c r="U96" s="1">
        <v>10163.0</v>
      </c>
      <c r="V96" s="1" t="s">
        <v>155</v>
      </c>
      <c r="W96" s="1" t="s">
        <v>156</v>
      </c>
      <c r="X96" s="1" t="s">
        <v>66</v>
      </c>
      <c r="Y96" s="1" t="s">
        <v>157</v>
      </c>
      <c r="Z96" s="1">
        <v>2.0</v>
      </c>
      <c r="AA96" s="1" t="s">
        <v>86</v>
      </c>
      <c r="AB96" s="1">
        <v>11.0</v>
      </c>
      <c r="AC96" s="1" t="s">
        <v>87</v>
      </c>
      <c r="AD96" s="1" t="s">
        <v>88</v>
      </c>
      <c r="AE96" s="1">
        <v>310.0</v>
      </c>
      <c r="AF96" s="1" t="s">
        <v>71</v>
      </c>
      <c r="AG96" s="1">
        <v>2.0</v>
      </c>
      <c r="AH96" s="1" t="s">
        <v>110</v>
      </c>
      <c r="AI96" s="1">
        <v>945.0</v>
      </c>
      <c r="AJ96" s="1" t="s">
        <v>158</v>
      </c>
      <c r="AK96" s="1">
        <v>1170.29</v>
      </c>
      <c r="AL96" s="1">
        <v>1.569373</v>
      </c>
      <c r="AM96" s="1" t="s">
        <v>74</v>
      </c>
      <c r="AN96" s="1" t="s">
        <v>75</v>
      </c>
      <c r="AQ96" s="1">
        <v>0.0</v>
      </c>
    </row>
    <row r="97" ht="14.25" customHeight="1">
      <c r="A97" s="1">
        <v>96.0</v>
      </c>
      <c r="B97" s="1" t="s">
        <v>357</v>
      </c>
      <c r="C97" s="1">
        <v>964.0</v>
      </c>
      <c r="D97" s="1" t="str">
        <f t="shared" si="10"/>
        <v>1_4_964</v>
      </c>
      <c r="E97" s="1" t="s">
        <v>130</v>
      </c>
      <c r="F97" s="1" t="s">
        <v>114</v>
      </c>
      <c r="G97" s="1" t="s">
        <v>81</v>
      </c>
      <c r="H97" s="1" t="s">
        <v>63</v>
      </c>
      <c r="I97" s="1">
        <v>197326.712219</v>
      </c>
      <c r="J97" s="1">
        <v>215148.856735</v>
      </c>
      <c r="K97" s="1">
        <v>14.932741</v>
      </c>
      <c r="L97" s="1">
        <v>2192630.0</v>
      </c>
      <c r="M97" s="1" t="s">
        <v>64</v>
      </c>
      <c r="N97" s="1">
        <v>35.0</v>
      </c>
      <c r="O97" s="1">
        <v>5.0</v>
      </c>
      <c r="Q97" s="1">
        <v>1178.0</v>
      </c>
      <c r="R97" s="1">
        <v>424623.0</v>
      </c>
      <c r="S97" s="1">
        <v>103049.0</v>
      </c>
      <c r="T97" s="1">
        <v>7036565.0</v>
      </c>
      <c r="U97" s="1">
        <v>8502.0</v>
      </c>
      <c r="V97" s="1" t="s">
        <v>131</v>
      </c>
      <c r="W97" s="1" t="s">
        <v>132</v>
      </c>
      <c r="X97" s="1" t="s">
        <v>66</v>
      </c>
      <c r="Y97" s="1" t="s">
        <v>67</v>
      </c>
      <c r="Z97" s="1">
        <v>1.0</v>
      </c>
      <c r="AA97" s="1" t="s">
        <v>68</v>
      </c>
      <c r="AB97" s="1">
        <v>10.0</v>
      </c>
      <c r="AC97" s="1" t="s">
        <v>133</v>
      </c>
      <c r="AD97" s="1" t="s">
        <v>70</v>
      </c>
      <c r="AE97" s="1">
        <v>310.0</v>
      </c>
      <c r="AF97" s="1" t="s">
        <v>71</v>
      </c>
      <c r="AG97" s="1">
        <v>2.0</v>
      </c>
      <c r="AH97" s="1" t="s">
        <v>110</v>
      </c>
      <c r="AI97" s="1">
        <v>530.0</v>
      </c>
      <c r="AJ97" s="1" t="s">
        <v>358</v>
      </c>
      <c r="AK97" s="1">
        <v>496.91</v>
      </c>
      <c r="AL97" s="1">
        <v>0.003488</v>
      </c>
      <c r="AM97" s="1" t="s">
        <v>74</v>
      </c>
      <c r="AN97" s="1" t="s">
        <v>75</v>
      </c>
      <c r="AQ97" s="1">
        <v>0.0</v>
      </c>
    </row>
    <row r="98" ht="14.25" customHeight="1">
      <c r="A98" s="1">
        <v>97.0</v>
      </c>
      <c r="B98" s="1" t="s">
        <v>359</v>
      </c>
      <c r="C98" s="1">
        <v>944.0</v>
      </c>
      <c r="D98" s="1" t="str">
        <f t="shared" si="10"/>
        <v>1_4_944</v>
      </c>
      <c r="E98" s="1" t="s">
        <v>79</v>
      </c>
      <c r="F98" s="1" t="s">
        <v>80</v>
      </c>
      <c r="G98" s="1" t="s">
        <v>81</v>
      </c>
      <c r="H98" s="1" t="s">
        <v>82</v>
      </c>
      <c r="I98" s="1">
        <v>228266.63163</v>
      </c>
      <c r="J98" s="1">
        <v>200754.670236</v>
      </c>
      <c r="K98" s="1">
        <v>13.812883</v>
      </c>
      <c r="L98" s="1">
        <v>1.508757E7</v>
      </c>
      <c r="M98" s="1" t="s">
        <v>80</v>
      </c>
      <c r="N98" s="1">
        <v>36.0</v>
      </c>
      <c r="O98" s="1">
        <v>9.0</v>
      </c>
      <c r="Q98" s="1">
        <v>24467.0</v>
      </c>
      <c r="R98" s="1">
        <v>398841.0</v>
      </c>
      <c r="S98" s="1">
        <v>82351.0</v>
      </c>
      <c r="T98" s="1">
        <v>6031294.0</v>
      </c>
      <c r="U98" s="1">
        <v>9663.0</v>
      </c>
      <c r="V98" s="1" t="s">
        <v>83</v>
      </c>
      <c r="W98" s="1" t="s">
        <v>84</v>
      </c>
      <c r="X98" s="1" t="s">
        <v>66</v>
      </c>
      <c r="Y98" s="1" t="s">
        <v>85</v>
      </c>
      <c r="Z98" s="1">
        <v>2.0</v>
      </c>
      <c r="AA98" s="1" t="s">
        <v>86</v>
      </c>
      <c r="AB98" s="1">
        <v>11.0</v>
      </c>
      <c r="AC98" s="1" t="s">
        <v>87</v>
      </c>
      <c r="AD98" s="1" t="s">
        <v>88</v>
      </c>
      <c r="AE98" s="1">
        <v>310.0</v>
      </c>
      <c r="AF98" s="1" t="s">
        <v>71</v>
      </c>
      <c r="AG98" s="1">
        <v>0.0</v>
      </c>
      <c r="AH98" s="1" t="s">
        <v>89</v>
      </c>
      <c r="AI98" s="1">
        <v>921.0</v>
      </c>
      <c r="AJ98" s="1" t="s">
        <v>90</v>
      </c>
      <c r="AK98" s="1">
        <v>5505.7</v>
      </c>
      <c r="AL98" s="1">
        <v>0.003327</v>
      </c>
      <c r="AM98" s="1" t="s">
        <v>74</v>
      </c>
      <c r="AN98" s="1" t="s">
        <v>75</v>
      </c>
      <c r="AQ98" s="1">
        <v>0.0</v>
      </c>
    </row>
    <row r="99" ht="14.25" customHeight="1">
      <c r="A99" s="1">
        <v>98.0</v>
      </c>
      <c r="B99" s="1" t="s">
        <v>360</v>
      </c>
      <c r="C99" s="1">
        <v>222.0</v>
      </c>
      <c r="D99" s="1" t="str">
        <f t="shared" si="10"/>
        <v>1_4_222</v>
      </c>
      <c r="E99" s="1" t="s">
        <v>343</v>
      </c>
      <c r="F99" s="1" t="s">
        <v>114</v>
      </c>
      <c r="G99" s="1" t="s">
        <v>81</v>
      </c>
      <c r="H99" s="1" t="s">
        <v>82</v>
      </c>
      <c r="I99" s="1">
        <v>246168.550541</v>
      </c>
      <c r="J99" s="1">
        <v>186296.67671</v>
      </c>
      <c r="K99" s="1">
        <v>34.442763</v>
      </c>
      <c r="L99" s="1">
        <v>2221394.0</v>
      </c>
      <c r="M99" s="1" t="s">
        <v>64</v>
      </c>
      <c r="N99" s="1">
        <v>36.0</v>
      </c>
      <c r="O99" s="1">
        <v>5.0</v>
      </c>
      <c r="Q99" s="1">
        <v>8202.0</v>
      </c>
      <c r="R99" s="1">
        <v>356825.0</v>
      </c>
      <c r="S99" s="1">
        <v>71032.0</v>
      </c>
      <c r="T99" s="1">
        <v>6025661.0</v>
      </c>
      <c r="U99" s="1">
        <v>9501.0</v>
      </c>
      <c r="V99" s="1" t="s">
        <v>88</v>
      </c>
      <c r="W99" s="1" t="s">
        <v>344</v>
      </c>
      <c r="X99" s="1" t="s">
        <v>345</v>
      </c>
      <c r="Y99" s="1" t="s">
        <v>346</v>
      </c>
      <c r="Z99" s="1">
        <v>0.0</v>
      </c>
      <c r="AA99" s="1" t="s">
        <v>347</v>
      </c>
      <c r="AB99" s="1">
        <v>11.0</v>
      </c>
      <c r="AC99" s="1" t="s">
        <v>87</v>
      </c>
      <c r="AD99" s="1" t="s">
        <v>88</v>
      </c>
      <c r="AE99" s="1">
        <v>310.0</v>
      </c>
      <c r="AF99" s="1" t="s">
        <v>71</v>
      </c>
      <c r="AG99" s="1">
        <v>2.0</v>
      </c>
      <c r="AH99" s="1" t="s">
        <v>110</v>
      </c>
      <c r="AI99" s="1">
        <v>920.0</v>
      </c>
      <c r="AJ99" s="1" t="s">
        <v>348</v>
      </c>
      <c r="AK99" s="1">
        <v>2265.06</v>
      </c>
      <c r="AL99" s="1">
        <v>0.002797</v>
      </c>
      <c r="AM99" s="1" t="s">
        <v>74</v>
      </c>
      <c r="AN99" s="1" t="s">
        <v>75</v>
      </c>
      <c r="AQ99" s="1">
        <v>0.0</v>
      </c>
    </row>
    <row r="100" ht="14.25" customHeight="1">
      <c r="A100" s="1">
        <v>106.0</v>
      </c>
      <c r="B100" s="1" t="s">
        <v>361</v>
      </c>
      <c r="C100" s="1">
        <v>603.0</v>
      </c>
      <c r="D100" s="1" t="str">
        <f t="shared" si="10"/>
        <v>1_4_603</v>
      </c>
      <c r="E100" s="1" t="s">
        <v>130</v>
      </c>
      <c r="F100" s="1" t="s">
        <v>114</v>
      </c>
      <c r="G100" s="1" t="s">
        <v>81</v>
      </c>
      <c r="H100" s="1" t="s">
        <v>63</v>
      </c>
      <c r="I100" s="1">
        <v>184630.441757</v>
      </c>
      <c r="J100" s="1">
        <v>208996.025143</v>
      </c>
      <c r="K100" s="1">
        <v>12.365363</v>
      </c>
      <c r="L100" s="1">
        <v>2291670.0</v>
      </c>
      <c r="M100" s="1" t="s">
        <v>64</v>
      </c>
      <c r="N100" s="1">
        <v>40.0</v>
      </c>
      <c r="O100" s="1">
        <v>5.0</v>
      </c>
      <c r="P100" s="1">
        <v>2024.0</v>
      </c>
      <c r="Q100" s="1">
        <v>20202.0</v>
      </c>
      <c r="R100" s="1">
        <v>372501.0</v>
      </c>
      <c r="S100" s="1">
        <v>56736.0</v>
      </c>
      <c r="T100" s="1">
        <v>6011607.0</v>
      </c>
      <c r="U100" s="1">
        <v>8502.0</v>
      </c>
      <c r="V100" s="1" t="s">
        <v>131</v>
      </c>
      <c r="W100" s="1" t="s">
        <v>132</v>
      </c>
      <c r="X100" s="1" t="s">
        <v>66</v>
      </c>
      <c r="Y100" s="1" t="s">
        <v>67</v>
      </c>
      <c r="Z100" s="1">
        <v>1.0</v>
      </c>
      <c r="AA100" s="1" t="s">
        <v>68</v>
      </c>
      <c r="AB100" s="1">
        <v>10.0</v>
      </c>
      <c r="AC100" s="1" t="s">
        <v>133</v>
      </c>
      <c r="AD100" s="1" t="s">
        <v>70</v>
      </c>
      <c r="AE100" s="1">
        <v>310.0</v>
      </c>
      <c r="AF100" s="1" t="s">
        <v>71</v>
      </c>
      <c r="AG100" s="1">
        <v>2.0</v>
      </c>
      <c r="AH100" s="1" t="s">
        <v>110</v>
      </c>
      <c r="AI100" s="1">
        <v>532.0</v>
      </c>
      <c r="AJ100" s="1" t="s">
        <v>134</v>
      </c>
      <c r="AK100" s="1">
        <v>1121.31</v>
      </c>
      <c r="AL100" s="1">
        <v>0.003538</v>
      </c>
      <c r="AM100" s="1" t="s">
        <v>74</v>
      </c>
      <c r="AN100" s="1" t="s">
        <v>75</v>
      </c>
      <c r="AO100" s="1" t="s">
        <v>76</v>
      </c>
      <c r="AP100" s="1" t="s">
        <v>136</v>
      </c>
      <c r="AQ100" s="1">
        <v>0.0</v>
      </c>
    </row>
    <row r="101" ht="14.25" customHeight="1">
      <c r="A101" s="1">
        <v>100.0</v>
      </c>
      <c r="B101" s="1" t="s">
        <v>362</v>
      </c>
      <c r="C101" s="1">
        <v>821.0</v>
      </c>
      <c r="D101" s="1" t="str">
        <f t="shared" si="10"/>
        <v>1_4_821</v>
      </c>
      <c r="E101" s="1" t="s">
        <v>154</v>
      </c>
      <c r="F101" s="1" t="s">
        <v>80</v>
      </c>
      <c r="G101" s="1" t="s">
        <v>81</v>
      </c>
      <c r="H101" s="1" t="s">
        <v>63</v>
      </c>
      <c r="I101" s="1">
        <v>180936.605065</v>
      </c>
      <c r="J101" s="1">
        <v>242946.942532</v>
      </c>
      <c r="K101" s="1">
        <v>23.561267</v>
      </c>
      <c r="L101" s="1">
        <v>1.5203422E7</v>
      </c>
      <c r="M101" s="1" t="s">
        <v>80</v>
      </c>
      <c r="N101" s="1">
        <v>37.0</v>
      </c>
      <c r="O101" s="1">
        <v>9.0</v>
      </c>
      <c r="Q101" s="1">
        <v>9982.0</v>
      </c>
      <c r="R101" s="1">
        <v>416703.0</v>
      </c>
      <c r="S101" s="1">
        <v>26360.0</v>
      </c>
      <c r="T101" s="1">
        <v>1000593.0</v>
      </c>
      <c r="U101" s="1">
        <v>10163.0</v>
      </c>
      <c r="V101" s="1" t="s">
        <v>155</v>
      </c>
      <c r="W101" s="1" t="s">
        <v>156</v>
      </c>
      <c r="X101" s="1" t="s">
        <v>66</v>
      </c>
      <c r="Y101" s="1" t="s">
        <v>157</v>
      </c>
      <c r="Z101" s="1">
        <v>2.0</v>
      </c>
      <c r="AA101" s="1" t="s">
        <v>86</v>
      </c>
      <c r="AB101" s="1">
        <v>11.0</v>
      </c>
      <c r="AC101" s="1" t="s">
        <v>87</v>
      </c>
      <c r="AD101" s="1" t="s">
        <v>88</v>
      </c>
      <c r="AE101" s="1">
        <v>310.0</v>
      </c>
      <c r="AF101" s="1" t="s">
        <v>71</v>
      </c>
      <c r="AG101" s="1">
        <v>2.0</v>
      </c>
      <c r="AH101" s="1" t="s">
        <v>110</v>
      </c>
      <c r="AI101" s="1">
        <v>945.0</v>
      </c>
      <c r="AJ101" s="1" t="s">
        <v>158</v>
      </c>
      <c r="AK101" s="1">
        <v>1176.94</v>
      </c>
      <c r="AL101" s="1">
        <v>4.641475</v>
      </c>
      <c r="AM101" s="1" t="s">
        <v>74</v>
      </c>
      <c r="AN101" s="1" t="s">
        <v>75</v>
      </c>
      <c r="AQ101" s="1">
        <v>0.0</v>
      </c>
    </row>
    <row r="102" ht="14.25" customHeight="1">
      <c r="A102" s="1">
        <v>166.0</v>
      </c>
      <c r="B102" s="1" t="s">
        <v>363</v>
      </c>
      <c r="C102" s="1">
        <v>459.0</v>
      </c>
      <c r="D102" s="1" t="str">
        <f t="shared" si="10"/>
        <v>1_4_459</v>
      </c>
      <c r="E102" s="1" t="s">
        <v>130</v>
      </c>
      <c r="F102" s="1" t="s">
        <v>114</v>
      </c>
      <c r="G102" s="1" t="s">
        <v>81</v>
      </c>
      <c r="H102" s="1" t="s">
        <v>63</v>
      </c>
      <c r="I102" s="1">
        <v>180091.245226</v>
      </c>
      <c r="J102" s="1">
        <v>208410.665929</v>
      </c>
      <c r="K102" s="1">
        <v>12.769832</v>
      </c>
      <c r="L102" s="1">
        <v>4367318.0</v>
      </c>
      <c r="M102" s="1" t="s">
        <v>64</v>
      </c>
      <c r="N102" s="1">
        <v>87.0</v>
      </c>
      <c r="O102" s="1">
        <v>11.0</v>
      </c>
      <c r="P102" s="10">
        <v>2026.0</v>
      </c>
      <c r="Q102" s="1">
        <v>27021.0</v>
      </c>
      <c r="R102" s="1">
        <v>380920.0</v>
      </c>
      <c r="S102" s="1">
        <v>100286.0</v>
      </c>
      <c r="T102" s="1">
        <v>7026174.0</v>
      </c>
      <c r="U102" s="1">
        <v>8502.0</v>
      </c>
      <c r="V102" s="1" t="s">
        <v>131</v>
      </c>
      <c r="W102" s="1" t="s">
        <v>132</v>
      </c>
      <c r="X102" s="1" t="s">
        <v>66</v>
      </c>
      <c r="Y102" s="1" t="s">
        <v>67</v>
      </c>
      <c r="Z102" s="1">
        <v>1.0</v>
      </c>
      <c r="AA102" s="1" t="s">
        <v>68</v>
      </c>
      <c r="AB102" s="1">
        <v>10.0</v>
      </c>
      <c r="AC102" s="1" t="s">
        <v>133</v>
      </c>
      <c r="AD102" s="1" t="s">
        <v>70</v>
      </c>
      <c r="AE102" s="1">
        <v>310.0</v>
      </c>
      <c r="AF102" s="1" t="s">
        <v>71</v>
      </c>
      <c r="AG102" s="1">
        <v>2.0</v>
      </c>
      <c r="AH102" s="1" t="s">
        <v>110</v>
      </c>
      <c r="AI102" s="1">
        <v>532.0</v>
      </c>
      <c r="AJ102" s="1" t="s">
        <v>134</v>
      </c>
      <c r="AK102" s="1">
        <v>1035.9</v>
      </c>
      <c r="AL102" s="1">
        <v>0.004727</v>
      </c>
      <c r="AM102" s="1" t="s">
        <v>74</v>
      </c>
      <c r="AN102" s="1" t="s">
        <v>250</v>
      </c>
      <c r="AO102" s="1" t="s">
        <v>76</v>
      </c>
      <c r="AP102" s="1" t="s">
        <v>104</v>
      </c>
      <c r="AQ102" s="1">
        <v>0.0</v>
      </c>
    </row>
    <row r="103" ht="14.25" customHeight="1">
      <c r="A103" s="1">
        <v>102.0</v>
      </c>
      <c r="B103" s="1" t="s">
        <v>364</v>
      </c>
      <c r="C103" s="1">
        <v>792.0</v>
      </c>
      <c r="D103" s="1" t="str">
        <f t="shared" si="10"/>
        <v>1_4_792</v>
      </c>
      <c r="E103" s="1" t="s">
        <v>154</v>
      </c>
      <c r="F103" s="1" t="s">
        <v>80</v>
      </c>
      <c r="G103" s="1" t="s">
        <v>81</v>
      </c>
      <c r="H103" s="1" t="s">
        <v>63</v>
      </c>
      <c r="I103" s="1">
        <v>178918.842649</v>
      </c>
      <c r="J103" s="1">
        <v>243415.839317</v>
      </c>
      <c r="K103" s="1">
        <v>13.422553</v>
      </c>
      <c r="L103" s="1">
        <v>1.5522654E7</v>
      </c>
      <c r="M103" s="1" t="s">
        <v>80</v>
      </c>
      <c r="N103" s="1">
        <v>38.0</v>
      </c>
      <c r="O103" s="1">
        <v>9.0</v>
      </c>
      <c r="Q103" s="1">
        <v>1779.0</v>
      </c>
      <c r="R103" s="1">
        <v>424554.0</v>
      </c>
      <c r="S103" s="1">
        <v>102980.0</v>
      </c>
      <c r="T103" s="1">
        <v>7033920.0</v>
      </c>
      <c r="U103" s="1">
        <v>10163.0</v>
      </c>
      <c r="V103" s="1" t="s">
        <v>155</v>
      </c>
      <c r="W103" s="1" t="s">
        <v>156</v>
      </c>
      <c r="X103" s="1" t="s">
        <v>66</v>
      </c>
      <c r="Y103" s="1" t="s">
        <v>157</v>
      </c>
      <c r="Z103" s="1">
        <v>2.0</v>
      </c>
      <c r="AA103" s="1" t="s">
        <v>86</v>
      </c>
      <c r="AB103" s="1">
        <v>11.0</v>
      </c>
      <c r="AC103" s="1" t="s">
        <v>87</v>
      </c>
      <c r="AD103" s="1" t="s">
        <v>88</v>
      </c>
      <c r="AE103" s="1">
        <v>310.0</v>
      </c>
      <c r="AF103" s="1" t="s">
        <v>71</v>
      </c>
      <c r="AG103" s="1">
        <v>2.0</v>
      </c>
      <c r="AH103" s="1" t="s">
        <v>110</v>
      </c>
      <c r="AI103" s="1">
        <v>945.0</v>
      </c>
      <c r="AJ103" s="1" t="s">
        <v>158</v>
      </c>
      <c r="AK103" s="1">
        <v>501.73</v>
      </c>
      <c r="AL103" s="1">
        <v>2.325951</v>
      </c>
      <c r="AM103" s="1" t="s">
        <v>74</v>
      </c>
      <c r="AN103" s="1" t="s">
        <v>75</v>
      </c>
      <c r="AQ103" s="1">
        <v>0.0</v>
      </c>
    </row>
    <row r="104" ht="14.25" customHeight="1">
      <c r="A104" s="1">
        <v>103.0</v>
      </c>
      <c r="B104" s="1" t="s">
        <v>365</v>
      </c>
      <c r="C104" s="1">
        <v>1008.0</v>
      </c>
      <c r="D104" s="1" t="str">
        <f t="shared" si="10"/>
        <v>1_4_1008</v>
      </c>
      <c r="E104" s="1" t="s">
        <v>281</v>
      </c>
      <c r="F104" s="1" t="s">
        <v>80</v>
      </c>
      <c r="G104" s="1" t="s">
        <v>81</v>
      </c>
      <c r="H104" s="1" t="s">
        <v>282</v>
      </c>
      <c r="I104" s="1">
        <v>74266.94055</v>
      </c>
      <c r="J104" s="1">
        <v>200677.334655</v>
      </c>
      <c r="K104" s="1">
        <v>9.170584</v>
      </c>
      <c r="L104" s="1">
        <v>1.6967745E7</v>
      </c>
      <c r="M104" s="1" t="s">
        <v>80</v>
      </c>
      <c r="N104" s="1">
        <v>39.0</v>
      </c>
      <c r="O104" s="1">
        <v>9.0</v>
      </c>
      <c r="Q104" s="1">
        <v>20360.0</v>
      </c>
      <c r="R104" s="1">
        <v>396446.0</v>
      </c>
      <c r="S104" s="1">
        <v>68049.0</v>
      </c>
      <c r="T104" s="1">
        <v>6022898.0</v>
      </c>
      <c r="U104" s="1">
        <v>1179.0</v>
      </c>
      <c r="V104" s="1" t="s">
        <v>163</v>
      </c>
      <c r="W104" s="1" t="s">
        <v>283</v>
      </c>
      <c r="X104" s="1" t="s">
        <v>66</v>
      </c>
      <c r="Y104" s="1">
        <v>30000.0</v>
      </c>
      <c r="Z104" s="1">
        <v>2.0</v>
      </c>
      <c r="AA104" s="1" t="s">
        <v>86</v>
      </c>
      <c r="AB104" s="1">
        <v>2.0</v>
      </c>
      <c r="AC104" s="1" t="s">
        <v>258</v>
      </c>
      <c r="AD104" s="1" t="s">
        <v>259</v>
      </c>
      <c r="AE104" s="1">
        <v>100.0</v>
      </c>
      <c r="AF104" s="1" t="s">
        <v>109</v>
      </c>
      <c r="AG104" s="1">
        <v>1.0</v>
      </c>
      <c r="AH104" s="1" t="s">
        <v>72</v>
      </c>
      <c r="AI104" s="1">
        <v>155.0</v>
      </c>
      <c r="AJ104" s="1" t="s">
        <v>284</v>
      </c>
      <c r="AK104" s="1">
        <v>2571.52</v>
      </c>
      <c r="AL104" s="1">
        <v>3.46E-4</v>
      </c>
      <c r="AM104" s="1" t="s">
        <v>74</v>
      </c>
      <c r="AN104" s="1" t="s">
        <v>75</v>
      </c>
      <c r="AQ104" s="1">
        <v>0.0</v>
      </c>
    </row>
    <row r="105" ht="14.25" customHeight="1">
      <c r="A105" s="1">
        <v>238.0</v>
      </c>
      <c r="B105" s="1" t="s">
        <v>366</v>
      </c>
      <c r="D105" s="1" t="s">
        <v>367</v>
      </c>
      <c r="E105" s="1" t="s">
        <v>368</v>
      </c>
      <c r="G105" s="1" t="s">
        <v>62</v>
      </c>
      <c r="I105" s="1">
        <v>215670.92</v>
      </c>
      <c r="J105" s="1">
        <v>208736.54</v>
      </c>
      <c r="L105" s="1">
        <v>1444470.0</v>
      </c>
      <c r="N105" s="1">
        <v>8.0</v>
      </c>
      <c r="O105" s="1">
        <v>2021.0</v>
      </c>
      <c r="P105" s="1">
        <v>2026.0</v>
      </c>
      <c r="AM105" s="1" t="s">
        <v>238</v>
      </c>
      <c r="AN105" s="1" t="s">
        <v>94</v>
      </c>
      <c r="AO105" s="1" t="s">
        <v>76</v>
      </c>
      <c r="AP105" s="1" t="s">
        <v>77</v>
      </c>
      <c r="AQ105" s="1">
        <v>0.0</v>
      </c>
    </row>
    <row r="106" ht="14.25" customHeight="1">
      <c r="A106" s="1">
        <v>105.0</v>
      </c>
      <c r="B106" s="1" t="s">
        <v>369</v>
      </c>
      <c r="C106" s="1">
        <v>861.0</v>
      </c>
      <c r="D106" s="1" t="str">
        <f>"1_4_"&amp;C106</f>
        <v>1_4_861</v>
      </c>
      <c r="E106" s="1" t="s">
        <v>233</v>
      </c>
      <c r="F106" s="1" t="s">
        <v>80</v>
      </c>
      <c r="G106" s="1" t="s">
        <v>81</v>
      </c>
      <c r="H106" s="1" t="s">
        <v>82</v>
      </c>
      <c r="I106" s="1">
        <v>230673.2389</v>
      </c>
      <c r="J106" s="1">
        <v>195863.1995</v>
      </c>
      <c r="K106" s="1">
        <v>15.334676</v>
      </c>
      <c r="L106" s="1">
        <v>1.7279954E7</v>
      </c>
      <c r="M106" s="1" t="s">
        <v>80</v>
      </c>
      <c r="N106" s="1">
        <v>40.0</v>
      </c>
      <c r="O106" s="1">
        <v>10.0</v>
      </c>
      <c r="Q106" s="1">
        <v>39744.0</v>
      </c>
      <c r="R106" s="1">
        <v>413386.0</v>
      </c>
      <c r="S106" s="1">
        <v>55420.0</v>
      </c>
      <c r="T106" s="1">
        <v>6010535.0</v>
      </c>
      <c r="U106" s="1">
        <v>9505.0</v>
      </c>
      <c r="V106" s="1" t="s">
        <v>234</v>
      </c>
      <c r="W106" s="1" t="s">
        <v>235</v>
      </c>
      <c r="X106" s="1" t="s">
        <v>66</v>
      </c>
      <c r="Y106" s="1">
        <v>70000.0</v>
      </c>
      <c r="Z106" s="1">
        <v>2.0</v>
      </c>
      <c r="AA106" s="1" t="s">
        <v>86</v>
      </c>
      <c r="AB106" s="1">
        <v>11.0</v>
      </c>
      <c r="AC106" s="1" t="s">
        <v>87</v>
      </c>
      <c r="AD106" s="1" t="s">
        <v>88</v>
      </c>
      <c r="AE106" s="1">
        <v>310.0</v>
      </c>
      <c r="AF106" s="1" t="s">
        <v>71</v>
      </c>
      <c r="AG106" s="1">
        <v>1.0</v>
      </c>
      <c r="AH106" s="1" t="s">
        <v>72</v>
      </c>
      <c r="AI106" s="1">
        <v>921.0</v>
      </c>
      <c r="AJ106" s="1" t="s">
        <v>90</v>
      </c>
      <c r="AK106" s="1">
        <v>399.95</v>
      </c>
      <c r="AL106" s="1">
        <v>1.178187</v>
      </c>
      <c r="AM106" s="1" t="s">
        <v>74</v>
      </c>
      <c r="AN106" s="1" t="s">
        <v>75</v>
      </c>
      <c r="AQ106" s="1">
        <v>0.0</v>
      </c>
    </row>
    <row r="107" ht="14.25" customHeight="1">
      <c r="A107" s="1">
        <v>247.0</v>
      </c>
      <c r="B107" s="1" t="s">
        <v>370</v>
      </c>
      <c r="D107" s="1" t="s">
        <v>371</v>
      </c>
      <c r="E107" s="1" t="s">
        <v>368</v>
      </c>
      <c r="G107" s="1" t="s">
        <v>62</v>
      </c>
      <c r="I107" s="1">
        <v>215473.16</v>
      </c>
      <c r="J107" s="1">
        <v>208705.29</v>
      </c>
      <c r="L107" s="1">
        <v>2706038.0</v>
      </c>
      <c r="N107" s="1">
        <v>18.0</v>
      </c>
      <c r="O107" s="1">
        <v>2021.0</v>
      </c>
      <c r="P107" s="1">
        <v>2026.0</v>
      </c>
      <c r="AM107" s="1" t="s">
        <v>238</v>
      </c>
      <c r="AN107" s="1" t="s">
        <v>94</v>
      </c>
      <c r="AO107" s="1" t="s">
        <v>76</v>
      </c>
      <c r="AP107" s="1" t="s">
        <v>77</v>
      </c>
      <c r="AQ107" s="1">
        <v>0.0</v>
      </c>
    </row>
    <row r="108" ht="14.25" customHeight="1">
      <c r="A108" s="1">
        <v>107.0</v>
      </c>
      <c r="B108" s="1" t="s">
        <v>372</v>
      </c>
      <c r="C108" s="1">
        <v>1239.0</v>
      </c>
      <c r="D108" s="1" t="str">
        <f t="shared" ref="D108:D113" si="11">"1_4_"&amp;C108</f>
        <v>1_4_1239</v>
      </c>
      <c r="E108" s="1" t="s">
        <v>265</v>
      </c>
      <c r="F108" s="1" t="s">
        <v>80</v>
      </c>
      <c r="G108" s="1" t="s">
        <v>81</v>
      </c>
      <c r="H108" s="1" t="s">
        <v>82</v>
      </c>
      <c r="I108" s="1">
        <v>222714.883554</v>
      </c>
      <c r="J108" s="1">
        <v>199078.087232</v>
      </c>
      <c r="K108" s="1">
        <v>8.471</v>
      </c>
      <c r="L108" s="1">
        <v>1.7963218E7</v>
      </c>
      <c r="M108" s="1" t="s">
        <v>80</v>
      </c>
      <c r="N108" s="1">
        <v>41.0</v>
      </c>
      <c r="O108" s="1">
        <v>10.0</v>
      </c>
      <c r="Q108" s="1">
        <v>7992.0</v>
      </c>
      <c r="R108" s="1">
        <v>392488.0</v>
      </c>
      <c r="S108" s="1">
        <v>62874.0</v>
      </c>
      <c r="T108" s="1">
        <v>6018377.0</v>
      </c>
      <c r="U108" s="1">
        <v>9702.0</v>
      </c>
      <c r="V108" s="1" t="s">
        <v>150</v>
      </c>
      <c r="W108" s="1" t="s">
        <v>266</v>
      </c>
      <c r="X108" s="1" t="s">
        <v>66</v>
      </c>
      <c r="Y108" s="1" t="s">
        <v>267</v>
      </c>
      <c r="Z108" s="1">
        <v>3.0</v>
      </c>
      <c r="AA108" s="1" t="s">
        <v>204</v>
      </c>
      <c r="AB108" s="1">
        <v>11.0</v>
      </c>
      <c r="AC108" s="1" t="s">
        <v>87</v>
      </c>
      <c r="AD108" s="1" t="s">
        <v>88</v>
      </c>
      <c r="AE108" s="1">
        <v>310.0</v>
      </c>
      <c r="AF108" s="1" t="s">
        <v>71</v>
      </c>
      <c r="AG108" s="1">
        <v>0.0</v>
      </c>
      <c r="AH108" s="1" t="s">
        <v>89</v>
      </c>
      <c r="AI108" s="1">
        <v>935.0</v>
      </c>
      <c r="AJ108" s="1" t="s">
        <v>268</v>
      </c>
      <c r="AK108" s="1">
        <v>2811.62</v>
      </c>
      <c r="AL108" s="1">
        <v>0.002624</v>
      </c>
      <c r="AM108" s="1" t="s">
        <v>74</v>
      </c>
      <c r="AN108" s="1" t="s">
        <v>75</v>
      </c>
      <c r="AQ108" s="1">
        <v>0.0</v>
      </c>
    </row>
    <row r="109" ht="14.25" customHeight="1">
      <c r="A109" s="1">
        <v>3.0</v>
      </c>
      <c r="B109" s="1" t="s">
        <v>373</v>
      </c>
      <c r="C109" s="1">
        <v>1309.0</v>
      </c>
      <c r="D109" s="1" t="str">
        <f t="shared" si="11"/>
        <v>1_4_1309</v>
      </c>
      <c r="E109" s="1" t="s">
        <v>374</v>
      </c>
      <c r="F109" s="8" t="s">
        <v>61</v>
      </c>
      <c r="G109" s="1" t="s">
        <v>62</v>
      </c>
      <c r="H109" s="1" t="s">
        <v>63</v>
      </c>
      <c r="I109" s="1">
        <v>196022.7355</v>
      </c>
      <c r="J109" s="1">
        <v>215574.4424</v>
      </c>
      <c r="K109" s="1">
        <v>10.787975</v>
      </c>
      <c r="L109" s="1">
        <v>378102.0</v>
      </c>
      <c r="M109" s="1" t="s">
        <v>64</v>
      </c>
      <c r="N109" s="1">
        <v>1.0</v>
      </c>
      <c r="O109" s="1">
        <v>1.0</v>
      </c>
      <c r="P109" s="1">
        <v>2022.0</v>
      </c>
      <c r="Q109" s="1">
        <v>32858.0</v>
      </c>
      <c r="R109" s="1">
        <v>423731.0</v>
      </c>
      <c r="S109" s="1">
        <v>102341.0</v>
      </c>
      <c r="T109" s="1">
        <v>7029405.0</v>
      </c>
      <c r="U109" s="1">
        <v>8836.0</v>
      </c>
      <c r="V109" s="1" t="s">
        <v>375</v>
      </c>
      <c r="W109" s="1" t="s">
        <v>376</v>
      </c>
      <c r="X109" s="1" t="s">
        <v>66</v>
      </c>
      <c r="Y109" s="1">
        <v>10000.0</v>
      </c>
      <c r="Z109" s="1">
        <v>2.0</v>
      </c>
      <c r="AA109" s="1" t="s">
        <v>86</v>
      </c>
      <c r="AB109" s="1">
        <v>10.0</v>
      </c>
      <c r="AC109" s="1" t="s">
        <v>133</v>
      </c>
      <c r="AD109" s="1" t="s">
        <v>70</v>
      </c>
      <c r="AE109" s="1">
        <v>310.0</v>
      </c>
      <c r="AF109" s="1" t="s">
        <v>71</v>
      </c>
      <c r="AG109" s="1">
        <v>2.0</v>
      </c>
      <c r="AH109" s="1" t="s">
        <v>110</v>
      </c>
      <c r="AI109" s="1">
        <v>530.0</v>
      </c>
      <c r="AJ109" s="1" t="s">
        <v>377</v>
      </c>
      <c r="AK109" s="1">
        <v>52.99</v>
      </c>
      <c r="AL109" s="1">
        <v>0.974902</v>
      </c>
      <c r="AM109" s="1" t="s">
        <v>74</v>
      </c>
      <c r="AN109" s="1" t="s">
        <v>75</v>
      </c>
      <c r="AO109" s="1" t="s">
        <v>76</v>
      </c>
      <c r="AP109" s="1" t="s">
        <v>128</v>
      </c>
      <c r="AQ109" s="1">
        <v>0.0</v>
      </c>
    </row>
    <row r="110" ht="14.25" customHeight="1">
      <c r="A110" s="1">
        <v>36.0</v>
      </c>
      <c r="B110" s="1" t="s">
        <v>378</v>
      </c>
      <c r="C110" s="1">
        <v>1320.0</v>
      </c>
      <c r="D110" s="1" t="str">
        <f t="shared" si="11"/>
        <v>1_4_1320</v>
      </c>
      <c r="E110" s="1" t="s">
        <v>374</v>
      </c>
      <c r="F110" s="8" t="s">
        <v>61</v>
      </c>
      <c r="G110" s="1" t="s">
        <v>62</v>
      </c>
      <c r="H110" s="1" t="s">
        <v>63</v>
      </c>
      <c r="I110" s="1">
        <v>197019.22857</v>
      </c>
      <c r="J110" s="1">
        <v>218119.84621</v>
      </c>
      <c r="K110" s="1">
        <v>6.698182</v>
      </c>
      <c r="L110" s="1">
        <v>1762550.0</v>
      </c>
      <c r="M110" s="1" t="s">
        <v>64</v>
      </c>
      <c r="N110" s="1">
        <v>9.0</v>
      </c>
      <c r="O110" s="1">
        <v>7.0</v>
      </c>
      <c r="P110" s="1">
        <v>2024.0</v>
      </c>
      <c r="Q110" s="1">
        <v>33199.0</v>
      </c>
      <c r="R110" s="1">
        <v>357654.0</v>
      </c>
      <c r="S110" s="1">
        <v>24217.0</v>
      </c>
      <c r="T110" s="1">
        <v>1500002.0</v>
      </c>
      <c r="U110" s="1">
        <v>8836.0</v>
      </c>
      <c r="V110" s="1" t="s">
        <v>375</v>
      </c>
      <c r="W110" s="1" t="s">
        <v>376</v>
      </c>
      <c r="X110" s="1" t="s">
        <v>66</v>
      </c>
      <c r="Y110" s="1">
        <v>10000.0</v>
      </c>
      <c r="Z110" s="1">
        <v>2.0</v>
      </c>
      <c r="AA110" s="1" t="s">
        <v>86</v>
      </c>
      <c r="AB110" s="1">
        <v>10.0</v>
      </c>
      <c r="AC110" s="1" t="s">
        <v>133</v>
      </c>
      <c r="AD110" s="1" t="s">
        <v>70</v>
      </c>
      <c r="AE110" s="1">
        <v>310.0</v>
      </c>
      <c r="AF110" s="1" t="s">
        <v>71</v>
      </c>
      <c r="AG110" s="1">
        <v>2.0</v>
      </c>
      <c r="AH110" s="1" t="s">
        <v>110</v>
      </c>
      <c r="AI110" s="1">
        <v>530.0</v>
      </c>
      <c r="AJ110" s="1" t="s">
        <v>377</v>
      </c>
      <c r="AK110" s="1">
        <v>2629.75</v>
      </c>
      <c r="AL110" s="1">
        <v>0.831513</v>
      </c>
      <c r="AM110" s="1" t="s">
        <v>74</v>
      </c>
      <c r="AN110" s="1" t="s">
        <v>75</v>
      </c>
      <c r="AO110" s="1" t="s">
        <v>76</v>
      </c>
      <c r="AP110" s="1" t="s">
        <v>136</v>
      </c>
      <c r="AQ110" s="1">
        <v>0.0</v>
      </c>
    </row>
    <row r="111" ht="14.25" customHeight="1">
      <c r="A111" s="1">
        <v>110.0</v>
      </c>
      <c r="B111" s="1" t="s">
        <v>379</v>
      </c>
      <c r="C111" s="1">
        <v>820.0</v>
      </c>
      <c r="D111" s="1" t="str">
        <f t="shared" si="11"/>
        <v>1_4_820</v>
      </c>
      <c r="E111" s="1" t="s">
        <v>154</v>
      </c>
      <c r="F111" s="1" t="s">
        <v>80</v>
      </c>
      <c r="G111" s="1" t="s">
        <v>81</v>
      </c>
      <c r="H111" s="1" t="s">
        <v>63</v>
      </c>
      <c r="I111" s="1">
        <v>180842.805931</v>
      </c>
      <c r="J111" s="1">
        <v>242969.478392</v>
      </c>
      <c r="K111" s="1">
        <v>17.428929</v>
      </c>
      <c r="L111" s="1">
        <v>1.834915E7</v>
      </c>
      <c r="M111" s="1" t="s">
        <v>80</v>
      </c>
      <c r="N111" s="1">
        <v>42.0</v>
      </c>
      <c r="O111" s="1">
        <v>10.0</v>
      </c>
      <c r="Q111" s="1">
        <v>9982.0</v>
      </c>
      <c r="R111" s="1">
        <v>416703.0</v>
      </c>
      <c r="S111" s="1">
        <v>26360.0</v>
      </c>
      <c r="T111" s="1">
        <v>1000593.0</v>
      </c>
      <c r="U111" s="1">
        <v>10163.0</v>
      </c>
      <c r="V111" s="1" t="s">
        <v>155</v>
      </c>
      <c r="W111" s="1" t="s">
        <v>156</v>
      </c>
      <c r="X111" s="1" t="s">
        <v>66</v>
      </c>
      <c r="Y111" s="1" t="s">
        <v>157</v>
      </c>
      <c r="Z111" s="1">
        <v>2.0</v>
      </c>
      <c r="AA111" s="1" t="s">
        <v>86</v>
      </c>
      <c r="AB111" s="1">
        <v>11.0</v>
      </c>
      <c r="AC111" s="1" t="s">
        <v>87</v>
      </c>
      <c r="AD111" s="1" t="s">
        <v>88</v>
      </c>
      <c r="AE111" s="1">
        <v>310.0</v>
      </c>
      <c r="AF111" s="1" t="s">
        <v>71</v>
      </c>
      <c r="AG111" s="1">
        <v>2.0</v>
      </c>
      <c r="AH111" s="1" t="s">
        <v>110</v>
      </c>
      <c r="AI111" s="1">
        <v>945.0</v>
      </c>
      <c r="AJ111" s="1" t="s">
        <v>158</v>
      </c>
      <c r="AK111" s="1">
        <v>1176.94</v>
      </c>
      <c r="AL111" s="1">
        <v>9.365551</v>
      </c>
      <c r="AM111" s="1" t="s">
        <v>74</v>
      </c>
      <c r="AN111" s="1" t="s">
        <v>75</v>
      </c>
      <c r="AQ111" s="1">
        <v>0.0</v>
      </c>
    </row>
    <row r="112" ht="14.25" customHeight="1">
      <c r="A112" s="1">
        <v>111.0</v>
      </c>
      <c r="B112" s="1" t="s">
        <v>380</v>
      </c>
      <c r="C112" s="1">
        <v>1402.0</v>
      </c>
      <c r="D112" s="1" t="str">
        <f t="shared" si="11"/>
        <v>1_4_1402</v>
      </c>
      <c r="E112" s="1" t="s">
        <v>138</v>
      </c>
      <c r="F112" s="1" t="s">
        <v>114</v>
      </c>
      <c r="G112" s="1" t="s">
        <v>81</v>
      </c>
      <c r="H112" s="1" t="s">
        <v>63</v>
      </c>
      <c r="I112" s="1">
        <v>200562.060147</v>
      </c>
      <c r="J112" s="1">
        <v>203135.922937</v>
      </c>
      <c r="K112" s="1">
        <v>18.285444</v>
      </c>
      <c r="L112" s="1">
        <v>2465270.0</v>
      </c>
      <c r="M112" s="1" t="s">
        <v>64</v>
      </c>
      <c r="N112" s="1">
        <v>43.0</v>
      </c>
      <c r="O112" s="1">
        <v>6.0</v>
      </c>
      <c r="Q112" s="1">
        <v>13827.0</v>
      </c>
      <c r="R112" s="1">
        <v>363441.0</v>
      </c>
      <c r="S112" s="1">
        <v>35155.0</v>
      </c>
      <c r="T112" s="1">
        <v>28484.0</v>
      </c>
      <c r="U112" s="1">
        <v>8501.0</v>
      </c>
      <c r="V112" s="1" t="s">
        <v>139</v>
      </c>
      <c r="W112" s="1" t="s">
        <v>140</v>
      </c>
      <c r="X112" s="1" t="s">
        <v>66</v>
      </c>
      <c r="Y112" s="1" t="s">
        <v>67</v>
      </c>
      <c r="Z112" s="1">
        <v>1.0</v>
      </c>
      <c r="AA112" s="1" t="s">
        <v>68</v>
      </c>
      <c r="AB112" s="1">
        <v>10.0</v>
      </c>
      <c r="AC112" s="1" t="s">
        <v>133</v>
      </c>
      <c r="AD112" s="1" t="s">
        <v>70</v>
      </c>
      <c r="AE112" s="1">
        <v>310.0</v>
      </c>
      <c r="AF112" s="1" t="s">
        <v>71</v>
      </c>
      <c r="AG112" s="1">
        <v>2.0</v>
      </c>
      <c r="AH112" s="1" t="s">
        <v>110</v>
      </c>
      <c r="AI112" s="1">
        <v>502.0</v>
      </c>
      <c r="AJ112" s="1" t="s">
        <v>279</v>
      </c>
      <c r="AK112" s="1">
        <v>2028.77</v>
      </c>
      <c r="AL112" s="1">
        <v>0.002955</v>
      </c>
      <c r="AM112" s="1" t="s">
        <v>74</v>
      </c>
      <c r="AN112" s="1" t="s">
        <v>75</v>
      </c>
      <c r="AQ112" s="1">
        <v>0.0</v>
      </c>
    </row>
    <row r="113" ht="14.25" customHeight="1">
      <c r="A113" s="1">
        <v>112.0</v>
      </c>
      <c r="B113" s="1" t="s">
        <v>381</v>
      </c>
      <c r="C113" s="1">
        <v>109.0</v>
      </c>
      <c r="D113" s="1" t="str">
        <f t="shared" si="11"/>
        <v>1_4_109</v>
      </c>
      <c r="E113" s="1" t="s">
        <v>382</v>
      </c>
      <c r="F113" s="1" t="s">
        <v>80</v>
      </c>
      <c r="G113" s="1" t="s">
        <v>81</v>
      </c>
      <c r="H113" s="1" t="s">
        <v>82</v>
      </c>
      <c r="I113" s="1">
        <v>225054.083464</v>
      </c>
      <c r="J113" s="1">
        <v>211009.256646</v>
      </c>
      <c r="K113" s="1">
        <v>12.866328</v>
      </c>
      <c r="L113" s="1">
        <v>1.8530578E7</v>
      </c>
      <c r="M113" s="1" t="s">
        <v>80</v>
      </c>
      <c r="N113" s="1">
        <v>43.0</v>
      </c>
      <c r="O113" s="1">
        <v>10.0</v>
      </c>
      <c r="Q113" s="1">
        <v>12346.0</v>
      </c>
      <c r="R113" s="1">
        <v>416025.0</v>
      </c>
      <c r="S113" s="1">
        <v>96596.0</v>
      </c>
      <c r="T113" s="1">
        <v>7008864.0</v>
      </c>
      <c r="U113" s="1">
        <v>9816.0</v>
      </c>
      <c r="V113" s="1" t="s">
        <v>383</v>
      </c>
      <c r="W113" s="1" t="s">
        <v>384</v>
      </c>
      <c r="X113" s="1" t="s">
        <v>66</v>
      </c>
      <c r="Y113" s="1" t="s">
        <v>117</v>
      </c>
      <c r="Z113" s="1">
        <v>2.0</v>
      </c>
      <c r="AA113" s="1" t="s">
        <v>86</v>
      </c>
      <c r="AB113" s="1">
        <v>11.0</v>
      </c>
      <c r="AC113" s="1" t="s">
        <v>87</v>
      </c>
      <c r="AD113" s="1" t="s">
        <v>88</v>
      </c>
      <c r="AE113" s="1">
        <v>100.0</v>
      </c>
      <c r="AF113" s="1" t="s">
        <v>109</v>
      </c>
      <c r="AG113" s="1">
        <v>1.0</v>
      </c>
      <c r="AH113" s="1" t="s">
        <v>72</v>
      </c>
      <c r="AI113" s="1">
        <v>935.0</v>
      </c>
      <c r="AJ113" s="1" t="s">
        <v>268</v>
      </c>
      <c r="AK113" s="1">
        <v>495.97</v>
      </c>
      <c r="AL113" s="1">
        <v>0.176279</v>
      </c>
      <c r="AM113" s="1" t="s">
        <v>74</v>
      </c>
      <c r="AN113" s="1" t="s">
        <v>75</v>
      </c>
      <c r="AQ113" s="1">
        <v>0.0</v>
      </c>
    </row>
    <row r="114" ht="14.25" customHeight="1">
      <c r="A114" s="1">
        <v>248.0</v>
      </c>
      <c r="B114" s="1" t="s">
        <v>385</v>
      </c>
      <c r="D114" s="1" t="s">
        <v>386</v>
      </c>
      <c r="E114" s="1" t="s">
        <v>375</v>
      </c>
      <c r="G114" s="1" t="s">
        <v>62</v>
      </c>
      <c r="I114" s="1">
        <v>197117.56</v>
      </c>
      <c r="J114" s="1">
        <v>218240.25</v>
      </c>
      <c r="L114" s="1">
        <v>2811126.0</v>
      </c>
      <c r="N114" s="1">
        <v>19.0</v>
      </c>
      <c r="O114" s="1">
        <v>2021.0</v>
      </c>
      <c r="P114" s="1">
        <v>2026.0</v>
      </c>
      <c r="AM114" s="1" t="s">
        <v>238</v>
      </c>
      <c r="AN114" s="1" t="s">
        <v>94</v>
      </c>
      <c r="AO114" s="1" t="s">
        <v>76</v>
      </c>
      <c r="AP114" s="1" t="s">
        <v>104</v>
      </c>
      <c r="AQ114" s="1">
        <v>0.0</v>
      </c>
    </row>
    <row r="115" ht="14.25" customHeight="1">
      <c r="A115" s="1">
        <v>114.0</v>
      </c>
      <c r="B115" s="1" t="s">
        <v>387</v>
      </c>
      <c r="C115" s="1">
        <v>1461.0</v>
      </c>
      <c r="D115" s="1" t="str">
        <f t="shared" ref="D115:D116" si="12">"1_4_"&amp;C115</f>
        <v>1_4_1461</v>
      </c>
      <c r="E115" s="1" t="s">
        <v>306</v>
      </c>
      <c r="F115" s="1" t="s">
        <v>80</v>
      </c>
      <c r="G115" s="1" t="s">
        <v>81</v>
      </c>
      <c r="H115" s="1" t="s">
        <v>82</v>
      </c>
      <c r="I115" s="1">
        <v>220057.35606</v>
      </c>
      <c r="J115" s="1">
        <v>198860.987679</v>
      </c>
      <c r="K115" s="1">
        <v>4.382992</v>
      </c>
      <c r="L115" s="1">
        <v>1.8675922E7</v>
      </c>
      <c r="M115" s="1" t="s">
        <v>80</v>
      </c>
      <c r="N115" s="1">
        <v>44.0</v>
      </c>
      <c r="O115" s="1">
        <v>10.0</v>
      </c>
      <c r="Q115" s="1">
        <v>127.0</v>
      </c>
      <c r="R115" s="1">
        <v>425095.0</v>
      </c>
      <c r="S115" s="1">
        <v>92198.0</v>
      </c>
      <c r="T115" s="1">
        <v>6040681.0</v>
      </c>
      <c r="U115" s="1">
        <v>7157.0</v>
      </c>
      <c r="V115" s="1" t="s">
        <v>307</v>
      </c>
      <c r="W115" s="1" t="s">
        <v>308</v>
      </c>
      <c r="X115" s="1" t="s">
        <v>66</v>
      </c>
      <c r="Y115" s="1" t="s">
        <v>309</v>
      </c>
      <c r="Z115" s="1">
        <v>2.0</v>
      </c>
      <c r="AA115" s="1" t="s">
        <v>86</v>
      </c>
      <c r="AB115" s="1">
        <v>9.0</v>
      </c>
      <c r="AC115" s="1" t="s">
        <v>205</v>
      </c>
      <c r="AD115" s="1" t="s">
        <v>70</v>
      </c>
      <c r="AE115" s="1">
        <v>310.0</v>
      </c>
      <c r="AF115" s="1" t="s">
        <v>71</v>
      </c>
      <c r="AG115" s="1">
        <v>1.0</v>
      </c>
      <c r="AH115" s="1" t="s">
        <v>72</v>
      </c>
      <c r="AI115" s="1">
        <v>662.0</v>
      </c>
      <c r="AJ115" s="1" t="s">
        <v>310</v>
      </c>
      <c r="AK115" s="1">
        <v>1202.72</v>
      </c>
      <c r="AL115" s="1">
        <v>2.539384</v>
      </c>
      <c r="AM115" s="1" t="s">
        <v>74</v>
      </c>
      <c r="AN115" s="1" t="s">
        <v>75</v>
      </c>
      <c r="AO115" s="1" t="s">
        <v>269</v>
      </c>
      <c r="AP115" s="1" t="s">
        <v>128</v>
      </c>
      <c r="AQ115" s="1">
        <v>0.0</v>
      </c>
    </row>
    <row r="116" ht="14.25" customHeight="1">
      <c r="A116" s="1">
        <v>115.0</v>
      </c>
      <c r="B116" s="1" t="s">
        <v>388</v>
      </c>
      <c r="C116" s="1">
        <v>870.0</v>
      </c>
      <c r="D116" s="1" t="str">
        <f t="shared" si="12"/>
        <v>1_4_870</v>
      </c>
      <c r="E116" s="1" t="s">
        <v>175</v>
      </c>
      <c r="F116" s="1" t="s">
        <v>80</v>
      </c>
      <c r="G116" s="1" t="s">
        <v>81</v>
      </c>
      <c r="H116" s="1" t="s">
        <v>63</v>
      </c>
      <c r="I116" s="1">
        <v>210026.3292</v>
      </c>
      <c r="J116" s="1">
        <v>204876.592</v>
      </c>
      <c r="K116" s="1">
        <v>12.827789</v>
      </c>
      <c r="L116" s="1">
        <v>1.8872182E7</v>
      </c>
      <c r="M116" s="1" t="s">
        <v>80</v>
      </c>
      <c r="N116" s="1">
        <v>45.0</v>
      </c>
      <c r="O116" s="1">
        <v>11.0</v>
      </c>
      <c r="Q116" s="1">
        <v>38444.0</v>
      </c>
      <c r="R116" s="1">
        <v>389267.0</v>
      </c>
      <c r="S116" s="1">
        <v>66403.0</v>
      </c>
      <c r="T116" s="1">
        <v>6021805.0</v>
      </c>
      <c r="U116" s="1">
        <v>9048.0</v>
      </c>
      <c r="V116" s="1" t="s">
        <v>176</v>
      </c>
      <c r="W116" s="1" t="s">
        <v>177</v>
      </c>
      <c r="X116" s="1" t="s">
        <v>66</v>
      </c>
      <c r="Y116" s="1">
        <v>10000.0</v>
      </c>
      <c r="Z116" s="1">
        <v>2.0</v>
      </c>
      <c r="AA116" s="1" t="s">
        <v>86</v>
      </c>
      <c r="AB116" s="1">
        <v>10.0</v>
      </c>
      <c r="AC116" s="1" t="s">
        <v>133</v>
      </c>
      <c r="AD116" s="1" t="s">
        <v>70</v>
      </c>
      <c r="AE116" s="1">
        <v>100.0</v>
      </c>
      <c r="AF116" s="1" t="s">
        <v>109</v>
      </c>
      <c r="AG116" s="1">
        <v>2.0</v>
      </c>
      <c r="AH116" s="1" t="s">
        <v>110</v>
      </c>
      <c r="AI116" s="1">
        <v>500.0</v>
      </c>
      <c r="AJ116" s="1" t="s">
        <v>178</v>
      </c>
      <c r="AK116" s="1">
        <v>2540.38</v>
      </c>
      <c r="AL116" s="1">
        <v>0.255855</v>
      </c>
      <c r="AM116" s="1" t="s">
        <v>74</v>
      </c>
      <c r="AN116" s="1" t="s">
        <v>75</v>
      </c>
      <c r="AQ116" s="1">
        <v>0.0</v>
      </c>
    </row>
    <row r="117" ht="14.25" customHeight="1">
      <c r="A117" s="1">
        <v>253.0</v>
      </c>
      <c r="B117" s="1" t="s">
        <v>389</v>
      </c>
      <c r="D117" s="1" t="s">
        <v>390</v>
      </c>
      <c r="E117" s="1" t="s">
        <v>375</v>
      </c>
      <c r="G117" s="1" t="s">
        <v>62</v>
      </c>
      <c r="I117" s="1">
        <v>200186.09</v>
      </c>
      <c r="J117" s="1">
        <v>220139.54</v>
      </c>
      <c r="L117" s="1">
        <v>3792430.0</v>
      </c>
      <c r="N117" s="1">
        <v>26.0</v>
      </c>
      <c r="O117" s="1">
        <v>2021.0</v>
      </c>
      <c r="P117" s="1">
        <v>2027.0</v>
      </c>
      <c r="AM117" s="1" t="s">
        <v>238</v>
      </c>
      <c r="AN117" s="1" t="s">
        <v>94</v>
      </c>
      <c r="AO117" s="1" t="s">
        <v>76</v>
      </c>
      <c r="AQ117" s="1">
        <v>0.0</v>
      </c>
    </row>
    <row r="118" ht="14.25" customHeight="1">
      <c r="A118" s="1">
        <v>117.0</v>
      </c>
      <c r="B118" s="1" t="s">
        <v>391</v>
      </c>
      <c r="C118" s="1">
        <v>878.0</v>
      </c>
      <c r="D118" s="1" t="str">
        <f>"1_4_"&amp;C118</f>
        <v>1_4_878</v>
      </c>
      <c r="E118" s="1" t="s">
        <v>175</v>
      </c>
      <c r="F118" s="1" t="s">
        <v>80</v>
      </c>
      <c r="G118" s="1" t="s">
        <v>81</v>
      </c>
      <c r="H118" s="1" t="s">
        <v>63</v>
      </c>
      <c r="I118" s="1">
        <v>210810.851625</v>
      </c>
      <c r="J118" s="1">
        <v>204865.881514</v>
      </c>
      <c r="K118" s="1">
        <v>12.535271</v>
      </c>
      <c r="L118" s="1">
        <v>1.9801718E7</v>
      </c>
      <c r="M118" s="1" t="s">
        <v>80</v>
      </c>
      <c r="N118" s="1">
        <v>46.0</v>
      </c>
      <c r="O118" s="1">
        <v>11.0</v>
      </c>
      <c r="Q118" s="1">
        <v>38444.0</v>
      </c>
      <c r="R118" s="1">
        <v>389267.0</v>
      </c>
      <c r="S118" s="1">
        <v>66403.0</v>
      </c>
      <c r="T118" s="1">
        <v>6021805.0</v>
      </c>
      <c r="U118" s="1">
        <v>9048.0</v>
      </c>
      <c r="V118" s="1" t="s">
        <v>176</v>
      </c>
      <c r="W118" s="1" t="s">
        <v>177</v>
      </c>
      <c r="X118" s="1" t="s">
        <v>66</v>
      </c>
      <c r="Y118" s="1">
        <v>10000.0</v>
      </c>
      <c r="Z118" s="1">
        <v>2.0</v>
      </c>
      <c r="AA118" s="1" t="s">
        <v>86</v>
      </c>
      <c r="AB118" s="1">
        <v>10.0</v>
      </c>
      <c r="AC118" s="1" t="s">
        <v>133</v>
      </c>
      <c r="AD118" s="1" t="s">
        <v>70</v>
      </c>
      <c r="AE118" s="1">
        <v>100.0</v>
      </c>
      <c r="AF118" s="1" t="s">
        <v>109</v>
      </c>
      <c r="AG118" s="1">
        <v>2.0</v>
      </c>
      <c r="AH118" s="1" t="s">
        <v>110</v>
      </c>
      <c r="AI118" s="1">
        <v>500.0</v>
      </c>
      <c r="AJ118" s="1" t="s">
        <v>178</v>
      </c>
      <c r="AK118" s="1">
        <v>2540.38</v>
      </c>
      <c r="AL118" s="1">
        <v>0.074596</v>
      </c>
      <c r="AM118" s="1" t="s">
        <v>74</v>
      </c>
      <c r="AN118" s="1" t="s">
        <v>75</v>
      </c>
      <c r="AQ118" s="1">
        <v>0.0</v>
      </c>
    </row>
    <row r="119" ht="14.25" customHeight="1">
      <c r="A119" s="1">
        <v>184.0</v>
      </c>
      <c r="B119" s="1" t="s">
        <v>392</v>
      </c>
      <c r="D119" s="1" t="s">
        <v>393</v>
      </c>
      <c r="E119" s="1" t="s">
        <v>343</v>
      </c>
      <c r="F119" s="1" t="s">
        <v>114</v>
      </c>
      <c r="G119" s="1" t="s">
        <v>81</v>
      </c>
      <c r="H119" s="1" t="s">
        <v>82</v>
      </c>
      <c r="I119" s="1">
        <v>253230.0</v>
      </c>
      <c r="J119" s="1">
        <v>203955.0</v>
      </c>
      <c r="P119" s="1">
        <v>2025.0</v>
      </c>
      <c r="AJ119" s="1" t="s">
        <v>348</v>
      </c>
      <c r="AM119" s="1" t="s">
        <v>74</v>
      </c>
      <c r="AN119" s="1" t="s">
        <v>75</v>
      </c>
      <c r="AO119" s="1" t="s">
        <v>76</v>
      </c>
      <c r="AP119" s="1" t="s">
        <v>77</v>
      </c>
      <c r="AQ119" s="1">
        <v>1.0</v>
      </c>
    </row>
    <row r="120" ht="14.25" customHeight="1">
      <c r="A120" s="1">
        <v>119.0</v>
      </c>
      <c r="B120" s="1" t="s">
        <v>394</v>
      </c>
      <c r="C120" s="1">
        <v>796.0</v>
      </c>
      <c r="D120" s="1" t="str">
        <f t="shared" ref="D120:D177" si="13">"1_4_"&amp;C120</f>
        <v>1_4_796</v>
      </c>
      <c r="E120" s="1" t="s">
        <v>154</v>
      </c>
      <c r="F120" s="1" t="s">
        <v>80</v>
      </c>
      <c r="G120" s="1" t="s">
        <v>81</v>
      </c>
      <c r="H120" s="1" t="s">
        <v>63</v>
      </c>
      <c r="I120" s="1">
        <v>179192.245464</v>
      </c>
      <c r="J120" s="1">
        <v>243332.504032</v>
      </c>
      <c r="K120" s="1">
        <v>23.019934</v>
      </c>
      <c r="L120" s="1">
        <v>2.0241246E7</v>
      </c>
      <c r="M120" s="1" t="s">
        <v>80</v>
      </c>
      <c r="N120" s="1">
        <v>47.0</v>
      </c>
      <c r="O120" s="1">
        <v>11.0</v>
      </c>
      <c r="Q120" s="1">
        <v>32396.0</v>
      </c>
      <c r="R120" s="1">
        <v>386753.0</v>
      </c>
      <c r="S120" s="1">
        <v>74304.0</v>
      </c>
      <c r="T120" s="1">
        <v>6027568.0</v>
      </c>
      <c r="U120" s="1">
        <v>10163.0</v>
      </c>
      <c r="V120" s="1" t="s">
        <v>155</v>
      </c>
      <c r="W120" s="1" t="s">
        <v>156</v>
      </c>
      <c r="X120" s="1" t="s">
        <v>66</v>
      </c>
      <c r="Y120" s="1" t="s">
        <v>157</v>
      </c>
      <c r="Z120" s="1">
        <v>2.0</v>
      </c>
      <c r="AA120" s="1" t="s">
        <v>86</v>
      </c>
      <c r="AB120" s="1">
        <v>11.0</v>
      </c>
      <c r="AC120" s="1" t="s">
        <v>87</v>
      </c>
      <c r="AD120" s="1" t="s">
        <v>88</v>
      </c>
      <c r="AE120" s="1">
        <v>310.0</v>
      </c>
      <c r="AF120" s="1" t="s">
        <v>71</v>
      </c>
      <c r="AG120" s="1">
        <v>2.0</v>
      </c>
      <c r="AH120" s="1" t="s">
        <v>110</v>
      </c>
      <c r="AI120" s="1">
        <v>945.0</v>
      </c>
      <c r="AJ120" s="1" t="s">
        <v>158</v>
      </c>
      <c r="AK120" s="1">
        <v>371.4</v>
      </c>
      <c r="AL120" s="1">
        <v>1.946798</v>
      </c>
      <c r="AM120" s="1" t="s">
        <v>74</v>
      </c>
      <c r="AN120" s="1" t="s">
        <v>250</v>
      </c>
      <c r="AQ120" s="1">
        <v>0.0</v>
      </c>
    </row>
    <row r="121" ht="14.25" customHeight="1">
      <c r="A121" s="1">
        <v>57.0</v>
      </c>
      <c r="B121" s="1" t="s">
        <v>395</v>
      </c>
      <c r="C121" s="1">
        <v>114.0</v>
      </c>
      <c r="D121" s="1" t="str">
        <f t="shared" si="13"/>
        <v>1_4_114</v>
      </c>
      <c r="E121" s="1" t="s">
        <v>343</v>
      </c>
      <c r="F121" s="1" t="s">
        <v>114</v>
      </c>
      <c r="G121" s="1" t="s">
        <v>81</v>
      </c>
      <c r="H121" s="1" t="s">
        <v>82</v>
      </c>
      <c r="I121" s="1">
        <v>248392.9994</v>
      </c>
      <c r="J121" s="1">
        <v>195090.3685</v>
      </c>
      <c r="K121" s="1">
        <v>12.175127</v>
      </c>
      <c r="L121" s="1">
        <v>819282.0</v>
      </c>
      <c r="M121" s="1" t="s">
        <v>64</v>
      </c>
      <c r="N121" s="1">
        <v>16.0</v>
      </c>
      <c r="O121" s="1">
        <v>2.0</v>
      </c>
      <c r="P121" s="1">
        <v>2024.0</v>
      </c>
      <c r="Q121" s="1">
        <v>8199.0</v>
      </c>
      <c r="R121" s="1">
        <v>356822.0</v>
      </c>
      <c r="S121" s="1">
        <v>22343.0</v>
      </c>
      <c r="T121" s="1">
        <v>6000006.0</v>
      </c>
      <c r="U121" s="1">
        <v>9501.0</v>
      </c>
      <c r="V121" s="1" t="s">
        <v>88</v>
      </c>
      <c r="W121" s="1" t="s">
        <v>344</v>
      </c>
      <c r="X121" s="1" t="s">
        <v>345</v>
      </c>
      <c r="Y121" s="1" t="s">
        <v>346</v>
      </c>
      <c r="Z121" s="1">
        <v>0.0</v>
      </c>
      <c r="AA121" s="1" t="s">
        <v>347</v>
      </c>
      <c r="AB121" s="1">
        <v>11.0</v>
      </c>
      <c r="AC121" s="1" t="s">
        <v>87</v>
      </c>
      <c r="AD121" s="1" t="s">
        <v>88</v>
      </c>
      <c r="AE121" s="1">
        <v>310.0</v>
      </c>
      <c r="AF121" s="1" t="s">
        <v>71</v>
      </c>
      <c r="AG121" s="1">
        <v>2.0</v>
      </c>
      <c r="AH121" s="1" t="s">
        <v>110</v>
      </c>
      <c r="AI121" s="1">
        <v>920.0</v>
      </c>
      <c r="AJ121" s="1" t="s">
        <v>348</v>
      </c>
      <c r="AK121" s="1">
        <v>2973.21</v>
      </c>
      <c r="AL121" s="1">
        <v>6.55E-4</v>
      </c>
      <c r="AM121" s="1" t="s">
        <v>74</v>
      </c>
      <c r="AN121" s="1" t="s">
        <v>75</v>
      </c>
      <c r="AO121" s="1" t="s">
        <v>76</v>
      </c>
      <c r="AP121" s="1" t="s">
        <v>173</v>
      </c>
      <c r="AQ121" s="1">
        <v>0.0</v>
      </c>
    </row>
    <row r="122" ht="14.25" customHeight="1">
      <c r="A122" s="1">
        <v>121.0</v>
      </c>
      <c r="B122" s="1" t="s">
        <v>396</v>
      </c>
      <c r="C122" s="1">
        <v>44.0</v>
      </c>
      <c r="D122" s="1" t="str">
        <f t="shared" si="13"/>
        <v>1_4_44</v>
      </c>
      <c r="E122" s="1" t="s">
        <v>233</v>
      </c>
      <c r="F122" s="1" t="s">
        <v>114</v>
      </c>
      <c r="G122" s="1" t="s">
        <v>81</v>
      </c>
      <c r="H122" s="1" t="s">
        <v>82</v>
      </c>
      <c r="I122" s="1">
        <v>238208.4749</v>
      </c>
      <c r="J122" s="1">
        <v>208398.335</v>
      </c>
      <c r="K122" s="1">
        <v>2.891417</v>
      </c>
      <c r="L122" s="1">
        <v>2608274.0</v>
      </c>
      <c r="M122" s="1" t="s">
        <v>64</v>
      </c>
      <c r="N122" s="1">
        <v>48.0</v>
      </c>
      <c r="O122" s="1">
        <v>6.0</v>
      </c>
      <c r="Q122" s="1">
        <v>17593.0</v>
      </c>
      <c r="R122" s="1">
        <v>364336.0</v>
      </c>
      <c r="S122" s="1">
        <v>30122.0</v>
      </c>
      <c r="T122" s="1">
        <v>27608.0</v>
      </c>
      <c r="U122" s="1">
        <v>9505.0</v>
      </c>
      <c r="V122" s="1" t="s">
        <v>234</v>
      </c>
      <c r="W122" s="1" t="s">
        <v>235</v>
      </c>
      <c r="X122" s="1" t="s">
        <v>66</v>
      </c>
      <c r="Y122" s="1" t="s">
        <v>117</v>
      </c>
      <c r="Z122" s="1">
        <v>1.0</v>
      </c>
      <c r="AA122" s="1" t="s">
        <v>68</v>
      </c>
      <c r="AB122" s="1">
        <v>11.0</v>
      </c>
      <c r="AC122" s="1" t="s">
        <v>87</v>
      </c>
      <c r="AD122" s="1" t="s">
        <v>88</v>
      </c>
      <c r="AE122" s="1">
        <v>310.0</v>
      </c>
      <c r="AF122" s="1" t="s">
        <v>71</v>
      </c>
      <c r="AG122" s="1">
        <v>2.0</v>
      </c>
      <c r="AH122" s="1" t="s">
        <v>110</v>
      </c>
      <c r="AI122" s="1">
        <v>921.0</v>
      </c>
      <c r="AJ122" s="1" t="s">
        <v>397</v>
      </c>
      <c r="AK122" s="1">
        <v>1073.84</v>
      </c>
      <c r="AL122" s="1">
        <v>0.002599</v>
      </c>
      <c r="AM122" s="1" t="s">
        <v>74</v>
      </c>
      <c r="AN122" s="1" t="s">
        <v>75</v>
      </c>
      <c r="AQ122" s="1">
        <v>0.0</v>
      </c>
    </row>
    <row r="123" ht="14.25" customHeight="1">
      <c r="A123" s="1">
        <v>122.0</v>
      </c>
      <c r="B123" s="1" t="s">
        <v>398</v>
      </c>
      <c r="C123" s="1">
        <v>476.0</v>
      </c>
      <c r="D123" s="1" t="str">
        <f t="shared" si="13"/>
        <v>1_4_476</v>
      </c>
      <c r="E123" s="1" t="s">
        <v>265</v>
      </c>
      <c r="F123" s="1" t="s">
        <v>80</v>
      </c>
      <c r="G123" s="1" t="s">
        <v>81</v>
      </c>
      <c r="H123" s="1" t="s">
        <v>82</v>
      </c>
      <c r="I123" s="1">
        <v>223875.105671</v>
      </c>
      <c r="J123" s="1">
        <v>197937.951722</v>
      </c>
      <c r="K123" s="1">
        <v>6.718049</v>
      </c>
      <c r="L123" s="1">
        <v>2.0335826E7</v>
      </c>
      <c r="M123" s="1" t="s">
        <v>80</v>
      </c>
      <c r="N123" s="1">
        <v>48.0</v>
      </c>
      <c r="O123" s="1">
        <v>11.0</v>
      </c>
      <c r="Q123" s="1">
        <v>7992.0</v>
      </c>
      <c r="R123" s="1">
        <v>392488.0</v>
      </c>
      <c r="S123" s="1">
        <v>62874.0</v>
      </c>
      <c r="T123" s="1">
        <v>6018377.0</v>
      </c>
      <c r="U123" s="1">
        <v>9702.0</v>
      </c>
      <c r="V123" s="1" t="s">
        <v>150</v>
      </c>
      <c r="W123" s="1" t="s">
        <v>266</v>
      </c>
      <c r="X123" s="1" t="s">
        <v>66</v>
      </c>
      <c r="Y123" s="1" t="s">
        <v>267</v>
      </c>
      <c r="Z123" s="1">
        <v>3.0</v>
      </c>
      <c r="AA123" s="1" t="s">
        <v>204</v>
      </c>
      <c r="AB123" s="1">
        <v>11.0</v>
      </c>
      <c r="AC123" s="1" t="s">
        <v>87</v>
      </c>
      <c r="AD123" s="1" t="s">
        <v>88</v>
      </c>
      <c r="AE123" s="1">
        <v>310.0</v>
      </c>
      <c r="AF123" s="1" t="s">
        <v>71</v>
      </c>
      <c r="AG123" s="1">
        <v>0.0</v>
      </c>
      <c r="AH123" s="1" t="s">
        <v>89</v>
      </c>
      <c r="AI123" s="1">
        <v>935.0</v>
      </c>
      <c r="AJ123" s="1" t="s">
        <v>268</v>
      </c>
      <c r="AK123" s="1">
        <v>2811.62</v>
      </c>
      <c r="AL123" s="1">
        <v>0.00171</v>
      </c>
      <c r="AM123" s="1" t="s">
        <v>74</v>
      </c>
      <c r="AN123" s="1" t="s">
        <v>75</v>
      </c>
      <c r="AQ123" s="1">
        <v>0.0</v>
      </c>
    </row>
    <row r="124" ht="14.25" customHeight="1">
      <c r="A124" s="1">
        <v>108.0</v>
      </c>
      <c r="B124" s="1" t="s">
        <v>399</v>
      </c>
      <c r="C124" s="1">
        <v>118.0</v>
      </c>
      <c r="D124" s="1" t="str">
        <f t="shared" si="13"/>
        <v>1_4_118</v>
      </c>
      <c r="E124" s="1" t="s">
        <v>343</v>
      </c>
      <c r="F124" s="1" t="s">
        <v>114</v>
      </c>
      <c r="G124" s="1" t="s">
        <v>81</v>
      </c>
      <c r="H124" s="1" t="s">
        <v>82</v>
      </c>
      <c r="I124" s="1">
        <v>248393.358393</v>
      </c>
      <c r="J124" s="1">
        <v>194692.688327</v>
      </c>
      <c r="K124" s="1">
        <v>15.075944</v>
      </c>
      <c r="L124" s="1">
        <v>2342994.0</v>
      </c>
      <c r="M124" s="1" t="s">
        <v>64</v>
      </c>
      <c r="N124" s="1">
        <v>41.0</v>
      </c>
      <c r="O124" s="1">
        <v>6.0</v>
      </c>
      <c r="P124" s="1">
        <v>2024.0</v>
      </c>
      <c r="Q124" s="1">
        <v>8199.0</v>
      </c>
      <c r="R124" s="1">
        <v>356822.0</v>
      </c>
      <c r="S124" s="1">
        <v>22343.0</v>
      </c>
      <c r="T124" s="1">
        <v>6000006.0</v>
      </c>
      <c r="U124" s="1">
        <v>9501.0</v>
      </c>
      <c r="V124" s="1" t="s">
        <v>88</v>
      </c>
      <c r="W124" s="1" t="s">
        <v>344</v>
      </c>
      <c r="X124" s="1" t="s">
        <v>345</v>
      </c>
      <c r="Y124" s="1" t="s">
        <v>346</v>
      </c>
      <c r="Z124" s="1">
        <v>0.0</v>
      </c>
      <c r="AA124" s="1" t="s">
        <v>347</v>
      </c>
      <c r="AB124" s="1">
        <v>11.0</v>
      </c>
      <c r="AC124" s="1" t="s">
        <v>87</v>
      </c>
      <c r="AD124" s="1" t="s">
        <v>88</v>
      </c>
      <c r="AE124" s="1">
        <v>310.0</v>
      </c>
      <c r="AF124" s="1" t="s">
        <v>71</v>
      </c>
      <c r="AG124" s="1">
        <v>2.0</v>
      </c>
      <c r="AH124" s="1" t="s">
        <v>110</v>
      </c>
      <c r="AI124" s="1">
        <v>920.0</v>
      </c>
      <c r="AJ124" s="1" t="s">
        <v>348</v>
      </c>
      <c r="AK124" s="1">
        <v>2973.21</v>
      </c>
      <c r="AL124" s="1">
        <v>3.98E-4</v>
      </c>
      <c r="AM124" s="1" t="s">
        <v>74</v>
      </c>
      <c r="AN124" s="1" t="s">
        <v>75</v>
      </c>
      <c r="AO124" s="1" t="s">
        <v>76</v>
      </c>
      <c r="AP124" s="1" t="s">
        <v>173</v>
      </c>
      <c r="AQ124" s="1">
        <v>0.0</v>
      </c>
    </row>
    <row r="125" ht="14.25" customHeight="1">
      <c r="A125" s="1">
        <v>124.0</v>
      </c>
      <c r="B125" s="1" t="s">
        <v>400</v>
      </c>
      <c r="C125" s="1">
        <v>397.0</v>
      </c>
      <c r="D125" s="1" t="str">
        <f t="shared" si="13"/>
        <v>1_4_397</v>
      </c>
      <c r="E125" s="1" t="s">
        <v>225</v>
      </c>
      <c r="F125" s="1" t="s">
        <v>80</v>
      </c>
      <c r="G125" s="1" t="s">
        <v>81</v>
      </c>
      <c r="H125" s="1" t="s">
        <v>82</v>
      </c>
      <c r="I125" s="1">
        <v>246378.932369</v>
      </c>
      <c r="J125" s="1">
        <v>206356.82692</v>
      </c>
      <c r="K125" s="1">
        <v>14.934359</v>
      </c>
      <c r="L125" s="1">
        <v>2.0640146E7</v>
      </c>
      <c r="M125" s="1" t="s">
        <v>80</v>
      </c>
      <c r="N125" s="1">
        <v>49.0</v>
      </c>
      <c r="O125" s="1">
        <v>12.0</v>
      </c>
      <c r="Q125" s="1">
        <v>3830.0</v>
      </c>
      <c r="R125" s="1">
        <v>392820.0</v>
      </c>
      <c r="S125" s="1">
        <v>56163.0</v>
      </c>
      <c r="T125" s="1">
        <v>6010566.0</v>
      </c>
      <c r="U125" s="1">
        <v>10143.0</v>
      </c>
      <c r="V125" s="1" t="s">
        <v>226</v>
      </c>
      <c r="W125" s="1" t="s">
        <v>227</v>
      </c>
      <c r="X125" s="1" t="s">
        <v>66</v>
      </c>
      <c r="Y125" s="1" t="s">
        <v>228</v>
      </c>
      <c r="Z125" s="1">
        <v>2.0</v>
      </c>
      <c r="AA125" s="1" t="s">
        <v>86</v>
      </c>
      <c r="AB125" s="1">
        <v>11.0</v>
      </c>
      <c r="AC125" s="1" t="s">
        <v>87</v>
      </c>
      <c r="AD125" s="1" t="s">
        <v>88</v>
      </c>
      <c r="AE125" s="1">
        <v>100.0</v>
      </c>
      <c r="AF125" s="1" t="s">
        <v>109</v>
      </c>
      <c r="AG125" s="1">
        <v>0.0</v>
      </c>
      <c r="AH125" s="1" t="s">
        <v>89</v>
      </c>
      <c r="AI125" s="1">
        <v>922.0</v>
      </c>
      <c r="AJ125" s="1" t="s">
        <v>229</v>
      </c>
      <c r="AK125" s="1">
        <v>275.03</v>
      </c>
      <c r="AL125" s="1">
        <v>0.0026</v>
      </c>
      <c r="AM125" s="1" t="s">
        <v>74</v>
      </c>
      <c r="AN125" s="1" t="s">
        <v>250</v>
      </c>
      <c r="AQ125" s="1">
        <v>0.0</v>
      </c>
    </row>
    <row r="126" ht="14.25" customHeight="1">
      <c r="A126" s="1">
        <v>125.0</v>
      </c>
      <c r="B126" s="1" t="s">
        <v>401</v>
      </c>
      <c r="C126" s="1">
        <v>1273.0</v>
      </c>
      <c r="D126" s="1" t="str">
        <f t="shared" si="13"/>
        <v>1_4_1273</v>
      </c>
      <c r="E126" s="1" t="s">
        <v>402</v>
      </c>
      <c r="F126" s="8" t="s">
        <v>61</v>
      </c>
      <c r="G126" s="1" t="s">
        <v>81</v>
      </c>
      <c r="H126" s="1" t="s">
        <v>63</v>
      </c>
      <c r="I126" s="1">
        <v>208308.773947</v>
      </c>
      <c r="J126" s="1">
        <v>206144.707487</v>
      </c>
      <c r="K126" s="1">
        <v>16.046215</v>
      </c>
      <c r="L126" s="1">
        <v>2746230.0</v>
      </c>
      <c r="M126" s="1" t="s">
        <v>64</v>
      </c>
      <c r="N126" s="1">
        <v>50.0</v>
      </c>
      <c r="O126" s="1">
        <v>7.0</v>
      </c>
      <c r="Q126" s="1">
        <v>20528.0</v>
      </c>
      <c r="R126" s="1">
        <v>371415.0</v>
      </c>
      <c r="S126" s="1">
        <v>97361.0</v>
      </c>
      <c r="T126" s="1">
        <v>7013692.0</v>
      </c>
      <c r="U126" s="1">
        <v>8797.0</v>
      </c>
      <c r="V126" s="1" t="s">
        <v>368</v>
      </c>
      <c r="W126" s="1" t="s">
        <v>403</v>
      </c>
      <c r="X126" s="1" t="s">
        <v>66</v>
      </c>
      <c r="Y126" s="1">
        <v>10000.0</v>
      </c>
      <c r="Z126" s="1">
        <v>2.0</v>
      </c>
      <c r="AA126" s="1" t="s">
        <v>86</v>
      </c>
      <c r="AB126" s="1">
        <v>10.0</v>
      </c>
      <c r="AC126" s="1" t="s">
        <v>133</v>
      </c>
      <c r="AD126" s="1" t="s">
        <v>70</v>
      </c>
      <c r="AE126" s="1">
        <v>310.0</v>
      </c>
      <c r="AF126" s="1" t="s">
        <v>71</v>
      </c>
      <c r="AG126" s="1">
        <v>2.0</v>
      </c>
      <c r="AH126" s="1" t="s">
        <v>110</v>
      </c>
      <c r="AI126" s="1">
        <v>500.0</v>
      </c>
      <c r="AJ126" s="1" t="s">
        <v>404</v>
      </c>
      <c r="AK126" s="1">
        <v>1055.19</v>
      </c>
      <c r="AL126" s="1">
        <v>1.147716</v>
      </c>
      <c r="AM126" s="1" t="s">
        <v>74</v>
      </c>
      <c r="AN126" s="1" t="s">
        <v>75</v>
      </c>
      <c r="AQ126" s="1">
        <v>0.0</v>
      </c>
    </row>
    <row r="127" ht="14.25" customHeight="1">
      <c r="A127" s="1">
        <v>126.0</v>
      </c>
      <c r="B127" s="1" t="s">
        <v>405</v>
      </c>
      <c r="C127" s="1">
        <v>1016.0</v>
      </c>
      <c r="D127" s="1" t="str">
        <f t="shared" si="13"/>
        <v>1_4_1016</v>
      </c>
      <c r="E127" s="1" t="s">
        <v>106</v>
      </c>
      <c r="F127" s="1" t="s">
        <v>80</v>
      </c>
      <c r="G127" s="1" t="s">
        <v>81</v>
      </c>
      <c r="H127" s="1" t="s">
        <v>82</v>
      </c>
      <c r="I127" s="1">
        <v>249751.0269</v>
      </c>
      <c r="J127" s="1">
        <v>162350.342</v>
      </c>
      <c r="K127" s="1">
        <v>6.569045</v>
      </c>
      <c r="L127" s="1">
        <v>2.0651442E7</v>
      </c>
      <c r="M127" s="1" t="s">
        <v>80</v>
      </c>
      <c r="N127" s="1">
        <v>50.0</v>
      </c>
      <c r="O127" s="1">
        <v>12.0</v>
      </c>
      <c r="Q127" s="1">
        <v>36270.0</v>
      </c>
      <c r="R127" s="1">
        <v>400391.0</v>
      </c>
      <c r="S127" s="1">
        <v>36132.0</v>
      </c>
      <c r="T127" s="1">
        <v>3600616.0</v>
      </c>
      <c r="U127" s="1">
        <v>9682.0</v>
      </c>
      <c r="V127" s="1" t="s">
        <v>107</v>
      </c>
      <c r="W127" s="1" t="s">
        <v>108</v>
      </c>
      <c r="X127" s="1" t="s">
        <v>66</v>
      </c>
      <c r="Y127" s="1">
        <v>70000.0</v>
      </c>
      <c r="Z127" s="1">
        <v>2.0</v>
      </c>
      <c r="AA127" s="1" t="s">
        <v>86</v>
      </c>
      <c r="AB127" s="1">
        <v>11.0</v>
      </c>
      <c r="AC127" s="1" t="s">
        <v>87</v>
      </c>
      <c r="AD127" s="1" t="s">
        <v>88</v>
      </c>
      <c r="AE127" s="1">
        <v>100.0</v>
      </c>
      <c r="AF127" s="1" t="s">
        <v>109</v>
      </c>
      <c r="AG127" s="1">
        <v>2.0</v>
      </c>
      <c r="AH127" s="1" t="s">
        <v>110</v>
      </c>
      <c r="AI127" s="1">
        <v>900.0</v>
      </c>
      <c r="AJ127" s="1" t="s">
        <v>111</v>
      </c>
      <c r="AK127" s="1">
        <v>2038.38</v>
      </c>
      <c r="AL127" s="1">
        <v>0.003452</v>
      </c>
      <c r="AM127" s="1" t="s">
        <v>74</v>
      </c>
      <c r="AN127" s="1" t="s">
        <v>250</v>
      </c>
      <c r="AQ127" s="1">
        <v>0.0</v>
      </c>
    </row>
    <row r="128" ht="14.25" customHeight="1">
      <c r="A128" s="1">
        <v>147.0</v>
      </c>
      <c r="B128" s="1" t="s">
        <v>406</v>
      </c>
      <c r="C128" s="1">
        <v>128.0</v>
      </c>
      <c r="D128" s="1" t="str">
        <f t="shared" si="13"/>
        <v>1_4_128</v>
      </c>
      <c r="E128" s="1" t="s">
        <v>343</v>
      </c>
      <c r="F128" s="1" t="s">
        <v>114</v>
      </c>
      <c r="G128" s="1" t="s">
        <v>81</v>
      </c>
      <c r="H128" s="1" t="s">
        <v>82</v>
      </c>
      <c r="I128" s="1">
        <v>248118.522533</v>
      </c>
      <c r="J128" s="1">
        <v>193739.039375</v>
      </c>
      <c r="K128" s="1">
        <v>25.119387</v>
      </c>
      <c r="L128" s="1">
        <v>3406162.0</v>
      </c>
      <c r="M128" s="1" t="s">
        <v>64</v>
      </c>
      <c r="N128" s="1">
        <v>68.0</v>
      </c>
      <c r="O128" s="1">
        <v>9.0</v>
      </c>
      <c r="P128" s="1">
        <v>2025.0</v>
      </c>
      <c r="Q128" s="1">
        <v>8199.0</v>
      </c>
      <c r="R128" s="1">
        <v>356822.0</v>
      </c>
      <c r="S128" s="1">
        <v>22343.0</v>
      </c>
      <c r="T128" s="1">
        <v>6000006.0</v>
      </c>
      <c r="U128" s="1">
        <v>9501.0</v>
      </c>
      <c r="V128" s="1" t="s">
        <v>88</v>
      </c>
      <c r="W128" s="1" t="s">
        <v>344</v>
      </c>
      <c r="X128" s="1" t="s">
        <v>345</v>
      </c>
      <c r="Y128" s="1" t="s">
        <v>346</v>
      </c>
      <c r="Z128" s="1">
        <v>0.0</v>
      </c>
      <c r="AA128" s="1" t="s">
        <v>347</v>
      </c>
      <c r="AB128" s="1">
        <v>11.0</v>
      </c>
      <c r="AC128" s="1" t="s">
        <v>87</v>
      </c>
      <c r="AD128" s="1" t="s">
        <v>88</v>
      </c>
      <c r="AE128" s="1">
        <v>310.0</v>
      </c>
      <c r="AF128" s="1" t="s">
        <v>71</v>
      </c>
      <c r="AG128" s="1">
        <v>2.0</v>
      </c>
      <c r="AH128" s="1" t="s">
        <v>110</v>
      </c>
      <c r="AI128" s="1">
        <v>920.0</v>
      </c>
      <c r="AJ128" s="1" t="s">
        <v>348</v>
      </c>
      <c r="AK128" s="1">
        <v>2973.21</v>
      </c>
      <c r="AL128" s="1">
        <v>0.001346</v>
      </c>
      <c r="AM128" s="1" t="s">
        <v>74</v>
      </c>
      <c r="AN128" s="1" t="s">
        <v>75</v>
      </c>
      <c r="AO128" s="1" t="s">
        <v>76</v>
      </c>
      <c r="AP128" s="1" t="s">
        <v>173</v>
      </c>
      <c r="AQ128" s="1">
        <v>0.0</v>
      </c>
    </row>
    <row r="129" ht="14.25" customHeight="1">
      <c r="A129" s="1">
        <v>128.0</v>
      </c>
      <c r="B129" s="1" t="s">
        <v>407</v>
      </c>
      <c r="C129" s="1">
        <v>1521.0</v>
      </c>
      <c r="D129" s="1" t="str">
        <f t="shared" si="13"/>
        <v>1_4_1521</v>
      </c>
      <c r="E129" s="1" t="s">
        <v>408</v>
      </c>
      <c r="F129" s="1" t="s">
        <v>80</v>
      </c>
      <c r="G129" s="1" t="s">
        <v>81</v>
      </c>
      <c r="H129" s="1" t="s">
        <v>82</v>
      </c>
      <c r="I129" s="1">
        <v>232206.818633</v>
      </c>
      <c r="J129" s="1">
        <v>177351.961433</v>
      </c>
      <c r="K129" s="1">
        <v>16.003141</v>
      </c>
      <c r="L129" s="1">
        <v>2.1387058E7</v>
      </c>
      <c r="M129" s="1" t="s">
        <v>80</v>
      </c>
      <c r="N129" s="1">
        <v>51.0</v>
      </c>
      <c r="O129" s="1">
        <v>12.0</v>
      </c>
      <c r="Q129" s="1">
        <v>5542.0</v>
      </c>
      <c r="R129" s="1">
        <v>392224.0</v>
      </c>
      <c r="S129" s="1">
        <v>45468.0</v>
      </c>
      <c r="T129" s="1">
        <v>6000937.0</v>
      </c>
      <c r="U129" s="1">
        <v>7921.0</v>
      </c>
      <c r="V129" s="1" t="s">
        <v>409</v>
      </c>
      <c r="W129" s="1" t="s">
        <v>410</v>
      </c>
      <c r="X129" s="1" t="s">
        <v>66</v>
      </c>
      <c r="Y129" s="1">
        <v>70000.0</v>
      </c>
      <c r="Z129" s="1">
        <v>2.0</v>
      </c>
      <c r="AA129" s="1" t="s">
        <v>86</v>
      </c>
      <c r="AB129" s="1">
        <v>9.0</v>
      </c>
      <c r="AC129" s="1" t="s">
        <v>205</v>
      </c>
      <c r="AD129" s="1" t="s">
        <v>70</v>
      </c>
      <c r="AE129" s="1">
        <v>310.0</v>
      </c>
      <c r="AF129" s="1" t="s">
        <v>71</v>
      </c>
      <c r="AG129" s="1">
        <v>0.0</v>
      </c>
      <c r="AH129" s="1" t="s">
        <v>89</v>
      </c>
      <c r="AI129" s="1">
        <v>600.0</v>
      </c>
      <c r="AJ129" s="1" t="s">
        <v>411</v>
      </c>
      <c r="AK129" s="1">
        <v>979.4</v>
      </c>
      <c r="AL129" s="1">
        <v>0.001254</v>
      </c>
      <c r="AM129" s="1" t="s">
        <v>74</v>
      </c>
      <c r="AN129" s="1" t="s">
        <v>250</v>
      </c>
      <c r="AQ129" s="1">
        <v>0.0</v>
      </c>
    </row>
    <row r="130" ht="14.25" customHeight="1">
      <c r="A130" s="1">
        <v>129.0</v>
      </c>
      <c r="B130" s="1" t="s">
        <v>412</v>
      </c>
      <c r="C130" s="1">
        <v>478.0</v>
      </c>
      <c r="D130" s="1" t="str">
        <f t="shared" si="13"/>
        <v>1_4_478</v>
      </c>
      <c r="E130" s="1" t="s">
        <v>265</v>
      </c>
      <c r="F130" s="1" t="s">
        <v>80</v>
      </c>
      <c r="G130" s="1" t="s">
        <v>81</v>
      </c>
      <c r="H130" s="1" t="s">
        <v>82</v>
      </c>
      <c r="I130" s="1">
        <v>223898.180748</v>
      </c>
      <c r="J130" s="1">
        <v>197745.441492</v>
      </c>
      <c r="K130" s="1">
        <v>4.765651</v>
      </c>
      <c r="L130" s="1">
        <v>2.1646546E7</v>
      </c>
      <c r="M130" s="1" t="s">
        <v>80</v>
      </c>
      <c r="N130" s="1">
        <v>52.0</v>
      </c>
      <c r="O130" s="1">
        <v>12.0</v>
      </c>
      <c r="Q130" s="1">
        <v>7992.0</v>
      </c>
      <c r="R130" s="1">
        <v>392488.0</v>
      </c>
      <c r="S130" s="1">
        <v>62874.0</v>
      </c>
      <c r="T130" s="1">
        <v>6018377.0</v>
      </c>
      <c r="U130" s="1">
        <v>9702.0</v>
      </c>
      <c r="V130" s="1" t="s">
        <v>150</v>
      </c>
      <c r="W130" s="1" t="s">
        <v>266</v>
      </c>
      <c r="X130" s="1" t="s">
        <v>66</v>
      </c>
      <c r="Y130" s="1" t="s">
        <v>267</v>
      </c>
      <c r="Z130" s="1">
        <v>3.0</v>
      </c>
      <c r="AA130" s="1" t="s">
        <v>204</v>
      </c>
      <c r="AB130" s="1">
        <v>11.0</v>
      </c>
      <c r="AC130" s="1" t="s">
        <v>87</v>
      </c>
      <c r="AD130" s="1" t="s">
        <v>88</v>
      </c>
      <c r="AE130" s="1">
        <v>310.0</v>
      </c>
      <c r="AF130" s="1" t="s">
        <v>71</v>
      </c>
      <c r="AG130" s="1">
        <v>0.0</v>
      </c>
      <c r="AH130" s="1" t="s">
        <v>89</v>
      </c>
      <c r="AI130" s="1">
        <v>935.0</v>
      </c>
      <c r="AJ130" s="1" t="s">
        <v>268</v>
      </c>
      <c r="AK130" s="1">
        <v>2811.62</v>
      </c>
      <c r="AL130" s="1">
        <v>1.6E-5</v>
      </c>
      <c r="AM130" s="1" t="s">
        <v>74</v>
      </c>
      <c r="AN130" s="1" t="s">
        <v>250</v>
      </c>
      <c r="AQ130" s="1">
        <v>0.0</v>
      </c>
    </row>
    <row r="131" ht="14.25" customHeight="1">
      <c r="A131" s="1">
        <v>130.0</v>
      </c>
      <c r="B131" s="1" t="s">
        <v>413</v>
      </c>
      <c r="C131" s="1">
        <v>926.0</v>
      </c>
      <c r="D131" s="1" t="str">
        <f t="shared" si="13"/>
        <v>1_4_926</v>
      </c>
      <c r="E131" s="1" t="s">
        <v>208</v>
      </c>
      <c r="F131" s="1" t="s">
        <v>114</v>
      </c>
      <c r="G131" s="1" t="s">
        <v>81</v>
      </c>
      <c r="H131" s="1" t="s">
        <v>82</v>
      </c>
      <c r="I131" s="1">
        <v>224866.848682</v>
      </c>
      <c r="J131" s="1">
        <v>209874.332185</v>
      </c>
      <c r="K131" s="1">
        <v>6.740147</v>
      </c>
      <c r="L131" s="1">
        <v>2992914.0</v>
      </c>
      <c r="M131" s="1" t="s">
        <v>64</v>
      </c>
      <c r="N131" s="1">
        <v>52.0</v>
      </c>
      <c r="O131" s="1">
        <v>7.0</v>
      </c>
      <c r="Q131" s="1">
        <v>27568.0</v>
      </c>
      <c r="R131" s="1">
        <v>380238.0</v>
      </c>
      <c r="S131" s="1">
        <v>62677.0</v>
      </c>
      <c r="T131" s="1">
        <v>6018233.0</v>
      </c>
      <c r="U131" s="1">
        <v>9512.0</v>
      </c>
      <c r="V131" s="1" t="s">
        <v>209</v>
      </c>
      <c r="W131" s="1" t="s">
        <v>210</v>
      </c>
      <c r="X131" s="1" t="s">
        <v>66</v>
      </c>
      <c r="Y131" s="1" t="s">
        <v>117</v>
      </c>
      <c r="Z131" s="1">
        <v>1.0</v>
      </c>
      <c r="AA131" s="1" t="s">
        <v>68</v>
      </c>
      <c r="AB131" s="1">
        <v>11.0</v>
      </c>
      <c r="AC131" s="1" t="s">
        <v>87</v>
      </c>
      <c r="AD131" s="1" t="s">
        <v>88</v>
      </c>
      <c r="AE131" s="1">
        <v>310.0</v>
      </c>
      <c r="AF131" s="1" t="s">
        <v>71</v>
      </c>
      <c r="AG131" s="1">
        <v>2.0</v>
      </c>
      <c r="AH131" s="1" t="s">
        <v>110</v>
      </c>
      <c r="AI131" s="1">
        <v>935.0</v>
      </c>
      <c r="AJ131" s="1" t="s">
        <v>211</v>
      </c>
      <c r="AK131" s="1">
        <v>1097.69</v>
      </c>
      <c r="AL131" s="1">
        <v>0.002965</v>
      </c>
      <c r="AM131" s="1" t="s">
        <v>74</v>
      </c>
      <c r="AN131" s="1" t="s">
        <v>75</v>
      </c>
      <c r="AQ131" s="1">
        <v>0.0</v>
      </c>
    </row>
    <row r="132" ht="14.25" customHeight="1">
      <c r="A132" s="1">
        <v>131.0</v>
      </c>
      <c r="B132" s="1" t="s">
        <v>414</v>
      </c>
      <c r="C132" s="1">
        <v>108.0</v>
      </c>
      <c r="D132" s="1" t="str">
        <f t="shared" si="13"/>
        <v>1_4_108</v>
      </c>
      <c r="E132" s="1" t="s">
        <v>382</v>
      </c>
      <c r="F132" s="1" t="s">
        <v>80</v>
      </c>
      <c r="G132" s="1" t="s">
        <v>81</v>
      </c>
      <c r="H132" s="1" t="s">
        <v>82</v>
      </c>
      <c r="I132" s="1">
        <v>225028.650171</v>
      </c>
      <c r="J132" s="1">
        <v>211109.943464</v>
      </c>
      <c r="K132" s="1">
        <v>10.796713</v>
      </c>
      <c r="L132" s="1">
        <v>2.193845E7</v>
      </c>
      <c r="M132" s="1" t="s">
        <v>80</v>
      </c>
      <c r="N132" s="1">
        <v>53.0</v>
      </c>
      <c r="O132" s="1">
        <v>12.0</v>
      </c>
      <c r="Q132" s="1">
        <v>12346.0</v>
      </c>
      <c r="R132" s="1">
        <v>416025.0</v>
      </c>
      <c r="S132" s="1">
        <v>96596.0</v>
      </c>
      <c r="T132" s="1">
        <v>7008864.0</v>
      </c>
      <c r="U132" s="1">
        <v>9816.0</v>
      </c>
      <c r="V132" s="1" t="s">
        <v>383</v>
      </c>
      <c r="W132" s="1" t="s">
        <v>384</v>
      </c>
      <c r="X132" s="1" t="s">
        <v>66</v>
      </c>
      <c r="Y132" s="1" t="s">
        <v>117</v>
      </c>
      <c r="Z132" s="1">
        <v>2.0</v>
      </c>
      <c r="AA132" s="1" t="s">
        <v>86</v>
      </c>
      <c r="AB132" s="1">
        <v>11.0</v>
      </c>
      <c r="AC132" s="1" t="s">
        <v>87</v>
      </c>
      <c r="AD132" s="1" t="s">
        <v>88</v>
      </c>
      <c r="AE132" s="1">
        <v>100.0</v>
      </c>
      <c r="AF132" s="1" t="s">
        <v>109</v>
      </c>
      <c r="AG132" s="1">
        <v>1.0</v>
      </c>
      <c r="AH132" s="1" t="s">
        <v>72</v>
      </c>
      <c r="AI132" s="1">
        <v>935.0</v>
      </c>
      <c r="AJ132" s="1" t="s">
        <v>268</v>
      </c>
      <c r="AK132" s="1">
        <v>495.97</v>
      </c>
      <c r="AL132" s="1">
        <v>0.492845</v>
      </c>
      <c r="AM132" s="1" t="s">
        <v>74</v>
      </c>
      <c r="AN132" s="1" t="s">
        <v>250</v>
      </c>
      <c r="AQ132" s="1">
        <v>0.0</v>
      </c>
    </row>
    <row r="133" ht="14.25" customHeight="1">
      <c r="A133" s="1">
        <v>132.0</v>
      </c>
      <c r="B133" s="1" t="s">
        <v>415</v>
      </c>
      <c r="C133" s="1">
        <v>1292.0</v>
      </c>
      <c r="D133" s="1" t="str">
        <f t="shared" si="13"/>
        <v>1_4_1292</v>
      </c>
      <c r="E133" s="1" t="s">
        <v>335</v>
      </c>
      <c r="F133" s="8" t="s">
        <v>61</v>
      </c>
      <c r="G133" s="1" t="s">
        <v>81</v>
      </c>
      <c r="H133" s="1" t="s">
        <v>63</v>
      </c>
      <c r="I133" s="1">
        <v>193714.596299</v>
      </c>
      <c r="J133" s="1">
        <v>216777.593669</v>
      </c>
      <c r="K133" s="1">
        <v>11.888417</v>
      </c>
      <c r="L133" s="1">
        <v>3009526.0</v>
      </c>
      <c r="M133" s="1" t="s">
        <v>64</v>
      </c>
      <c r="N133" s="1">
        <v>53.0</v>
      </c>
      <c r="O133" s="1">
        <v>7.0</v>
      </c>
      <c r="Q133" s="1">
        <v>5188.0</v>
      </c>
      <c r="R133" s="1">
        <v>433134.0</v>
      </c>
      <c r="S133" s="1">
        <v>23071.0</v>
      </c>
      <c r="T133" s="1">
        <v>1000403.0</v>
      </c>
      <c r="U133" s="1">
        <v>9013.0</v>
      </c>
      <c r="V133" s="1" t="s">
        <v>336</v>
      </c>
      <c r="W133" s="1" t="s">
        <v>337</v>
      </c>
      <c r="X133" s="1" t="s">
        <v>66</v>
      </c>
      <c r="Y133" s="1">
        <v>10000.0</v>
      </c>
      <c r="Z133" s="1">
        <v>2.0</v>
      </c>
      <c r="AA133" s="1" t="s">
        <v>86</v>
      </c>
      <c r="AB133" s="1">
        <v>10.0</v>
      </c>
      <c r="AC133" s="1" t="s">
        <v>133</v>
      </c>
      <c r="AD133" s="1" t="s">
        <v>70</v>
      </c>
      <c r="AE133" s="1">
        <v>100.0</v>
      </c>
      <c r="AF133" s="1" t="s">
        <v>109</v>
      </c>
      <c r="AG133" s="1">
        <v>2.0</v>
      </c>
      <c r="AH133" s="1" t="s">
        <v>110</v>
      </c>
      <c r="AI133" s="1">
        <v>531.0</v>
      </c>
      <c r="AJ133" s="1" t="s">
        <v>338</v>
      </c>
      <c r="AK133" s="1">
        <v>1593.9</v>
      </c>
      <c r="AL133" s="1">
        <v>0.195112</v>
      </c>
      <c r="AM133" s="1" t="s">
        <v>74</v>
      </c>
      <c r="AN133" s="1" t="s">
        <v>75</v>
      </c>
      <c r="AQ133" s="1">
        <v>0.0</v>
      </c>
    </row>
    <row r="134" ht="14.25" customHeight="1">
      <c r="A134" s="1">
        <v>133.0</v>
      </c>
      <c r="B134" s="1" t="s">
        <v>416</v>
      </c>
      <c r="C134" s="1">
        <v>1420.0</v>
      </c>
      <c r="D134" s="1" t="str">
        <f t="shared" si="13"/>
        <v>1_4_1420</v>
      </c>
      <c r="E134" s="1" t="s">
        <v>175</v>
      </c>
      <c r="F134" s="8" t="s">
        <v>61</v>
      </c>
      <c r="G134" s="1" t="s">
        <v>81</v>
      </c>
      <c r="H134" s="1" t="s">
        <v>63</v>
      </c>
      <c r="I134" s="1">
        <v>209691.64406</v>
      </c>
      <c r="J134" s="1">
        <v>204755.98205</v>
      </c>
      <c r="K134" s="1">
        <v>6.183306</v>
      </c>
      <c r="L134" s="1">
        <v>3012470.0</v>
      </c>
      <c r="M134" s="1" t="s">
        <v>64</v>
      </c>
      <c r="N134" s="1">
        <v>54.0</v>
      </c>
      <c r="O134" s="1">
        <v>7.0</v>
      </c>
      <c r="Q134" s="1">
        <v>37323.0</v>
      </c>
      <c r="R134" s="1">
        <v>359677.0</v>
      </c>
      <c r="S134" s="1">
        <v>66402.0</v>
      </c>
      <c r="T134" s="1">
        <v>6021804.0</v>
      </c>
      <c r="U134" s="1">
        <v>9048.0</v>
      </c>
      <c r="V134" s="1" t="s">
        <v>176</v>
      </c>
      <c r="W134" s="1" t="s">
        <v>177</v>
      </c>
      <c r="X134" s="1" t="s">
        <v>66</v>
      </c>
      <c r="Y134" s="1">
        <v>10000.0</v>
      </c>
      <c r="Z134" s="1">
        <v>2.0</v>
      </c>
      <c r="AA134" s="1" t="s">
        <v>86</v>
      </c>
      <c r="AB134" s="1">
        <v>10.0</v>
      </c>
      <c r="AC134" s="1" t="s">
        <v>133</v>
      </c>
      <c r="AD134" s="1" t="s">
        <v>70</v>
      </c>
      <c r="AE134" s="1">
        <v>100.0</v>
      </c>
      <c r="AF134" s="1" t="s">
        <v>109</v>
      </c>
      <c r="AG134" s="1">
        <v>2.0</v>
      </c>
      <c r="AH134" s="1" t="s">
        <v>110</v>
      </c>
      <c r="AI134" s="1">
        <v>500.0</v>
      </c>
      <c r="AJ134" s="1" t="s">
        <v>101</v>
      </c>
      <c r="AK134" s="1">
        <v>2170.32</v>
      </c>
      <c r="AL134" s="1">
        <v>2.163205</v>
      </c>
      <c r="AM134" s="1" t="s">
        <v>74</v>
      </c>
      <c r="AN134" s="1" t="s">
        <v>75</v>
      </c>
      <c r="AQ134" s="1">
        <v>0.0</v>
      </c>
    </row>
    <row r="135" ht="14.25" customHeight="1">
      <c r="A135" s="1">
        <v>134.0</v>
      </c>
      <c r="B135" s="1" t="s">
        <v>417</v>
      </c>
      <c r="C135" s="1">
        <v>253.0</v>
      </c>
      <c r="D135" s="1" t="str">
        <f t="shared" si="13"/>
        <v>1_4_253</v>
      </c>
      <c r="E135" s="1" t="s">
        <v>343</v>
      </c>
      <c r="F135" s="1" t="s">
        <v>114</v>
      </c>
      <c r="G135" s="1" t="s">
        <v>81</v>
      </c>
      <c r="H135" s="1" t="s">
        <v>82</v>
      </c>
      <c r="I135" s="1">
        <v>245296.816165</v>
      </c>
      <c r="J135" s="1">
        <v>183718.320599</v>
      </c>
      <c r="K135" s="1">
        <v>14.965022</v>
      </c>
      <c r="L135" s="1">
        <v>3034610.0</v>
      </c>
      <c r="M135" s="1" t="s">
        <v>64</v>
      </c>
      <c r="N135" s="1">
        <v>55.0</v>
      </c>
      <c r="O135" s="1">
        <v>7.0</v>
      </c>
      <c r="Q135" s="1">
        <v>7383.0</v>
      </c>
      <c r="R135" s="1">
        <v>356598.0</v>
      </c>
      <c r="S135" s="1">
        <v>22347.0</v>
      </c>
      <c r="T135" s="1">
        <v>6000010.0</v>
      </c>
      <c r="U135" s="1">
        <v>9501.0</v>
      </c>
      <c r="V135" s="1" t="s">
        <v>88</v>
      </c>
      <c r="W135" s="1" t="s">
        <v>344</v>
      </c>
      <c r="X135" s="1" t="s">
        <v>345</v>
      </c>
      <c r="Y135" s="1" t="s">
        <v>346</v>
      </c>
      <c r="Z135" s="1">
        <v>0.0</v>
      </c>
      <c r="AA135" s="1" t="s">
        <v>347</v>
      </c>
      <c r="AB135" s="1">
        <v>11.0</v>
      </c>
      <c r="AC135" s="1" t="s">
        <v>87</v>
      </c>
      <c r="AD135" s="1" t="s">
        <v>88</v>
      </c>
      <c r="AE135" s="1">
        <v>310.0</v>
      </c>
      <c r="AF135" s="1" t="s">
        <v>71</v>
      </c>
      <c r="AG135" s="1">
        <v>2.0</v>
      </c>
      <c r="AH135" s="1" t="s">
        <v>110</v>
      </c>
      <c r="AI135" s="1">
        <v>910.0</v>
      </c>
      <c r="AJ135" s="1" t="s">
        <v>348</v>
      </c>
      <c r="AK135" s="1">
        <v>1179.26</v>
      </c>
      <c r="AL135" s="1">
        <v>0.003588</v>
      </c>
      <c r="AM135" s="1" t="s">
        <v>74</v>
      </c>
      <c r="AN135" s="1" t="s">
        <v>75</v>
      </c>
      <c r="AQ135" s="1">
        <v>0.0</v>
      </c>
    </row>
    <row r="136" ht="14.25" customHeight="1">
      <c r="A136" s="1">
        <v>135.0</v>
      </c>
      <c r="B136" s="1" t="s">
        <v>418</v>
      </c>
      <c r="C136" s="1">
        <v>1602.0</v>
      </c>
      <c r="D136" s="1" t="str">
        <f t="shared" si="13"/>
        <v>1_4_1602</v>
      </c>
      <c r="E136" s="1" t="s">
        <v>138</v>
      </c>
      <c r="F136" s="8" t="s">
        <v>61</v>
      </c>
      <c r="G136" s="1" t="s">
        <v>81</v>
      </c>
      <c r="H136" s="1" t="s">
        <v>63</v>
      </c>
      <c r="I136" s="1">
        <v>212018.092603</v>
      </c>
      <c r="J136" s="1">
        <v>205957.955809</v>
      </c>
      <c r="K136" s="1">
        <v>14.099106</v>
      </c>
      <c r="L136" s="1">
        <v>3057270.0</v>
      </c>
      <c r="M136" s="1" t="s">
        <v>64</v>
      </c>
      <c r="N136" s="1">
        <v>56.0</v>
      </c>
      <c r="O136" s="1">
        <v>7.0</v>
      </c>
      <c r="Q136" s="1">
        <v>27695.0</v>
      </c>
      <c r="R136" s="1">
        <v>382231.0</v>
      </c>
      <c r="S136" s="1">
        <v>101161.0</v>
      </c>
      <c r="T136" s="1">
        <v>7026344.0</v>
      </c>
      <c r="U136" s="1">
        <v>8501.0</v>
      </c>
      <c r="V136" s="1" t="s">
        <v>139</v>
      </c>
      <c r="W136" s="1" t="s">
        <v>140</v>
      </c>
      <c r="X136" s="1" t="s">
        <v>66</v>
      </c>
      <c r="Y136" s="1">
        <v>10000.0</v>
      </c>
      <c r="Z136" s="1">
        <v>2.0</v>
      </c>
      <c r="AA136" s="1" t="s">
        <v>86</v>
      </c>
      <c r="AB136" s="1">
        <v>10.0</v>
      </c>
      <c r="AC136" s="1" t="s">
        <v>133</v>
      </c>
      <c r="AD136" s="1" t="s">
        <v>70</v>
      </c>
      <c r="AE136" s="1">
        <v>100.0</v>
      </c>
      <c r="AF136" s="1" t="s">
        <v>109</v>
      </c>
      <c r="AG136" s="1">
        <v>0.0</v>
      </c>
      <c r="AH136" s="1" t="s">
        <v>89</v>
      </c>
      <c r="AI136" s="1">
        <v>500.0</v>
      </c>
      <c r="AJ136" s="1" t="s">
        <v>141</v>
      </c>
      <c r="AK136" s="1">
        <v>1716.16</v>
      </c>
      <c r="AL136" s="1">
        <v>0.003127</v>
      </c>
      <c r="AM136" s="1" t="s">
        <v>74</v>
      </c>
      <c r="AN136" s="1" t="s">
        <v>124</v>
      </c>
      <c r="AQ136" s="1">
        <v>-1.0</v>
      </c>
    </row>
    <row r="137" ht="14.25" customHeight="1">
      <c r="A137" s="1">
        <v>136.0</v>
      </c>
      <c r="B137" s="1" t="s">
        <v>419</v>
      </c>
      <c r="C137" s="1">
        <v>1575.0</v>
      </c>
      <c r="D137" s="1" t="str">
        <f t="shared" si="13"/>
        <v>1_4_1575</v>
      </c>
      <c r="E137" s="1" t="s">
        <v>138</v>
      </c>
      <c r="F137" s="8" t="s">
        <v>61</v>
      </c>
      <c r="G137" s="1" t="s">
        <v>81</v>
      </c>
      <c r="H137" s="1" t="s">
        <v>63</v>
      </c>
      <c r="I137" s="1">
        <v>210170.420756</v>
      </c>
      <c r="J137" s="1">
        <v>206329.960124</v>
      </c>
      <c r="K137" s="1">
        <v>12.263651</v>
      </c>
      <c r="L137" s="1">
        <v>3097462.0</v>
      </c>
      <c r="M137" s="1" t="s">
        <v>64</v>
      </c>
      <c r="N137" s="1">
        <v>57.0</v>
      </c>
      <c r="O137" s="1">
        <v>8.0</v>
      </c>
      <c r="Q137" s="1">
        <v>253.0</v>
      </c>
      <c r="R137" s="1">
        <v>426460.0</v>
      </c>
      <c r="S137" s="1">
        <v>103620.0</v>
      </c>
      <c r="T137" s="1">
        <v>7039002.0</v>
      </c>
      <c r="U137" s="1">
        <v>8501.0</v>
      </c>
      <c r="V137" s="1" t="s">
        <v>139</v>
      </c>
      <c r="W137" s="1" t="s">
        <v>140</v>
      </c>
      <c r="X137" s="1" t="s">
        <v>66</v>
      </c>
      <c r="Y137" s="1">
        <v>10000.0</v>
      </c>
      <c r="Z137" s="1">
        <v>2.0</v>
      </c>
      <c r="AA137" s="1" t="s">
        <v>86</v>
      </c>
      <c r="AB137" s="1">
        <v>10.0</v>
      </c>
      <c r="AC137" s="1" t="s">
        <v>133</v>
      </c>
      <c r="AD137" s="1" t="s">
        <v>70</v>
      </c>
      <c r="AE137" s="1">
        <v>310.0</v>
      </c>
      <c r="AF137" s="1" t="s">
        <v>71</v>
      </c>
      <c r="AG137" s="1">
        <v>0.0</v>
      </c>
      <c r="AH137" s="1" t="s">
        <v>89</v>
      </c>
      <c r="AI137" s="1">
        <v>500.0</v>
      </c>
      <c r="AJ137" s="1" t="s">
        <v>141</v>
      </c>
      <c r="AK137" s="1">
        <v>1614.73</v>
      </c>
      <c r="AL137" s="1">
        <v>3.192689</v>
      </c>
      <c r="AM137" s="1" t="s">
        <v>74</v>
      </c>
      <c r="AN137" s="1" t="s">
        <v>75</v>
      </c>
      <c r="AQ137" s="1">
        <v>0.0</v>
      </c>
    </row>
    <row r="138" ht="14.25" customHeight="1">
      <c r="A138" s="1">
        <v>137.0</v>
      </c>
      <c r="B138" s="1" t="s">
        <v>420</v>
      </c>
      <c r="C138" s="1">
        <v>631.0</v>
      </c>
      <c r="D138" s="1" t="str">
        <f t="shared" si="13"/>
        <v>1_4_631</v>
      </c>
      <c r="E138" s="1" t="s">
        <v>130</v>
      </c>
      <c r="F138" s="1" t="s">
        <v>114</v>
      </c>
      <c r="G138" s="1" t="s">
        <v>81</v>
      </c>
      <c r="H138" s="1" t="s">
        <v>63</v>
      </c>
      <c r="I138" s="1">
        <v>187108.704413</v>
      </c>
      <c r="J138" s="1">
        <v>209979.481516</v>
      </c>
      <c r="K138" s="1">
        <v>15.142273</v>
      </c>
      <c r="L138" s="1">
        <v>3114742.0</v>
      </c>
      <c r="M138" s="1" t="s">
        <v>64</v>
      </c>
      <c r="N138" s="1">
        <v>58.0</v>
      </c>
      <c r="O138" s="1">
        <v>8.0</v>
      </c>
      <c r="Q138" s="1">
        <v>7132.0</v>
      </c>
      <c r="R138" s="1">
        <v>361542.0</v>
      </c>
      <c r="S138" s="1">
        <v>56739.0</v>
      </c>
      <c r="T138" s="1">
        <v>6011610.0</v>
      </c>
      <c r="U138" s="1">
        <v>8502.0</v>
      </c>
      <c r="V138" s="1" t="s">
        <v>131</v>
      </c>
      <c r="W138" s="1" t="s">
        <v>132</v>
      </c>
      <c r="X138" s="1" t="s">
        <v>66</v>
      </c>
      <c r="Y138" s="1" t="s">
        <v>67</v>
      </c>
      <c r="Z138" s="1">
        <v>1.0</v>
      </c>
      <c r="AA138" s="1" t="s">
        <v>68</v>
      </c>
      <c r="AB138" s="1">
        <v>10.0</v>
      </c>
      <c r="AC138" s="1" t="s">
        <v>133</v>
      </c>
      <c r="AD138" s="1" t="s">
        <v>70</v>
      </c>
      <c r="AE138" s="1">
        <v>310.0</v>
      </c>
      <c r="AF138" s="1" t="s">
        <v>71</v>
      </c>
      <c r="AG138" s="1">
        <v>2.0</v>
      </c>
      <c r="AH138" s="1" t="s">
        <v>110</v>
      </c>
      <c r="AI138" s="1">
        <v>532.0</v>
      </c>
      <c r="AJ138" s="1" t="s">
        <v>134</v>
      </c>
      <c r="AK138" s="1">
        <v>996.12</v>
      </c>
      <c r="AL138" s="1">
        <v>0.204823</v>
      </c>
      <c r="AM138" s="1" t="s">
        <v>74</v>
      </c>
      <c r="AN138" s="1" t="s">
        <v>75</v>
      </c>
      <c r="AQ138" s="1">
        <v>0.0</v>
      </c>
    </row>
    <row r="139" ht="14.25" customHeight="1">
      <c r="A139" s="1">
        <v>138.0</v>
      </c>
      <c r="B139" s="1" t="s">
        <v>421</v>
      </c>
      <c r="C139" s="1">
        <v>969.0</v>
      </c>
      <c r="D139" s="1" t="str">
        <f t="shared" si="13"/>
        <v>1_4_969</v>
      </c>
      <c r="E139" s="1" t="s">
        <v>343</v>
      </c>
      <c r="F139" s="1" t="s">
        <v>114</v>
      </c>
      <c r="G139" s="1" t="s">
        <v>81</v>
      </c>
      <c r="H139" s="1" t="s">
        <v>82</v>
      </c>
      <c r="I139" s="1">
        <v>253223.758637</v>
      </c>
      <c r="J139" s="1">
        <v>203857.338768</v>
      </c>
      <c r="K139" s="1">
        <v>10.665968</v>
      </c>
      <c r="L139" s="1">
        <v>3115490.0</v>
      </c>
      <c r="M139" s="1" t="s">
        <v>64</v>
      </c>
      <c r="N139" s="1">
        <v>59.0</v>
      </c>
      <c r="O139" s="1">
        <v>8.0</v>
      </c>
      <c r="Q139" s="1">
        <v>6281.0</v>
      </c>
      <c r="R139" s="1">
        <v>362060.0</v>
      </c>
      <c r="S139" s="1">
        <v>39709.0</v>
      </c>
      <c r="T139" s="1">
        <v>3601124.0</v>
      </c>
      <c r="U139" s="1">
        <v>9501.0</v>
      </c>
      <c r="V139" s="1" t="s">
        <v>88</v>
      </c>
      <c r="W139" s="1" t="s">
        <v>344</v>
      </c>
      <c r="X139" s="1" t="s">
        <v>345</v>
      </c>
      <c r="Y139" s="1" t="s">
        <v>346</v>
      </c>
      <c r="Z139" s="1">
        <v>0.0</v>
      </c>
      <c r="AA139" s="1" t="s">
        <v>347</v>
      </c>
      <c r="AB139" s="1">
        <v>11.0</v>
      </c>
      <c r="AC139" s="1" t="s">
        <v>87</v>
      </c>
      <c r="AD139" s="1" t="s">
        <v>88</v>
      </c>
      <c r="AE139" s="1">
        <v>310.0</v>
      </c>
      <c r="AF139" s="1" t="s">
        <v>71</v>
      </c>
      <c r="AG139" s="1">
        <v>2.0</v>
      </c>
      <c r="AH139" s="1" t="s">
        <v>110</v>
      </c>
      <c r="AI139" s="1">
        <v>922.0</v>
      </c>
      <c r="AJ139" s="1" t="s">
        <v>348</v>
      </c>
      <c r="AK139" s="1">
        <v>3975.2</v>
      </c>
      <c r="AL139" s="1">
        <v>3.33E-4</v>
      </c>
      <c r="AM139" s="1" t="s">
        <v>74</v>
      </c>
      <c r="AN139" s="1" t="s">
        <v>124</v>
      </c>
      <c r="AQ139" s="1">
        <v>-1.0</v>
      </c>
    </row>
    <row r="140" ht="14.25" customHeight="1">
      <c r="A140" s="1">
        <v>18.0</v>
      </c>
      <c r="B140" s="1" t="s">
        <v>422</v>
      </c>
      <c r="C140" s="1">
        <v>188.0</v>
      </c>
      <c r="D140" s="1" t="str">
        <f t="shared" si="13"/>
        <v>1_4_188</v>
      </c>
      <c r="E140" s="1" t="s">
        <v>343</v>
      </c>
      <c r="F140" s="1" t="s">
        <v>114</v>
      </c>
      <c r="G140" s="1" t="s">
        <v>81</v>
      </c>
      <c r="H140" s="1" t="s">
        <v>82</v>
      </c>
      <c r="I140" s="1">
        <v>248161.712979</v>
      </c>
      <c r="J140" s="1">
        <v>188823.136826</v>
      </c>
      <c r="K140" s="1">
        <v>9.919758</v>
      </c>
      <c r="L140" s="1">
        <v>266578.0</v>
      </c>
      <c r="M140" s="1" t="s">
        <v>64</v>
      </c>
      <c r="N140" s="1">
        <v>5.0</v>
      </c>
      <c r="O140" s="1">
        <v>1.0</v>
      </c>
      <c r="P140" s="1">
        <v>2023.0</v>
      </c>
      <c r="Q140" s="1">
        <v>8201.0</v>
      </c>
      <c r="R140" s="1">
        <v>356824.0</v>
      </c>
      <c r="S140" s="1">
        <v>22345.0</v>
      </c>
      <c r="T140" s="1">
        <v>6000008.0</v>
      </c>
      <c r="U140" s="1">
        <v>9501.0</v>
      </c>
      <c r="V140" s="1" t="s">
        <v>88</v>
      </c>
      <c r="W140" s="1" t="s">
        <v>344</v>
      </c>
      <c r="X140" s="1" t="s">
        <v>345</v>
      </c>
      <c r="Y140" s="1" t="s">
        <v>346</v>
      </c>
      <c r="Z140" s="1">
        <v>0.0</v>
      </c>
      <c r="AA140" s="1" t="s">
        <v>347</v>
      </c>
      <c r="AB140" s="1">
        <v>11.0</v>
      </c>
      <c r="AC140" s="1" t="s">
        <v>87</v>
      </c>
      <c r="AD140" s="1" t="s">
        <v>88</v>
      </c>
      <c r="AE140" s="1">
        <v>310.0</v>
      </c>
      <c r="AF140" s="1" t="s">
        <v>71</v>
      </c>
      <c r="AG140" s="1">
        <v>2.0</v>
      </c>
      <c r="AH140" s="1" t="s">
        <v>110</v>
      </c>
      <c r="AI140" s="1">
        <v>920.0</v>
      </c>
      <c r="AJ140" s="1" t="s">
        <v>348</v>
      </c>
      <c r="AK140" s="1">
        <v>7589.74</v>
      </c>
      <c r="AL140" s="1">
        <v>3.8E-5</v>
      </c>
      <c r="AM140" s="1" t="s">
        <v>74</v>
      </c>
      <c r="AN140" s="1" t="s">
        <v>75</v>
      </c>
      <c r="AO140" s="1" t="s">
        <v>76</v>
      </c>
      <c r="AP140" s="1" t="s">
        <v>173</v>
      </c>
      <c r="AQ140" s="1">
        <v>0.0</v>
      </c>
    </row>
    <row r="141" ht="14.25" customHeight="1">
      <c r="A141" s="1">
        <v>27.0</v>
      </c>
      <c r="B141" s="1" t="s">
        <v>423</v>
      </c>
      <c r="C141" s="1">
        <v>208.0</v>
      </c>
      <c r="D141" s="1" t="str">
        <f t="shared" si="13"/>
        <v>1_4_208</v>
      </c>
      <c r="E141" s="1" t="s">
        <v>343</v>
      </c>
      <c r="F141" s="1" t="s">
        <v>114</v>
      </c>
      <c r="G141" s="1" t="s">
        <v>81</v>
      </c>
      <c r="H141" s="1" t="s">
        <v>82</v>
      </c>
      <c r="I141" s="1">
        <v>247171.926799</v>
      </c>
      <c r="J141" s="1">
        <v>187154.849553</v>
      </c>
      <c r="K141" s="1">
        <v>7.909452</v>
      </c>
      <c r="L141" s="1">
        <v>435538.0</v>
      </c>
      <c r="M141" s="1" t="s">
        <v>64</v>
      </c>
      <c r="N141" s="1">
        <v>7.0</v>
      </c>
      <c r="O141" s="1">
        <v>1.0</v>
      </c>
      <c r="P141" s="1">
        <v>2023.0</v>
      </c>
      <c r="Q141" s="1">
        <v>8201.0</v>
      </c>
      <c r="R141" s="1">
        <v>356824.0</v>
      </c>
      <c r="S141" s="1">
        <v>22345.0</v>
      </c>
      <c r="T141" s="1">
        <v>6000008.0</v>
      </c>
      <c r="U141" s="1">
        <v>9501.0</v>
      </c>
      <c r="V141" s="1" t="s">
        <v>88</v>
      </c>
      <c r="W141" s="1" t="s">
        <v>344</v>
      </c>
      <c r="X141" s="1" t="s">
        <v>345</v>
      </c>
      <c r="Y141" s="1" t="s">
        <v>346</v>
      </c>
      <c r="Z141" s="1">
        <v>0.0</v>
      </c>
      <c r="AA141" s="1" t="s">
        <v>347</v>
      </c>
      <c r="AB141" s="1">
        <v>11.0</v>
      </c>
      <c r="AC141" s="1" t="s">
        <v>87</v>
      </c>
      <c r="AD141" s="1" t="s">
        <v>88</v>
      </c>
      <c r="AE141" s="1">
        <v>310.0</v>
      </c>
      <c r="AF141" s="1" t="s">
        <v>71</v>
      </c>
      <c r="AG141" s="1">
        <v>2.0</v>
      </c>
      <c r="AH141" s="1" t="s">
        <v>110</v>
      </c>
      <c r="AI141" s="1">
        <v>920.0</v>
      </c>
      <c r="AJ141" s="1" t="s">
        <v>348</v>
      </c>
      <c r="AK141" s="1">
        <v>7589.74</v>
      </c>
      <c r="AL141" s="1">
        <v>0.001679</v>
      </c>
      <c r="AM141" s="1" t="s">
        <v>74</v>
      </c>
      <c r="AN141" s="1" t="s">
        <v>75</v>
      </c>
      <c r="AO141" s="1" t="s">
        <v>76</v>
      </c>
      <c r="AP141" s="1" t="s">
        <v>173</v>
      </c>
      <c r="AQ141" s="1">
        <v>0.0</v>
      </c>
    </row>
    <row r="142" ht="14.25" customHeight="1">
      <c r="A142" s="1">
        <v>141.0</v>
      </c>
      <c r="B142" s="1" t="s">
        <v>424</v>
      </c>
      <c r="C142" s="1">
        <v>158.0</v>
      </c>
      <c r="D142" s="1" t="str">
        <f t="shared" si="13"/>
        <v>1_4_158</v>
      </c>
      <c r="E142" s="1" t="s">
        <v>343</v>
      </c>
      <c r="F142" s="1" t="s">
        <v>114</v>
      </c>
      <c r="G142" s="1" t="s">
        <v>81</v>
      </c>
      <c r="H142" s="1" t="s">
        <v>82</v>
      </c>
      <c r="I142" s="1">
        <v>248600.916945</v>
      </c>
      <c r="J142" s="1">
        <v>191609.43994</v>
      </c>
      <c r="K142" s="1">
        <v>12.253254</v>
      </c>
      <c r="L142" s="1">
        <v>3238226.0</v>
      </c>
      <c r="M142" s="1" t="s">
        <v>64</v>
      </c>
      <c r="N142" s="1">
        <v>62.0</v>
      </c>
      <c r="O142" s="1">
        <v>8.0</v>
      </c>
      <c r="Q142" s="1">
        <v>8201.0</v>
      </c>
      <c r="R142" s="1">
        <v>356824.0</v>
      </c>
      <c r="S142" s="1">
        <v>22345.0</v>
      </c>
      <c r="T142" s="1">
        <v>6000008.0</v>
      </c>
      <c r="U142" s="1">
        <v>9501.0</v>
      </c>
      <c r="V142" s="1" t="s">
        <v>88</v>
      </c>
      <c r="W142" s="1" t="s">
        <v>344</v>
      </c>
      <c r="X142" s="1" t="s">
        <v>345</v>
      </c>
      <c r="Y142" s="1" t="s">
        <v>346</v>
      </c>
      <c r="Z142" s="1">
        <v>0.0</v>
      </c>
      <c r="AA142" s="1" t="s">
        <v>347</v>
      </c>
      <c r="AB142" s="1">
        <v>11.0</v>
      </c>
      <c r="AC142" s="1" t="s">
        <v>87</v>
      </c>
      <c r="AD142" s="1" t="s">
        <v>88</v>
      </c>
      <c r="AE142" s="1">
        <v>310.0</v>
      </c>
      <c r="AF142" s="1" t="s">
        <v>71</v>
      </c>
      <c r="AG142" s="1">
        <v>2.0</v>
      </c>
      <c r="AH142" s="1" t="s">
        <v>110</v>
      </c>
      <c r="AI142" s="1">
        <v>920.0</v>
      </c>
      <c r="AJ142" s="1" t="s">
        <v>348</v>
      </c>
      <c r="AK142" s="1">
        <v>7589.74</v>
      </c>
      <c r="AL142" s="1">
        <v>0.00254</v>
      </c>
      <c r="AM142" s="1" t="s">
        <v>74</v>
      </c>
      <c r="AN142" s="1" t="s">
        <v>75</v>
      </c>
      <c r="AQ142" s="1">
        <v>0.0</v>
      </c>
    </row>
    <row r="143" ht="14.25" customHeight="1">
      <c r="A143" s="1">
        <v>142.0</v>
      </c>
      <c r="B143" s="1" t="s">
        <v>425</v>
      </c>
      <c r="C143" s="1">
        <v>1054.0</v>
      </c>
      <c r="D143" s="1" t="str">
        <f t="shared" si="13"/>
        <v>1_4_1054</v>
      </c>
      <c r="E143" s="1" t="s">
        <v>208</v>
      </c>
      <c r="F143" s="1" t="s">
        <v>114</v>
      </c>
      <c r="G143" s="1" t="s">
        <v>81</v>
      </c>
      <c r="H143" s="1" t="s">
        <v>82</v>
      </c>
      <c r="I143" s="1">
        <v>224535.301345</v>
      </c>
      <c r="J143" s="1">
        <v>213300.705554</v>
      </c>
      <c r="K143" s="1">
        <v>9.111865</v>
      </c>
      <c r="L143" s="1">
        <v>3240210.0</v>
      </c>
      <c r="M143" s="1" t="s">
        <v>64</v>
      </c>
      <c r="N143" s="1">
        <v>63.0</v>
      </c>
      <c r="O143" s="1">
        <v>8.0</v>
      </c>
      <c r="Q143" s="1">
        <v>22606.0</v>
      </c>
      <c r="R143" s="1">
        <v>379992.0</v>
      </c>
      <c r="S143" s="1">
        <v>62660.0</v>
      </c>
      <c r="T143" s="1">
        <v>6018216.0</v>
      </c>
      <c r="U143" s="1">
        <v>9512.0</v>
      </c>
      <c r="V143" s="1" t="s">
        <v>209</v>
      </c>
      <c r="W143" s="1" t="s">
        <v>210</v>
      </c>
      <c r="X143" s="1" t="s">
        <v>66</v>
      </c>
      <c r="Y143" s="1" t="s">
        <v>117</v>
      </c>
      <c r="Z143" s="1">
        <v>1.0</v>
      </c>
      <c r="AA143" s="1" t="s">
        <v>68</v>
      </c>
      <c r="AB143" s="1">
        <v>11.0</v>
      </c>
      <c r="AC143" s="1" t="s">
        <v>87</v>
      </c>
      <c r="AD143" s="1" t="s">
        <v>88</v>
      </c>
      <c r="AE143" s="1">
        <v>310.0</v>
      </c>
      <c r="AF143" s="1" t="s">
        <v>71</v>
      </c>
      <c r="AG143" s="1">
        <v>2.0</v>
      </c>
      <c r="AH143" s="1" t="s">
        <v>110</v>
      </c>
      <c r="AI143" s="1">
        <v>935.0</v>
      </c>
      <c r="AJ143" s="1" t="s">
        <v>211</v>
      </c>
      <c r="AK143" s="1">
        <v>513.81</v>
      </c>
      <c r="AL143" s="1">
        <v>0.001329</v>
      </c>
      <c r="AM143" s="1" t="s">
        <v>74</v>
      </c>
      <c r="AN143" s="1" t="s">
        <v>124</v>
      </c>
      <c r="AQ143" s="1">
        <v>-1.0</v>
      </c>
    </row>
    <row r="144" ht="14.25" customHeight="1">
      <c r="A144" s="1">
        <v>143.0</v>
      </c>
      <c r="B144" s="1" t="s">
        <v>426</v>
      </c>
      <c r="C144" s="1">
        <v>466.0</v>
      </c>
      <c r="D144" s="1" t="str">
        <f t="shared" si="13"/>
        <v>1_4_466</v>
      </c>
      <c r="E144" s="1" t="s">
        <v>265</v>
      </c>
      <c r="F144" s="8" t="s">
        <v>61</v>
      </c>
      <c r="G144" s="1" t="s">
        <v>81</v>
      </c>
      <c r="H144" s="1" t="s">
        <v>82</v>
      </c>
      <c r="I144" s="1">
        <v>222140.815727</v>
      </c>
      <c r="J144" s="1">
        <v>199704.12121</v>
      </c>
      <c r="K144" s="1">
        <v>10.037687</v>
      </c>
      <c r="L144" s="1">
        <v>3266770.0</v>
      </c>
      <c r="M144" s="1" t="s">
        <v>64</v>
      </c>
      <c r="N144" s="1">
        <v>64.0</v>
      </c>
      <c r="O144" s="1">
        <v>8.0</v>
      </c>
      <c r="Q144" s="1">
        <v>7542.0</v>
      </c>
      <c r="R144" s="1">
        <v>359445.0</v>
      </c>
      <c r="S144" s="1">
        <v>62873.0</v>
      </c>
      <c r="T144" s="1">
        <v>6018376.0</v>
      </c>
      <c r="U144" s="1">
        <v>9702.0</v>
      </c>
      <c r="V144" s="1" t="s">
        <v>150</v>
      </c>
      <c r="W144" s="1" t="s">
        <v>266</v>
      </c>
      <c r="X144" s="1" t="s">
        <v>66</v>
      </c>
      <c r="Y144" s="1" t="s">
        <v>267</v>
      </c>
      <c r="Z144" s="1">
        <v>2.0</v>
      </c>
      <c r="AA144" s="1" t="s">
        <v>86</v>
      </c>
      <c r="AB144" s="1">
        <v>11.0</v>
      </c>
      <c r="AC144" s="1" t="s">
        <v>87</v>
      </c>
      <c r="AD144" s="1" t="s">
        <v>88</v>
      </c>
      <c r="AE144" s="1">
        <v>310.0</v>
      </c>
      <c r="AF144" s="1" t="s">
        <v>71</v>
      </c>
      <c r="AG144" s="1">
        <v>0.0</v>
      </c>
      <c r="AH144" s="1" t="s">
        <v>89</v>
      </c>
      <c r="AI144" s="1">
        <v>935.0</v>
      </c>
      <c r="AJ144" s="1" t="s">
        <v>152</v>
      </c>
      <c r="AK144" s="1">
        <v>2165.44</v>
      </c>
      <c r="AL144" s="1">
        <v>0.004099</v>
      </c>
      <c r="AM144" s="1" t="s">
        <v>74</v>
      </c>
      <c r="AN144" s="1" t="s">
        <v>75</v>
      </c>
      <c r="AO144" s="1" t="s">
        <v>269</v>
      </c>
      <c r="AP144" s="1" t="s">
        <v>128</v>
      </c>
      <c r="AQ144" s="1">
        <v>0.0</v>
      </c>
    </row>
    <row r="145" ht="14.25" customHeight="1">
      <c r="A145" s="1">
        <v>144.0</v>
      </c>
      <c r="B145" s="1" t="s">
        <v>427</v>
      </c>
      <c r="C145" s="1">
        <v>831.0</v>
      </c>
      <c r="D145" s="1" t="str">
        <f t="shared" si="13"/>
        <v>1_4_831</v>
      </c>
      <c r="E145" s="1" t="s">
        <v>428</v>
      </c>
      <c r="F145" s="8" t="s">
        <v>61</v>
      </c>
      <c r="G145" s="1" t="s">
        <v>81</v>
      </c>
      <c r="H145" s="1" t="s">
        <v>63</v>
      </c>
      <c r="I145" s="1">
        <v>206360.860289</v>
      </c>
      <c r="J145" s="1">
        <v>204632.512</v>
      </c>
      <c r="K145" s="1">
        <v>11.424356</v>
      </c>
      <c r="L145" s="1">
        <v>3303286.0</v>
      </c>
      <c r="M145" s="1" t="s">
        <v>64</v>
      </c>
      <c r="N145" s="1">
        <v>65.0</v>
      </c>
      <c r="O145" s="1">
        <v>9.0</v>
      </c>
      <c r="Q145" s="1">
        <v>42287.0</v>
      </c>
      <c r="R145" s="1">
        <v>388893.0</v>
      </c>
      <c r="S145" s="1">
        <v>83078.0</v>
      </c>
      <c r="T145" s="1">
        <v>6031976.0</v>
      </c>
      <c r="U145" s="1">
        <v>8882.0</v>
      </c>
      <c r="V145" s="1" t="s">
        <v>429</v>
      </c>
      <c r="W145" s="1" t="s">
        <v>320</v>
      </c>
      <c r="X145" s="1" t="s">
        <v>66</v>
      </c>
      <c r="Y145" s="1">
        <v>10000.0</v>
      </c>
      <c r="Z145" s="1">
        <v>2.0</v>
      </c>
      <c r="AA145" s="1" t="s">
        <v>86</v>
      </c>
      <c r="AB145" s="1">
        <v>10.0</v>
      </c>
      <c r="AC145" s="1" t="s">
        <v>133</v>
      </c>
      <c r="AD145" s="1" t="s">
        <v>70</v>
      </c>
      <c r="AE145" s="1">
        <v>100.0</v>
      </c>
      <c r="AF145" s="1" t="s">
        <v>109</v>
      </c>
      <c r="AG145" s="1">
        <v>2.0</v>
      </c>
      <c r="AH145" s="1" t="s">
        <v>110</v>
      </c>
      <c r="AI145" s="1">
        <v>500.0</v>
      </c>
      <c r="AJ145" s="1" t="s">
        <v>178</v>
      </c>
      <c r="AK145" s="1">
        <v>1220.58</v>
      </c>
      <c r="AL145" s="1">
        <v>1.912205</v>
      </c>
      <c r="AM145" s="1" t="s">
        <v>74</v>
      </c>
      <c r="AN145" s="1" t="s">
        <v>124</v>
      </c>
      <c r="AQ145" s="1">
        <v>-1.0</v>
      </c>
    </row>
    <row r="146" ht="14.25" customHeight="1">
      <c r="A146" s="1">
        <v>145.0</v>
      </c>
      <c r="B146" s="1" t="s">
        <v>430</v>
      </c>
      <c r="C146" s="1">
        <v>850.0</v>
      </c>
      <c r="D146" s="1" t="str">
        <f t="shared" si="13"/>
        <v>1_4_850</v>
      </c>
      <c r="E146" s="1" t="s">
        <v>189</v>
      </c>
      <c r="F146" s="8" t="s">
        <v>61</v>
      </c>
      <c r="G146" s="1" t="s">
        <v>81</v>
      </c>
      <c r="H146" s="1" t="s">
        <v>63</v>
      </c>
      <c r="I146" s="1">
        <v>200362.195894</v>
      </c>
      <c r="J146" s="1">
        <v>215760.960541</v>
      </c>
      <c r="K146" s="1">
        <v>12.921455</v>
      </c>
      <c r="L146" s="1">
        <v>3378422.0</v>
      </c>
      <c r="M146" s="1" t="s">
        <v>64</v>
      </c>
      <c r="N146" s="1">
        <v>66.0</v>
      </c>
      <c r="O146" s="1">
        <v>9.0</v>
      </c>
      <c r="Q146" s="1">
        <v>4305.0</v>
      </c>
      <c r="R146" s="1">
        <v>357848.0</v>
      </c>
      <c r="S146" s="1">
        <v>78451.0</v>
      </c>
      <c r="T146" s="1">
        <v>6030567.0</v>
      </c>
      <c r="U146" s="1">
        <v>8710.0</v>
      </c>
      <c r="V146" s="1" t="s">
        <v>190</v>
      </c>
      <c r="W146" s="1" t="s">
        <v>191</v>
      </c>
      <c r="X146" s="1" t="s">
        <v>66</v>
      </c>
      <c r="Y146" s="1">
        <v>10000.0</v>
      </c>
      <c r="Z146" s="1">
        <v>2.0</v>
      </c>
      <c r="AA146" s="1" t="s">
        <v>86</v>
      </c>
      <c r="AB146" s="1">
        <v>10.0</v>
      </c>
      <c r="AC146" s="1" t="s">
        <v>133</v>
      </c>
      <c r="AD146" s="1" t="s">
        <v>70</v>
      </c>
      <c r="AE146" s="1">
        <v>100.0</v>
      </c>
      <c r="AF146" s="1" t="s">
        <v>109</v>
      </c>
      <c r="AG146" s="1">
        <v>2.0</v>
      </c>
      <c r="AH146" s="1" t="s">
        <v>110</v>
      </c>
      <c r="AI146" s="1">
        <v>530.0</v>
      </c>
      <c r="AJ146" s="1" t="s">
        <v>192</v>
      </c>
      <c r="AK146" s="1">
        <v>1360.7</v>
      </c>
      <c r="AL146" s="1">
        <v>1.425502</v>
      </c>
      <c r="AM146" s="1" t="s">
        <v>74</v>
      </c>
      <c r="AN146" s="1" t="s">
        <v>75</v>
      </c>
      <c r="AQ146" s="1">
        <v>0.0</v>
      </c>
    </row>
    <row r="147" ht="14.25" customHeight="1">
      <c r="A147" s="1">
        <v>55.0</v>
      </c>
      <c r="B147" s="1" t="s">
        <v>431</v>
      </c>
      <c r="C147" s="1">
        <v>191.0</v>
      </c>
      <c r="D147" s="1" t="str">
        <f t="shared" si="13"/>
        <v>1_4_191</v>
      </c>
      <c r="E147" s="1" t="s">
        <v>343</v>
      </c>
      <c r="F147" s="1" t="s">
        <v>114</v>
      </c>
      <c r="G147" s="1" t="s">
        <v>81</v>
      </c>
      <c r="H147" s="1" t="s">
        <v>82</v>
      </c>
      <c r="I147" s="1">
        <v>248134.10795</v>
      </c>
      <c r="J147" s="1">
        <v>188525.672803</v>
      </c>
      <c r="K147" s="1">
        <v>8.527377</v>
      </c>
      <c r="L147" s="1">
        <v>790866.0</v>
      </c>
      <c r="M147" s="1" t="s">
        <v>64</v>
      </c>
      <c r="N147" s="1">
        <v>15.0</v>
      </c>
      <c r="O147" s="1">
        <v>2.0</v>
      </c>
      <c r="P147" s="1">
        <v>2023.0</v>
      </c>
      <c r="Q147" s="1">
        <v>8201.0</v>
      </c>
      <c r="R147" s="1">
        <v>356824.0</v>
      </c>
      <c r="S147" s="1">
        <v>22345.0</v>
      </c>
      <c r="T147" s="1">
        <v>6000008.0</v>
      </c>
      <c r="U147" s="1">
        <v>9501.0</v>
      </c>
      <c r="V147" s="1" t="s">
        <v>88</v>
      </c>
      <c r="W147" s="1" t="s">
        <v>344</v>
      </c>
      <c r="X147" s="1" t="s">
        <v>345</v>
      </c>
      <c r="Y147" s="1" t="s">
        <v>346</v>
      </c>
      <c r="Z147" s="1">
        <v>0.0</v>
      </c>
      <c r="AA147" s="1" t="s">
        <v>347</v>
      </c>
      <c r="AB147" s="1">
        <v>11.0</v>
      </c>
      <c r="AC147" s="1" t="s">
        <v>87</v>
      </c>
      <c r="AD147" s="1" t="s">
        <v>88</v>
      </c>
      <c r="AE147" s="1">
        <v>310.0</v>
      </c>
      <c r="AF147" s="1" t="s">
        <v>71</v>
      </c>
      <c r="AG147" s="1">
        <v>2.0</v>
      </c>
      <c r="AH147" s="1" t="s">
        <v>110</v>
      </c>
      <c r="AI147" s="1">
        <v>920.0</v>
      </c>
      <c r="AJ147" s="1" t="s">
        <v>348</v>
      </c>
      <c r="AK147" s="1">
        <v>7589.74</v>
      </c>
      <c r="AL147" s="1">
        <v>8.67E-4</v>
      </c>
      <c r="AM147" s="1" t="s">
        <v>74</v>
      </c>
      <c r="AN147" s="1" t="s">
        <v>75</v>
      </c>
      <c r="AO147" s="1" t="s">
        <v>76</v>
      </c>
      <c r="AP147" s="1" t="s">
        <v>173</v>
      </c>
      <c r="AQ147" s="1">
        <v>0.0</v>
      </c>
    </row>
    <row r="148" ht="14.25" customHeight="1">
      <c r="A148" s="1">
        <v>80.0</v>
      </c>
      <c r="B148" s="1" t="s">
        <v>432</v>
      </c>
      <c r="C148" s="1">
        <v>207.0</v>
      </c>
      <c r="D148" s="1" t="str">
        <f t="shared" si="13"/>
        <v>1_4_207</v>
      </c>
      <c r="E148" s="1" t="s">
        <v>343</v>
      </c>
      <c r="F148" s="1" t="s">
        <v>114</v>
      </c>
      <c r="G148" s="1" t="s">
        <v>81</v>
      </c>
      <c r="H148" s="1" t="s">
        <v>82</v>
      </c>
      <c r="I148" s="1">
        <v>247213.856881</v>
      </c>
      <c r="J148" s="1">
        <v>187245.567069</v>
      </c>
      <c r="K148" s="1">
        <v>16.274087</v>
      </c>
      <c r="L148" s="1">
        <v>1484114.0</v>
      </c>
      <c r="M148" s="1" t="s">
        <v>64</v>
      </c>
      <c r="N148" s="1">
        <v>27.0</v>
      </c>
      <c r="O148" s="1">
        <v>4.0</v>
      </c>
      <c r="P148" s="1">
        <v>2023.0</v>
      </c>
      <c r="Q148" s="1">
        <v>8201.0</v>
      </c>
      <c r="R148" s="1">
        <v>356824.0</v>
      </c>
      <c r="S148" s="1">
        <v>22345.0</v>
      </c>
      <c r="T148" s="1">
        <v>6000008.0</v>
      </c>
      <c r="U148" s="1">
        <v>9501.0</v>
      </c>
      <c r="V148" s="1" t="s">
        <v>88</v>
      </c>
      <c r="W148" s="1" t="s">
        <v>344</v>
      </c>
      <c r="X148" s="1" t="s">
        <v>345</v>
      </c>
      <c r="Y148" s="1" t="s">
        <v>346</v>
      </c>
      <c r="Z148" s="1">
        <v>0.0</v>
      </c>
      <c r="AA148" s="1" t="s">
        <v>347</v>
      </c>
      <c r="AB148" s="1">
        <v>11.0</v>
      </c>
      <c r="AC148" s="1" t="s">
        <v>87</v>
      </c>
      <c r="AD148" s="1" t="s">
        <v>88</v>
      </c>
      <c r="AE148" s="1">
        <v>310.0</v>
      </c>
      <c r="AF148" s="1" t="s">
        <v>71</v>
      </c>
      <c r="AG148" s="1">
        <v>2.0</v>
      </c>
      <c r="AH148" s="1" t="s">
        <v>110</v>
      </c>
      <c r="AI148" s="1">
        <v>920.0</v>
      </c>
      <c r="AJ148" s="1" t="s">
        <v>348</v>
      </c>
      <c r="AK148" s="1">
        <v>7589.74</v>
      </c>
      <c r="AL148" s="1">
        <v>0.001555</v>
      </c>
      <c r="AM148" s="1" t="s">
        <v>74</v>
      </c>
      <c r="AN148" s="1" t="s">
        <v>75</v>
      </c>
      <c r="AO148" s="1" t="s">
        <v>76</v>
      </c>
      <c r="AP148" s="1" t="s">
        <v>173</v>
      </c>
      <c r="AQ148" s="1">
        <v>0.0</v>
      </c>
    </row>
    <row r="149" ht="14.25" customHeight="1">
      <c r="A149" s="1">
        <v>118.0</v>
      </c>
      <c r="B149" s="1" t="s">
        <v>433</v>
      </c>
      <c r="C149" s="1">
        <v>200.0</v>
      </c>
      <c r="D149" s="1" t="str">
        <f t="shared" si="13"/>
        <v>1_4_200</v>
      </c>
      <c r="E149" s="1" t="s">
        <v>343</v>
      </c>
      <c r="F149" s="1" t="s">
        <v>114</v>
      </c>
      <c r="G149" s="1" t="s">
        <v>81</v>
      </c>
      <c r="H149" s="1" t="s">
        <v>82</v>
      </c>
      <c r="I149" s="1">
        <v>247577.681587</v>
      </c>
      <c r="J149" s="1">
        <v>187835.588665</v>
      </c>
      <c r="K149" s="1">
        <v>33.648164</v>
      </c>
      <c r="L149" s="1">
        <v>2548050.0</v>
      </c>
      <c r="M149" s="1" t="s">
        <v>64</v>
      </c>
      <c r="N149" s="1">
        <v>46.0</v>
      </c>
      <c r="O149" s="1">
        <v>6.0</v>
      </c>
      <c r="P149" s="1">
        <v>2024.0</v>
      </c>
      <c r="Q149" s="1">
        <v>8201.0</v>
      </c>
      <c r="R149" s="1">
        <v>356824.0</v>
      </c>
      <c r="S149" s="1">
        <v>22345.0</v>
      </c>
      <c r="T149" s="1">
        <v>6000008.0</v>
      </c>
      <c r="U149" s="1">
        <v>9501.0</v>
      </c>
      <c r="V149" s="1" t="s">
        <v>88</v>
      </c>
      <c r="W149" s="1" t="s">
        <v>344</v>
      </c>
      <c r="X149" s="1" t="s">
        <v>345</v>
      </c>
      <c r="Y149" s="1" t="s">
        <v>346</v>
      </c>
      <c r="Z149" s="1">
        <v>0.0</v>
      </c>
      <c r="AA149" s="1" t="s">
        <v>347</v>
      </c>
      <c r="AB149" s="1">
        <v>11.0</v>
      </c>
      <c r="AC149" s="1" t="s">
        <v>87</v>
      </c>
      <c r="AD149" s="1" t="s">
        <v>88</v>
      </c>
      <c r="AE149" s="1">
        <v>310.0</v>
      </c>
      <c r="AF149" s="1" t="s">
        <v>71</v>
      </c>
      <c r="AG149" s="1">
        <v>2.0</v>
      </c>
      <c r="AH149" s="1" t="s">
        <v>110</v>
      </c>
      <c r="AI149" s="1">
        <v>920.0</v>
      </c>
      <c r="AJ149" s="1" t="s">
        <v>348</v>
      </c>
      <c r="AK149" s="1">
        <v>7589.74</v>
      </c>
      <c r="AL149" s="1">
        <v>0.002966</v>
      </c>
      <c r="AM149" s="1" t="s">
        <v>74</v>
      </c>
      <c r="AN149" s="1" t="s">
        <v>75</v>
      </c>
      <c r="AO149" s="1" t="s">
        <v>76</v>
      </c>
      <c r="AP149" s="1" t="s">
        <v>136</v>
      </c>
      <c r="AQ149" s="1">
        <v>0.0</v>
      </c>
    </row>
    <row r="150" ht="14.25" customHeight="1">
      <c r="A150" s="1">
        <v>149.0</v>
      </c>
      <c r="B150" s="1" t="s">
        <v>434</v>
      </c>
      <c r="C150" s="1">
        <v>1759.0</v>
      </c>
      <c r="D150" s="1" t="str">
        <f t="shared" si="13"/>
        <v>1_4_1759</v>
      </c>
      <c r="E150" s="1" t="s">
        <v>319</v>
      </c>
      <c r="F150" s="8" t="s">
        <v>61</v>
      </c>
      <c r="G150" s="1" t="s">
        <v>81</v>
      </c>
      <c r="H150" s="1" t="s">
        <v>63</v>
      </c>
      <c r="I150" s="1">
        <v>206838.204537</v>
      </c>
      <c r="J150" s="1">
        <v>204157.841878</v>
      </c>
      <c r="K150" s="1">
        <v>17.376808</v>
      </c>
      <c r="L150" s="1">
        <v>3446646.0</v>
      </c>
      <c r="M150" s="1" t="s">
        <v>64</v>
      </c>
      <c r="N150" s="1">
        <v>70.0</v>
      </c>
      <c r="O150" s="1">
        <v>9.0</v>
      </c>
      <c r="Q150" s="1">
        <v>9226.0</v>
      </c>
      <c r="R150" s="1">
        <v>358221.0</v>
      </c>
      <c r="S150" s="1">
        <v>56692.0</v>
      </c>
      <c r="T150" s="1">
        <v>6012144.0</v>
      </c>
      <c r="U150" s="1">
        <v>8953.0</v>
      </c>
      <c r="V150" s="1" t="s">
        <v>100</v>
      </c>
      <c r="W150" s="1" t="s">
        <v>320</v>
      </c>
      <c r="X150" s="1" t="s">
        <v>66</v>
      </c>
      <c r="Y150" s="1">
        <v>10000.0</v>
      </c>
      <c r="Z150" s="1">
        <v>2.0</v>
      </c>
      <c r="AA150" s="1" t="s">
        <v>86</v>
      </c>
      <c r="AB150" s="1">
        <v>10.0</v>
      </c>
      <c r="AC150" s="1" t="s">
        <v>133</v>
      </c>
      <c r="AD150" s="1" t="s">
        <v>70</v>
      </c>
      <c r="AE150" s="1">
        <v>100.0</v>
      </c>
      <c r="AF150" s="1" t="s">
        <v>109</v>
      </c>
      <c r="AG150" s="1">
        <v>2.0</v>
      </c>
      <c r="AH150" s="1" t="s">
        <v>110</v>
      </c>
      <c r="AI150" s="1">
        <v>500.0</v>
      </c>
      <c r="AJ150" s="1" t="s">
        <v>101</v>
      </c>
      <c r="AK150" s="1">
        <v>4048.67</v>
      </c>
      <c r="AL150" s="1">
        <v>1.766446</v>
      </c>
      <c r="AM150" s="1" t="s">
        <v>74</v>
      </c>
      <c r="AN150" s="1" t="s">
        <v>75</v>
      </c>
      <c r="AQ150" s="1">
        <v>0.0</v>
      </c>
    </row>
    <row r="151" ht="14.25" customHeight="1">
      <c r="A151" s="1">
        <v>150.0</v>
      </c>
      <c r="B151" s="1" t="s">
        <v>435</v>
      </c>
      <c r="C151" s="1">
        <v>919.0</v>
      </c>
      <c r="D151" s="1" t="str">
        <f t="shared" si="13"/>
        <v>1_4_919</v>
      </c>
      <c r="E151" s="1" t="s">
        <v>208</v>
      </c>
      <c r="F151" s="1" t="s">
        <v>114</v>
      </c>
      <c r="G151" s="1" t="s">
        <v>81</v>
      </c>
      <c r="H151" s="1" t="s">
        <v>82</v>
      </c>
      <c r="I151" s="1">
        <v>224673.747857</v>
      </c>
      <c r="J151" s="1">
        <v>210456.421092</v>
      </c>
      <c r="K151" s="1">
        <v>11.113781</v>
      </c>
      <c r="L151" s="1">
        <v>3481874.0</v>
      </c>
      <c r="M151" s="1" t="s">
        <v>64</v>
      </c>
      <c r="N151" s="1">
        <v>71.0</v>
      </c>
      <c r="O151" s="1">
        <v>9.0</v>
      </c>
      <c r="Q151" s="1">
        <v>27568.0</v>
      </c>
      <c r="R151" s="1">
        <v>380238.0</v>
      </c>
      <c r="S151" s="1">
        <v>62677.0</v>
      </c>
      <c r="T151" s="1">
        <v>6018233.0</v>
      </c>
      <c r="U151" s="1">
        <v>9512.0</v>
      </c>
      <c r="V151" s="1" t="s">
        <v>209</v>
      </c>
      <c r="W151" s="1" t="s">
        <v>210</v>
      </c>
      <c r="X151" s="1" t="s">
        <v>66</v>
      </c>
      <c r="Y151" s="1" t="s">
        <v>117</v>
      </c>
      <c r="Z151" s="1">
        <v>1.0</v>
      </c>
      <c r="AA151" s="1" t="s">
        <v>68</v>
      </c>
      <c r="AB151" s="1">
        <v>11.0</v>
      </c>
      <c r="AC151" s="1" t="s">
        <v>87</v>
      </c>
      <c r="AD151" s="1" t="s">
        <v>88</v>
      </c>
      <c r="AE151" s="1">
        <v>310.0</v>
      </c>
      <c r="AF151" s="1" t="s">
        <v>71</v>
      </c>
      <c r="AG151" s="1">
        <v>2.0</v>
      </c>
      <c r="AH151" s="1" t="s">
        <v>110</v>
      </c>
      <c r="AI151" s="1">
        <v>935.0</v>
      </c>
      <c r="AJ151" s="1" t="s">
        <v>211</v>
      </c>
      <c r="AK151" s="1">
        <v>1097.69</v>
      </c>
      <c r="AL151" s="1">
        <v>0.002461</v>
      </c>
      <c r="AM151" s="1" t="s">
        <v>74</v>
      </c>
      <c r="AN151" s="1" t="s">
        <v>75</v>
      </c>
      <c r="AQ151" s="1">
        <v>0.0</v>
      </c>
    </row>
    <row r="152" ht="14.25" customHeight="1">
      <c r="A152" s="1">
        <v>146.0</v>
      </c>
      <c r="B152" s="1" t="s">
        <v>436</v>
      </c>
      <c r="C152" s="1">
        <v>173.0</v>
      </c>
      <c r="D152" s="1" t="str">
        <f t="shared" si="13"/>
        <v>1_4_173</v>
      </c>
      <c r="E152" s="1" t="s">
        <v>343</v>
      </c>
      <c r="F152" s="1" t="s">
        <v>114</v>
      </c>
      <c r="G152" s="1" t="s">
        <v>81</v>
      </c>
      <c r="H152" s="1" t="s">
        <v>82</v>
      </c>
      <c r="I152" s="1">
        <v>248250.006768</v>
      </c>
      <c r="J152" s="1">
        <v>190286.274527</v>
      </c>
      <c r="K152" s="1">
        <v>3.588816</v>
      </c>
      <c r="L152" s="1">
        <v>3402066.0</v>
      </c>
      <c r="M152" s="1" t="s">
        <v>64</v>
      </c>
      <c r="N152" s="1">
        <v>67.0</v>
      </c>
      <c r="O152" s="1">
        <v>9.0</v>
      </c>
      <c r="P152" s="1">
        <v>2025.0</v>
      </c>
      <c r="Q152" s="1">
        <v>8201.0</v>
      </c>
      <c r="R152" s="1">
        <v>356824.0</v>
      </c>
      <c r="S152" s="1">
        <v>22345.0</v>
      </c>
      <c r="T152" s="1">
        <v>6000008.0</v>
      </c>
      <c r="U152" s="1">
        <v>9501.0</v>
      </c>
      <c r="V152" s="1" t="s">
        <v>88</v>
      </c>
      <c r="W152" s="1" t="s">
        <v>344</v>
      </c>
      <c r="X152" s="1" t="s">
        <v>345</v>
      </c>
      <c r="Y152" s="1" t="s">
        <v>346</v>
      </c>
      <c r="Z152" s="1">
        <v>0.0</v>
      </c>
      <c r="AA152" s="1" t="s">
        <v>347</v>
      </c>
      <c r="AB152" s="1">
        <v>11.0</v>
      </c>
      <c r="AC152" s="1" t="s">
        <v>87</v>
      </c>
      <c r="AD152" s="1" t="s">
        <v>88</v>
      </c>
      <c r="AE152" s="1">
        <v>310.0</v>
      </c>
      <c r="AF152" s="1" t="s">
        <v>71</v>
      </c>
      <c r="AG152" s="1">
        <v>2.0</v>
      </c>
      <c r="AH152" s="1" t="s">
        <v>110</v>
      </c>
      <c r="AI152" s="1">
        <v>920.0</v>
      </c>
      <c r="AJ152" s="1" t="s">
        <v>348</v>
      </c>
      <c r="AK152" s="1">
        <v>7589.74</v>
      </c>
      <c r="AL152" s="1">
        <v>0.002122</v>
      </c>
      <c r="AM152" s="1" t="s">
        <v>74</v>
      </c>
      <c r="AN152" s="1" t="s">
        <v>75</v>
      </c>
      <c r="AO152" s="1" t="s">
        <v>76</v>
      </c>
      <c r="AP152" s="1" t="s">
        <v>173</v>
      </c>
      <c r="AQ152" s="1">
        <v>0.0</v>
      </c>
    </row>
    <row r="153" ht="14.25" customHeight="1">
      <c r="A153" s="1">
        <v>70.0</v>
      </c>
      <c r="B153" s="1" t="s">
        <v>437</v>
      </c>
      <c r="C153" s="1">
        <v>1811.0</v>
      </c>
      <c r="D153" s="1" t="str">
        <f t="shared" si="13"/>
        <v>1_4_1811</v>
      </c>
      <c r="E153" s="1" t="s">
        <v>343</v>
      </c>
      <c r="F153" s="1" t="s">
        <v>114</v>
      </c>
      <c r="G153" s="1" t="s">
        <v>81</v>
      </c>
      <c r="H153" s="1" t="s">
        <v>82</v>
      </c>
      <c r="I153" s="1">
        <v>243005.007792</v>
      </c>
      <c r="J153" s="1">
        <v>176670.635055</v>
      </c>
      <c r="K153" s="1">
        <v>15.489548</v>
      </c>
      <c r="L153" s="1">
        <v>1135858.0</v>
      </c>
      <c r="M153" s="1" t="s">
        <v>64</v>
      </c>
      <c r="N153" s="1">
        <v>22.0</v>
      </c>
      <c r="O153" s="1">
        <v>3.0</v>
      </c>
      <c r="P153" s="1">
        <v>2023.0</v>
      </c>
      <c r="Q153" s="1">
        <v>24071.0</v>
      </c>
      <c r="R153" s="1">
        <v>373363.0</v>
      </c>
      <c r="S153" s="1">
        <v>22349.0</v>
      </c>
      <c r="T153" s="1">
        <v>6000026.0</v>
      </c>
      <c r="U153" s="1">
        <v>9501.0</v>
      </c>
      <c r="V153" s="1" t="s">
        <v>88</v>
      </c>
      <c r="W153" s="1" t="s">
        <v>344</v>
      </c>
      <c r="X153" s="1" t="s">
        <v>345</v>
      </c>
      <c r="Y153" s="1" t="s">
        <v>346</v>
      </c>
      <c r="Z153" s="1">
        <v>0.0</v>
      </c>
      <c r="AA153" s="1" t="s">
        <v>347</v>
      </c>
      <c r="AB153" s="1">
        <v>11.0</v>
      </c>
      <c r="AC153" s="1" t="s">
        <v>87</v>
      </c>
      <c r="AD153" s="1" t="s">
        <v>88</v>
      </c>
      <c r="AE153" s="1">
        <v>310.0</v>
      </c>
      <c r="AF153" s="1" t="s">
        <v>71</v>
      </c>
      <c r="AG153" s="1">
        <v>2.0</v>
      </c>
      <c r="AH153" s="1" t="s">
        <v>110</v>
      </c>
      <c r="AI153" s="1">
        <v>910.0</v>
      </c>
      <c r="AJ153" s="1" t="s">
        <v>348</v>
      </c>
      <c r="AK153" s="1">
        <v>14019.75</v>
      </c>
      <c r="AL153" s="1">
        <v>0.002808</v>
      </c>
      <c r="AM153" s="1" t="s">
        <v>74</v>
      </c>
      <c r="AN153" s="1" t="s">
        <v>75</v>
      </c>
      <c r="AO153" s="1" t="s">
        <v>76</v>
      </c>
      <c r="AP153" s="1" t="s">
        <v>173</v>
      </c>
      <c r="AQ153" s="1">
        <v>0.0</v>
      </c>
    </row>
    <row r="154" ht="14.25" customHeight="1">
      <c r="A154" s="1">
        <v>76.0</v>
      </c>
      <c r="B154" s="1" t="s">
        <v>438</v>
      </c>
      <c r="C154" s="1">
        <v>1824.0</v>
      </c>
      <c r="D154" s="1" t="str">
        <f t="shared" si="13"/>
        <v>1_4_1824</v>
      </c>
      <c r="E154" s="1" t="s">
        <v>343</v>
      </c>
      <c r="F154" s="1" t="s">
        <v>114</v>
      </c>
      <c r="G154" s="1" t="s">
        <v>81</v>
      </c>
      <c r="H154" s="1" t="s">
        <v>82</v>
      </c>
      <c r="I154" s="1">
        <v>243401.527753</v>
      </c>
      <c r="J154" s="1">
        <v>177860.963389</v>
      </c>
      <c r="K154" s="1">
        <v>15.039577</v>
      </c>
      <c r="L154" s="1">
        <v>1309170.0</v>
      </c>
      <c r="M154" s="1" t="s">
        <v>64</v>
      </c>
      <c r="N154" s="1">
        <v>25.0</v>
      </c>
      <c r="O154" s="1">
        <v>4.0</v>
      </c>
      <c r="P154" s="1">
        <v>2023.0</v>
      </c>
      <c r="Q154" s="1">
        <v>24071.0</v>
      </c>
      <c r="R154" s="1">
        <v>373363.0</v>
      </c>
      <c r="S154" s="1">
        <v>22349.0</v>
      </c>
      <c r="T154" s="1">
        <v>6000026.0</v>
      </c>
      <c r="U154" s="1">
        <v>9501.0</v>
      </c>
      <c r="V154" s="1" t="s">
        <v>88</v>
      </c>
      <c r="W154" s="1" t="s">
        <v>344</v>
      </c>
      <c r="X154" s="1" t="s">
        <v>345</v>
      </c>
      <c r="Y154" s="1" t="s">
        <v>346</v>
      </c>
      <c r="Z154" s="1">
        <v>0.0</v>
      </c>
      <c r="AA154" s="1" t="s">
        <v>347</v>
      </c>
      <c r="AB154" s="1">
        <v>11.0</v>
      </c>
      <c r="AC154" s="1" t="s">
        <v>87</v>
      </c>
      <c r="AD154" s="1" t="s">
        <v>88</v>
      </c>
      <c r="AE154" s="1">
        <v>310.0</v>
      </c>
      <c r="AF154" s="1" t="s">
        <v>71</v>
      </c>
      <c r="AG154" s="1">
        <v>2.0</v>
      </c>
      <c r="AH154" s="1" t="s">
        <v>110</v>
      </c>
      <c r="AI154" s="1">
        <v>910.0</v>
      </c>
      <c r="AJ154" s="1" t="s">
        <v>348</v>
      </c>
      <c r="AK154" s="1">
        <v>14019.75</v>
      </c>
      <c r="AL154" s="1">
        <v>3.74E-4</v>
      </c>
      <c r="AM154" s="1" t="s">
        <v>74</v>
      </c>
      <c r="AN154" s="1" t="s">
        <v>75</v>
      </c>
      <c r="AO154" s="1" t="s">
        <v>76</v>
      </c>
      <c r="AP154" s="1" t="s">
        <v>173</v>
      </c>
      <c r="AQ154" s="1">
        <v>0.0</v>
      </c>
    </row>
    <row r="155" ht="14.25" customHeight="1">
      <c r="A155" s="1">
        <v>104.0</v>
      </c>
      <c r="B155" s="1" t="s">
        <v>439</v>
      </c>
      <c r="C155" s="1">
        <v>270.0</v>
      </c>
      <c r="D155" s="1" t="str">
        <f t="shared" si="13"/>
        <v>1_4_270</v>
      </c>
      <c r="E155" s="1" t="s">
        <v>343</v>
      </c>
      <c r="F155" s="1" t="s">
        <v>114</v>
      </c>
      <c r="G155" s="1" t="s">
        <v>81</v>
      </c>
      <c r="H155" s="1" t="s">
        <v>82</v>
      </c>
      <c r="I155" s="1">
        <v>246741.719197</v>
      </c>
      <c r="J155" s="1">
        <v>184338.783463</v>
      </c>
      <c r="K155" s="1">
        <v>9.1536</v>
      </c>
      <c r="L155" s="1">
        <v>2252274.0</v>
      </c>
      <c r="M155" s="1" t="s">
        <v>64</v>
      </c>
      <c r="N155" s="1">
        <v>39.0</v>
      </c>
      <c r="O155" s="1">
        <v>5.0</v>
      </c>
      <c r="P155" s="1">
        <v>2024.0</v>
      </c>
      <c r="Q155" s="1">
        <v>24071.0</v>
      </c>
      <c r="R155" s="1">
        <v>373363.0</v>
      </c>
      <c r="S155" s="1">
        <v>22349.0</v>
      </c>
      <c r="T155" s="1">
        <v>6000026.0</v>
      </c>
      <c r="U155" s="1">
        <v>9501.0</v>
      </c>
      <c r="V155" s="1" t="s">
        <v>88</v>
      </c>
      <c r="W155" s="1" t="s">
        <v>344</v>
      </c>
      <c r="X155" s="1" t="s">
        <v>345</v>
      </c>
      <c r="Y155" s="1" t="s">
        <v>346</v>
      </c>
      <c r="Z155" s="1">
        <v>0.0</v>
      </c>
      <c r="AA155" s="1" t="s">
        <v>347</v>
      </c>
      <c r="AB155" s="1">
        <v>11.0</v>
      </c>
      <c r="AC155" s="1" t="s">
        <v>87</v>
      </c>
      <c r="AD155" s="1" t="s">
        <v>88</v>
      </c>
      <c r="AE155" s="1">
        <v>310.0</v>
      </c>
      <c r="AF155" s="1" t="s">
        <v>71</v>
      </c>
      <c r="AG155" s="1">
        <v>2.0</v>
      </c>
      <c r="AH155" s="1" t="s">
        <v>110</v>
      </c>
      <c r="AI155" s="1">
        <v>910.0</v>
      </c>
      <c r="AJ155" s="1" t="s">
        <v>348</v>
      </c>
      <c r="AK155" s="1">
        <v>14019.75</v>
      </c>
      <c r="AL155" s="1">
        <v>0.003953</v>
      </c>
      <c r="AM155" s="1" t="s">
        <v>74</v>
      </c>
      <c r="AN155" s="1" t="s">
        <v>75</v>
      </c>
      <c r="AO155" s="1" t="s">
        <v>76</v>
      </c>
      <c r="AP155" s="1" t="s">
        <v>173</v>
      </c>
      <c r="AQ155" s="1">
        <v>0.0</v>
      </c>
    </row>
    <row r="156" ht="14.25" customHeight="1">
      <c r="A156" s="1">
        <v>113.0</v>
      </c>
      <c r="B156" s="1" t="s">
        <v>440</v>
      </c>
      <c r="C156" s="1">
        <v>1859.0</v>
      </c>
      <c r="D156" s="1" t="str">
        <f t="shared" si="13"/>
        <v>1_4_1859</v>
      </c>
      <c r="E156" s="1" t="s">
        <v>343</v>
      </c>
      <c r="F156" s="1" t="s">
        <v>114</v>
      </c>
      <c r="G156" s="1" t="s">
        <v>81</v>
      </c>
      <c r="H156" s="1" t="s">
        <v>82</v>
      </c>
      <c r="I156" s="1">
        <v>245486.06012</v>
      </c>
      <c r="J156" s="1">
        <v>179315.686699</v>
      </c>
      <c r="K156" s="1">
        <v>17.385612</v>
      </c>
      <c r="L156" s="1">
        <v>2476530.0</v>
      </c>
      <c r="M156" s="1" t="s">
        <v>64</v>
      </c>
      <c r="N156" s="1">
        <v>44.0</v>
      </c>
      <c r="O156" s="1">
        <v>6.0</v>
      </c>
      <c r="P156" s="1">
        <v>2024.0</v>
      </c>
      <c r="Q156" s="1">
        <v>24071.0</v>
      </c>
      <c r="R156" s="1">
        <v>373363.0</v>
      </c>
      <c r="S156" s="1">
        <v>22349.0</v>
      </c>
      <c r="T156" s="1">
        <v>6000026.0</v>
      </c>
      <c r="U156" s="1">
        <v>9501.0</v>
      </c>
      <c r="V156" s="1" t="s">
        <v>88</v>
      </c>
      <c r="W156" s="1" t="s">
        <v>344</v>
      </c>
      <c r="X156" s="1" t="s">
        <v>345</v>
      </c>
      <c r="Y156" s="1" t="s">
        <v>346</v>
      </c>
      <c r="Z156" s="1">
        <v>0.0</v>
      </c>
      <c r="AA156" s="1" t="s">
        <v>347</v>
      </c>
      <c r="AB156" s="1">
        <v>11.0</v>
      </c>
      <c r="AC156" s="1" t="s">
        <v>87</v>
      </c>
      <c r="AD156" s="1" t="s">
        <v>88</v>
      </c>
      <c r="AE156" s="1">
        <v>310.0</v>
      </c>
      <c r="AF156" s="1" t="s">
        <v>71</v>
      </c>
      <c r="AG156" s="1">
        <v>2.0</v>
      </c>
      <c r="AH156" s="1" t="s">
        <v>110</v>
      </c>
      <c r="AI156" s="1">
        <v>910.0</v>
      </c>
      <c r="AJ156" s="1" t="s">
        <v>348</v>
      </c>
      <c r="AK156" s="1">
        <v>14019.75</v>
      </c>
      <c r="AL156" s="1">
        <v>3.34E-4</v>
      </c>
      <c r="AM156" s="1" t="s">
        <v>74</v>
      </c>
      <c r="AN156" s="1" t="s">
        <v>75</v>
      </c>
      <c r="AO156" s="1" t="s">
        <v>76</v>
      </c>
      <c r="AP156" s="1" t="s">
        <v>173</v>
      </c>
      <c r="AQ156" s="1">
        <v>0.0</v>
      </c>
    </row>
    <row r="157" ht="14.25" customHeight="1">
      <c r="A157" s="1">
        <v>156.0</v>
      </c>
      <c r="B157" s="1" t="s">
        <v>441</v>
      </c>
      <c r="C157" s="1">
        <v>20.0</v>
      </c>
      <c r="D157" s="1" t="str">
        <f t="shared" si="13"/>
        <v>1_4_20</v>
      </c>
      <c r="E157" s="1" t="s">
        <v>121</v>
      </c>
      <c r="F157" s="8" t="s">
        <v>61</v>
      </c>
      <c r="G157" s="1" t="s">
        <v>81</v>
      </c>
      <c r="H157" s="1" t="s">
        <v>82</v>
      </c>
      <c r="I157" s="1">
        <v>247930.949728</v>
      </c>
      <c r="J157" s="1">
        <v>161929.585125</v>
      </c>
      <c r="K157" s="1">
        <v>5.242937</v>
      </c>
      <c r="L157" s="1">
        <v>3902898.0</v>
      </c>
      <c r="M157" s="1" t="s">
        <v>64</v>
      </c>
      <c r="N157" s="1">
        <v>77.0</v>
      </c>
      <c r="O157" s="1">
        <v>10.0</v>
      </c>
      <c r="Q157" s="1">
        <v>13059.0</v>
      </c>
      <c r="R157" s="1">
        <v>370671.0</v>
      </c>
      <c r="S157" s="1">
        <v>96866.0</v>
      </c>
      <c r="T157" s="1">
        <v>7007318.0</v>
      </c>
      <c r="U157" s="1">
        <v>9574.0</v>
      </c>
      <c r="V157" s="1" t="s">
        <v>122</v>
      </c>
      <c r="W157" s="1" t="s">
        <v>123</v>
      </c>
      <c r="X157" s="1" t="s">
        <v>66</v>
      </c>
      <c r="Y157" s="1" t="s">
        <v>117</v>
      </c>
      <c r="Z157" s="1">
        <v>1.0</v>
      </c>
      <c r="AA157" s="1" t="s">
        <v>68</v>
      </c>
      <c r="AB157" s="1">
        <v>11.0</v>
      </c>
      <c r="AC157" s="1" t="s">
        <v>87</v>
      </c>
      <c r="AD157" s="1" t="s">
        <v>88</v>
      </c>
      <c r="AE157" s="1">
        <v>310.0</v>
      </c>
      <c r="AF157" s="1" t="s">
        <v>71</v>
      </c>
      <c r="AG157" s="1">
        <v>2.0</v>
      </c>
      <c r="AH157" s="1" t="s">
        <v>110</v>
      </c>
      <c r="AI157" s="1">
        <v>900.0</v>
      </c>
      <c r="AJ157" s="1" t="s">
        <v>442</v>
      </c>
      <c r="AK157" s="1">
        <v>1037.14</v>
      </c>
      <c r="AL157" s="1">
        <v>0.170379</v>
      </c>
      <c r="AM157" s="1" t="s">
        <v>74</v>
      </c>
      <c r="AN157" s="1" t="s">
        <v>75</v>
      </c>
      <c r="AQ157" s="1">
        <v>0.0</v>
      </c>
    </row>
    <row r="158" ht="14.25" customHeight="1">
      <c r="A158" s="1">
        <v>157.0</v>
      </c>
      <c r="B158" s="1" t="s">
        <v>443</v>
      </c>
      <c r="C158" s="1">
        <v>610.0</v>
      </c>
      <c r="D158" s="1" t="str">
        <f t="shared" si="13"/>
        <v>1_4_610</v>
      </c>
      <c r="E158" s="1" t="s">
        <v>130</v>
      </c>
      <c r="F158" s="1" t="s">
        <v>114</v>
      </c>
      <c r="G158" s="1" t="s">
        <v>81</v>
      </c>
      <c r="H158" s="1" t="s">
        <v>63</v>
      </c>
      <c r="I158" s="1">
        <v>185162.653276</v>
      </c>
      <c r="J158" s="1">
        <v>209383.560422</v>
      </c>
      <c r="K158" s="1">
        <v>14.613061</v>
      </c>
      <c r="L158" s="1">
        <v>3979222.0</v>
      </c>
      <c r="M158" s="1" t="s">
        <v>64</v>
      </c>
      <c r="N158" s="1">
        <v>78.0</v>
      </c>
      <c r="O158" s="1">
        <v>10.0</v>
      </c>
      <c r="Q158" s="1">
        <v>20202.0</v>
      </c>
      <c r="R158" s="1">
        <v>372501.0</v>
      </c>
      <c r="S158" s="1">
        <v>56736.0</v>
      </c>
      <c r="T158" s="1">
        <v>6011607.0</v>
      </c>
      <c r="U158" s="1">
        <v>8502.0</v>
      </c>
      <c r="V158" s="1" t="s">
        <v>131</v>
      </c>
      <c r="W158" s="1" t="s">
        <v>132</v>
      </c>
      <c r="X158" s="1" t="s">
        <v>66</v>
      </c>
      <c r="Y158" s="1" t="s">
        <v>67</v>
      </c>
      <c r="Z158" s="1">
        <v>1.0</v>
      </c>
      <c r="AA158" s="1" t="s">
        <v>68</v>
      </c>
      <c r="AB158" s="1">
        <v>10.0</v>
      </c>
      <c r="AC158" s="1" t="s">
        <v>133</v>
      </c>
      <c r="AD158" s="1" t="s">
        <v>70</v>
      </c>
      <c r="AE158" s="1">
        <v>310.0</v>
      </c>
      <c r="AF158" s="1" t="s">
        <v>71</v>
      </c>
      <c r="AG158" s="1">
        <v>2.0</v>
      </c>
      <c r="AH158" s="1" t="s">
        <v>110</v>
      </c>
      <c r="AI158" s="1">
        <v>532.0</v>
      </c>
      <c r="AJ158" s="1" t="s">
        <v>134</v>
      </c>
      <c r="AK158" s="1">
        <v>1121.31</v>
      </c>
      <c r="AL158" s="1">
        <v>0.004316</v>
      </c>
      <c r="AM158" s="1" t="s">
        <v>74</v>
      </c>
      <c r="AN158" s="1" t="s">
        <v>75</v>
      </c>
      <c r="AQ158" s="1">
        <v>0.0</v>
      </c>
    </row>
    <row r="159" ht="14.25" customHeight="1">
      <c r="A159" s="1">
        <v>158.0</v>
      </c>
      <c r="B159" s="1" t="s">
        <v>444</v>
      </c>
      <c r="C159" s="1">
        <v>1415.0</v>
      </c>
      <c r="D159" s="1" t="str">
        <f t="shared" si="13"/>
        <v>1_4_1415</v>
      </c>
      <c r="E159" s="1" t="s">
        <v>175</v>
      </c>
      <c r="F159" s="8" t="s">
        <v>61</v>
      </c>
      <c r="G159" s="1" t="s">
        <v>81</v>
      </c>
      <c r="H159" s="1" t="s">
        <v>63</v>
      </c>
      <c r="I159" s="1">
        <v>209333.108808</v>
      </c>
      <c r="J159" s="1">
        <v>204419.250584</v>
      </c>
      <c r="K159" s="1">
        <v>13.782918</v>
      </c>
      <c r="L159" s="1">
        <v>4028278.0</v>
      </c>
      <c r="M159" s="1" t="s">
        <v>64</v>
      </c>
      <c r="N159" s="1">
        <v>79.0</v>
      </c>
      <c r="O159" s="1">
        <v>10.0</v>
      </c>
      <c r="Q159" s="1">
        <v>37323.0</v>
      </c>
      <c r="R159" s="1">
        <v>359677.0</v>
      </c>
      <c r="S159" s="1">
        <v>66402.0</v>
      </c>
      <c r="T159" s="1">
        <v>6021804.0</v>
      </c>
      <c r="U159" s="1">
        <v>9048.0</v>
      </c>
      <c r="V159" s="1" t="s">
        <v>176</v>
      </c>
      <c r="W159" s="1" t="s">
        <v>177</v>
      </c>
      <c r="X159" s="1" t="s">
        <v>66</v>
      </c>
      <c r="Y159" s="1">
        <v>10000.0</v>
      </c>
      <c r="Z159" s="1">
        <v>2.0</v>
      </c>
      <c r="AA159" s="1" t="s">
        <v>86</v>
      </c>
      <c r="AB159" s="1">
        <v>10.0</v>
      </c>
      <c r="AC159" s="1" t="s">
        <v>133</v>
      </c>
      <c r="AD159" s="1" t="s">
        <v>70</v>
      </c>
      <c r="AE159" s="1">
        <v>100.0</v>
      </c>
      <c r="AF159" s="1" t="s">
        <v>109</v>
      </c>
      <c r="AG159" s="1">
        <v>2.0</v>
      </c>
      <c r="AH159" s="1" t="s">
        <v>110</v>
      </c>
      <c r="AI159" s="1">
        <v>500.0</v>
      </c>
      <c r="AJ159" s="1" t="s">
        <v>101</v>
      </c>
      <c r="AK159" s="1">
        <v>2170.32</v>
      </c>
      <c r="AL159" s="1">
        <v>3.606787</v>
      </c>
      <c r="AM159" s="1" t="s">
        <v>74</v>
      </c>
      <c r="AN159" s="1" t="s">
        <v>75</v>
      </c>
      <c r="AQ159" s="1">
        <v>0.0</v>
      </c>
    </row>
    <row r="160" ht="14.25" customHeight="1">
      <c r="A160" s="1">
        <v>159.0</v>
      </c>
      <c r="B160" s="1" t="s">
        <v>445</v>
      </c>
      <c r="C160" s="1">
        <v>1605.0</v>
      </c>
      <c r="D160" s="1" t="str">
        <f t="shared" si="13"/>
        <v>1_4_1605</v>
      </c>
      <c r="E160" s="1" t="s">
        <v>138</v>
      </c>
      <c r="F160" s="8" t="s">
        <v>61</v>
      </c>
      <c r="G160" s="1" t="s">
        <v>81</v>
      </c>
      <c r="H160" s="1" t="s">
        <v>63</v>
      </c>
      <c r="I160" s="1">
        <v>212218.404497</v>
      </c>
      <c r="J160" s="1">
        <v>205926.883475</v>
      </c>
      <c r="K160" s="1">
        <v>7.901548</v>
      </c>
      <c r="L160" s="1">
        <v>4105846.0</v>
      </c>
      <c r="M160" s="1" t="s">
        <v>64</v>
      </c>
      <c r="N160" s="1">
        <v>80.0</v>
      </c>
      <c r="O160" s="1">
        <v>10.0</v>
      </c>
      <c r="Q160" s="1">
        <v>27695.0</v>
      </c>
      <c r="R160" s="1">
        <v>382231.0</v>
      </c>
      <c r="S160" s="1">
        <v>101161.0</v>
      </c>
      <c r="T160" s="1">
        <v>7026344.0</v>
      </c>
      <c r="U160" s="1">
        <v>8501.0</v>
      </c>
      <c r="V160" s="1" t="s">
        <v>139</v>
      </c>
      <c r="W160" s="1" t="s">
        <v>140</v>
      </c>
      <c r="X160" s="1" t="s">
        <v>66</v>
      </c>
      <c r="Y160" s="1">
        <v>10000.0</v>
      </c>
      <c r="Z160" s="1">
        <v>2.0</v>
      </c>
      <c r="AA160" s="1" t="s">
        <v>86</v>
      </c>
      <c r="AB160" s="1">
        <v>10.0</v>
      </c>
      <c r="AC160" s="1" t="s">
        <v>133</v>
      </c>
      <c r="AD160" s="1" t="s">
        <v>70</v>
      </c>
      <c r="AE160" s="1">
        <v>100.0</v>
      </c>
      <c r="AF160" s="1" t="s">
        <v>109</v>
      </c>
      <c r="AG160" s="1">
        <v>0.0</v>
      </c>
      <c r="AH160" s="1" t="s">
        <v>89</v>
      </c>
      <c r="AI160" s="1">
        <v>500.0</v>
      </c>
      <c r="AJ160" s="1" t="s">
        <v>141</v>
      </c>
      <c r="AK160" s="1">
        <v>1716.16</v>
      </c>
      <c r="AL160" s="1">
        <v>0.003653</v>
      </c>
      <c r="AM160" s="1" t="s">
        <v>74</v>
      </c>
      <c r="AN160" s="1" t="s">
        <v>75</v>
      </c>
      <c r="AQ160" s="1">
        <v>0.0</v>
      </c>
    </row>
    <row r="161" ht="14.25" customHeight="1">
      <c r="A161" s="1">
        <v>116.0</v>
      </c>
      <c r="B161" s="1" t="s">
        <v>446</v>
      </c>
      <c r="C161" s="1">
        <v>292.0</v>
      </c>
      <c r="D161" s="1" t="str">
        <f t="shared" si="13"/>
        <v>1_4_292</v>
      </c>
      <c r="E161" s="1" t="s">
        <v>343</v>
      </c>
      <c r="F161" s="1" t="s">
        <v>114</v>
      </c>
      <c r="G161" s="1" t="s">
        <v>81</v>
      </c>
      <c r="H161" s="1" t="s">
        <v>82</v>
      </c>
      <c r="I161" s="1">
        <v>247113.582741</v>
      </c>
      <c r="J161" s="1">
        <v>182946.605227</v>
      </c>
      <c r="K161" s="1">
        <v>16.619891</v>
      </c>
      <c r="L161" s="1">
        <v>2477554.0</v>
      </c>
      <c r="M161" s="1" t="s">
        <v>64</v>
      </c>
      <c r="N161" s="1">
        <v>45.0</v>
      </c>
      <c r="O161" s="1">
        <v>6.0</v>
      </c>
      <c r="P161" s="1">
        <v>2024.0</v>
      </c>
      <c r="Q161" s="1">
        <v>24071.0</v>
      </c>
      <c r="R161" s="1">
        <v>373363.0</v>
      </c>
      <c r="S161" s="1">
        <v>22349.0</v>
      </c>
      <c r="T161" s="1">
        <v>6000026.0</v>
      </c>
      <c r="U161" s="1">
        <v>9501.0</v>
      </c>
      <c r="V161" s="1" t="s">
        <v>88</v>
      </c>
      <c r="W161" s="1" t="s">
        <v>344</v>
      </c>
      <c r="X161" s="1" t="s">
        <v>345</v>
      </c>
      <c r="Y161" s="1" t="s">
        <v>346</v>
      </c>
      <c r="Z161" s="1">
        <v>0.0</v>
      </c>
      <c r="AA161" s="1" t="s">
        <v>347</v>
      </c>
      <c r="AB161" s="1">
        <v>11.0</v>
      </c>
      <c r="AC161" s="1" t="s">
        <v>87</v>
      </c>
      <c r="AD161" s="1" t="s">
        <v>88</v>
      </c>
      <c r="AE161" s="1">
        <v>310.0</v>
      </c>
      <c r="AF161" s="1" t="s">
        <v>71</v>
      </c>
      <c r="AG161" s="1">
        <v>2.0</v>
      </c>
      <c r="AH161" s="1" t="s">
        <v>110</v>
      </c>
      <c r="AI161" s="1">
        <v>910.0</v>
      </c>
      <c r="AJ161" s="1" t="s">
        <v>348</v>
      </c>
      <c r="AK161" s="1">
        <v>14019.75</v>
      </c>
      <c r="AL161" s="1">
        <v>0.003466</v>
      </c>
      <c r="AM161" s="1" t="s">
        <v>74</v>
      </c>
      <c r="AN161" s="1" t="s">
        <v>75</v>
      </c>
      <c r="AO161" s="1" t="s">
        <v>76</v>
      </c>
      <c r="AP161" s="1" t="s">
        <v>173</v>
      </c>
      <c r="AQ161" s="1">
        <v>0.0</v>
      </c>
    </row>
    <row r="162" ht="14.25" customHeight="1">
      <c r="A162" s="1">
        <v>127.0</v>
      </c>
      <c r="B162" s="1" t="s">
        <v>447</v>
      </c>
      <c r="C162" s="1">
        <v>1815.0</v>
      </c>
      <c r="D162" s="1" t="str">
        <f t="shared" si="13"/>
        <v>1_4_1815</v>
      </c>
      <c r="E162" s="1" t="s">
        <v>343</v>
      </c>
      <c r="F162" s="1" t="s">
        <v>114</v>
      </c>
      <c r="G162" s="1" t="s">
        <v>81</v>
      </c>
      <c r="H162" s="1" t="s">
        <v>82</v>
      </c>
      <c r="I162" s="1">
        <v>243237.792619</v>
      </c>
      <c r="J162" s="1">
        <v>176989.833676</v>
      </c>
      <c r="K162" s="1">
        <v>18.228712</v>
      </c>
      <c r="L162" s="1">
        <v>2853618.0</v>
      </c>
      <c r="M162" s="1" t="s">
        <v>64</v>
      </c>
      <c r="N162" s="1">
        <v>51.0</v>
      </c>
      <c r="O162" s="1">
        <v>7.0</v>
      </c>
      <c r="P162" s="1">
        <v>2024.0</v>
      </c>
      <c r="Q162" s="1">
        <v>24071.0</v>
      </c>
      <c r="R162" s="1">
        <v>373363.0</v>
      </c>
      <c r="S162" s="1">
        <v>22349.0</v>
      </c>
      <c r="T162" s="1">
        <v>6000026.0</v>
      </c>
      <c r="U162" s="1">
        <v>9501.0</v>
      </c>
      <c r="V162" s="1" t="s">
        <v>88</v>
      </c>
      <c r="W162" s="1" t="s">
        <v>344</v>
      </c>
      <c r="X162" s="1" t="s">
        <v>345</v>
      </c>
      <c r="Y162" s="1" t="s">
        <v>346</v>
      </c>
      <c r="Z162" s="1">
        <v>0.0</v>
      </c>
      <c r="AA162" s="1" t="s">
        <v>347</v>
      </c>
      <c r="AB162" s="1">
        <v>11.0</v>
      </c>
      <c r="AC162" s="1" t="s">
        <v>87</v>
      </c>
      <c r="AD162" s="1" t="s">
        <v>88</v>
      </c>
      <c r="AE162" s="1">
        <v>310.0</v>
      </c>
      <c r="AF162" s="1" t="s">
        <v>71</v>
      </c>
      <c r="AG162" s="1">
        <v>2.0</v>
      </c>
      <c r="AH162" s="1" t="s">
        <v>110</v>
      </c>
      <c r="AI162" s="1">
        <v>910.0</v>
      </c>
      <c r="AJ162" s="1" t="s">
        <v>348</v>
      </c>
      <c r="AK162" s="1">
        <v>14019.75</v>
      </c>
      <c r="AL162" s="1">
        <v>0.00154</v>
      </c>
      <c r="AM162" s="1" t="s">
        <v>74</v>
      </c>
      <c r="AN162" s="1" t="s">
        <v>75</v>
      </c>
      <c r="AO162" s="1" t="s">
        <v>76</v>
      </c>
      <c r="AP162" s="1" t="s">
        <v>173</v>
      </c>
      <c r="AQ162" s="1">
        <v>0.0</v>
      </c>
    </row>
    <row r="163" ht="14.25" customHeight="1">
      <c r="A163" s="1">
        <v>162.0</v>
      </c>
      <c r="B163" s="1" t="s">
        <v>448</v>
      </c>
      <c r="C163" s="1">
        <v>1037.0</v>
      </c>
      <c r="D163" s="1" t="str">
        <f t="shared" si="13"/>
        <v>1_4_1037</v>
      </c>
      <c r="E163" s="1" t="s">
        <v>121</v>
      </c>
      <c r="F163" s="8" t="s">
        <v>61</v>
      </c>
      <c r="G163" s="1" t="s">
        <v>81</v>
      </c>
      <c r="H163" s="1" t="s">
        <v>82</v>
      </c>
      <c r="I163" s="1">
        <v>249770.348963</v>
      </c>
      <c r="J163" s="1">
        <v>161555.698836</v>
      </c>
      <c r="K163" s="1">
        <v>13.926085</v>
      </c>
      <c r="L163" s="1">
        <v>4152754.0</v>
      </c>
      <c r="M163" s="1" t="s">
        <v>64</v>
      </c>
      <c r="N163" s="1">
        <v>83.0</v>
      </c>
      <c r="O163" s="1" t="s">
        <v>272</v>
      </c>
      <c r="Q163" s="1">
        <v>22087.0</v>
      </c>
      <c r="R163" s="1">
        <v>370131.0</v>
      </c>
      <c r="S163" s="1">
        <v>96600.0</v>
      </c>
      <c r="T163" s="1">
        <v>7008866.0</v>
      </c>
      <c r="U163" s="1">
        <v>9574.0</v>
      </c>
      <c r="V163" s="1" t="s">
        <v>122</v>
      </c>
      <c r="W163" s="1" t="s">
        <v>123</v>
      </c>
      <c r="X163" s="1" t="s">
        <v>66</v>
      </c>
      <c r="Y163" s="1">
        <v>70000.0</v>
      </c>
      <c r="Z163" s="1">
        <v>2.0</v>
      </c>
      <c r="AA163" s="1" t="s">
        <v>86</v>
      </c>
      <c r="AB163" s="1">
        <v>11.0</v>
      </c>
      <c r="AC163" s="1" t="s">
        <v>87</v>
      </c>
      <c r="AD163" s="1" t="s">
        <v>88</v>
      </c>
      <c r="AE163" s="1">
        <v>310.0</v>
      </c>
      <c r="AF163" s="1" t="s">
        <v>71</v>
      </c>
      <c r="AG163" s="1">
        <v>2.0</v>
      </c>
      <c r="AH163" s="1" t="s">
        <v>110</v>
      </c>
      <c r="AI163" s="1">
        <v>900.0</v>
      </c>
      <c r="AJ163" s="1" t="s">
        <v>442</v>
      </c>
      <c r="AK163" s="1">
        <v>1709.11</v>
      </c>
      <c r="AL163" s="1">
        <v>0.00265</v>
      </c>
      <c r="AM163" s="1" t="s">
        <v>449</v>
      </c>
      <c r="AN163" s="1" t="s">
        <v>450</v>
      </c>
      <c r="AQ163" s="1">
        <v>-1.0</v>
      </c>
    </row>
    <row r="164" ht="14.25" customHeight="1">
      <c r="A164" s="1">
        <v>163.0</v>
      </c>
      <c r="B164" s="1" t="s">
        <v>451</v>
      </c>
      <c r="C164" s="1">
        <v>838.0</v>
      </c>
      <c r="D164" s="1" t="str">
        <f t="shared" si="13"/>
        <v>1_4_838</v>
      </c>
      <c r="E164" s="1" t="s">
        <v>189</v>
      </c>
      <c r="F164" s="8" t="s">
        <v>61</v>
      </c>
      <c r="G164" s="1" t="s">
        <v>81</v>
      </c>
      <c r="H164" s="1" t="s">
        <v>63</v>
      </c>
      <c r="I164" s="1">
        <v>199562.486842</v>
      </c>
      <c r="J164" s="1">
        <v>215643.393975</v>
      </c>
      <c r="K164" s="1">
        <v>18.510712</v>
      </c>
      <c r="L164" s="1">
        <v>4193526.0</v>
      </c>
      <c r="M164" s="1" t="s">
        <v>64</v>
      </c>
      <c r="N164" s="1">
        <v>84.0</v>
      </c>
      <c r="O164" s="1">
        <v>11.0</v>
      </c>
      <c r="Q164" s="1">
        <v>4305.0</v>
      </c>
      <c r="R164" s="1">
        <v>357848.0</v>
      </c>
      <c r="S164" s="1">
        <v>78451.0</v>
      </c>
      <c r="T164" s="1">
        <v>6030567.0</v>
      </c>
      <c r="U164" s="1">
        <v>8710.0</v>
      </c>
      <c r="V164" s="1" t="s">
        <v>190</v>
      </c>
      <c r="W164" s="1" t="s">
        <v>191</v>
      </c>
      <c r="X164" s="1" t="s">
        <v>66</v>
      </c>
      <c r="Y164" s="1">
        <v>10000.0</v>
      </c>
      <c r="Z164" s="1">
        <v>2.0</v>
      </c>
      <c r="AA164" s="1" t="s">
        <v>86</v>
      </c>
      <c r="AB164" s="1">
        <v>10.0</v>
      </c>
      <c r="AC164" s="1" t="s">
        <v>133</v>
      </c>
      <c r="AD164" s="1" t="s">
        <v>70</v>
      </c>
      <c r="AE164" s="1">
        <v>100.0</v>
      </c>
      <c r="AF164" s="1" t="s">
        <v>109</v>
      </c>
      <c r="AG164" s="1">
        <v>2.0</v>
      </c>
      <c r="AH164" s="1" t="s">
        <v>110</v>
      </c>
      <c r="AI164" s="1">
        <v>530.0</v>
      </c>
      <c r="AJ164" s="1" t="s">
        <v>192</v>
      </c>
      <c r="AK164" s="1">
        <v>1360.7</v>
      </c>
      <c r="AL164" s="1">
        <v>1.480309</v>
      </c>
      <c r="AM164" s="1" t="s">
        <v>74</v>
      </c>
      <c r="AN164" s="1" t="s">
        <v>124</v>
      </c>
      <c r="AQ164" s="1">
        <v>-1.0</v>
      </c>
    </row>
    <row r="165" ht="14.25" customHeight="1">
      <c r="A165" s="1">
        <v>164.0</v>
      </c>
      <c r="B165" s="1" t="s">
        <v>452</v>
      </c>
      <c r="C165" s="1">
        <v>1640.0</v>
      </c>
      <c r="D165" s="1" t="str">
        <f t="shared" si="13"/>
        <v>1_4_1640</v>
      </c>
      <c r="E165" s="1" t="s">
        <v>453</v>
      </c>
      <c r="F165" s="1" t="s">
        <v>114</v>
      </c>
      <c r="G165" s="1" t="s">
        <v>81</v>
      </c>
      <c r="H165" s="1" t="s">
        <v>63</v>
      </c>
      <c r="I165" s="1">
        <v>179455.5872</v>
      </c>
      <c r="J165" s="1">
        <v>231899.2319</v>
      </c>
      <c r="K165" s="1">
        <v>13.269181</v>
      </c>
      <c r="L165" s="1">
        <v>4275614.0</v>
      </c>
      <c r="M165" s="1" t="s">
        <v>64</v>
      </c>
      <c r="N165" s="1">
        <v>85.0</v>
      </c>
      <c r="O165" s="1" t="s">
        <v>272</v>
      </c>
      <c r="Q165" s="1">
        <v>13863.0</v>
      </c>
      <c r="R165" s="1">
        <v>365496.0</v>
      </c>
      <c r="S165" s="1">
        <v>74323.0</v>
      </c>
      <c r="T165" s="1">
        <v>6027522.0</v>
      </c>
      <c r="U165" s="1">
        <v>9502.0</v>
      </c>
      <c r="V165" s="1" t="s">
        <v>454</v>
      </c>
      <c r="W165" s="1" t="s">
        <v>455</v>
      </c>
      <c r="X165" s="1" t="s">
        <v>66</v>
      </c>
      <c r="Y165" s="1" t="s">
        <v>67</v>
      </c>
      <c r="Z165" s="1">
        <v>1.0</v>
      </c>
      <c r="AA165" s="1" t="s">
        <v>68</v>
      </c>
      <c r="AB165" s="1">
        <v>11.0</v>
      </c>
      <c r="AC165" s="1" t="s">
        <v>87</v>
      </c>
      <c r="AD165" s="1" t="s">
        <v>88</v>
      </c>
      <c r="AE165" s="1">
        <v>310.0</v>
      </c>
      <c r="AF165" s="1" t="s">
        <v>71</v>
      </c>
      <c r="AG165" s="1">
        <v>2.0</v>
      </c>
      <c r="AH165" s="1" t="s">
        <v>110</v>
      </c>
      <c r="AI165" s="1">
        <v>940.0</v>
      </c>
      <c r="AJ165" s="1" t="s">
        <v>456</v>
      </c>
      <c r="AK165" s="1">
        <v>843.92</v>
      </c>
      <c r="AL165" s="1">
        <v>0.00266</v>
      </c>
      <c r="AM165" s="1" t="s">
        <v>449</v>
      </c>
      <c r="AN165" s="1" t="s">
        <v>450</v>
      </c>
      <c r="AQ165" s="1">
        <v>-1.0</v>
      </c>
    </row>
    <row r="166" ht="14.25" customHeight="1">
      <c r="A166" s="1">
        <v>165.0</v>
      </c>
      <c r="B166" s="1" t="s">
        <v>457</v>
      </c>
      <c r="C166" s="1">
        <v>47.0</v>
      </c>
      <c r="D166" s="1" t="str">
        <f t="shared" si="13"/>
        <v>1_4_47</v>
      </c>
      <c r="E166" s="1" t="s">
        <v>233</v>
      </c>
      <c r="F166" s="1" t="s">
        <v>114</v>
      </c>
      <c r="G166" s="1" t="s">
        <v>81</v>
      </c>
      <c r="H166" s="1" t="s">
        <v>82</v>
      </c>
      <c r="I166" s="1">
        <v>245198.8559</v>
      </c>
      <c r="J166" s="1">
        <v>206415.4505</v>
      </c>
      <c r="K166" s="1">
        <v>14.796594</v>
      </c>
      <c r="L166" s="1">
        <v>4325778.0</v>
      </c>
      <c r="M166" s="1" t="s">
        <v>64</v>
      </c>
      <c r="N166" s="1">
        <v>86.0</v>
      </c>
      <c r="O166" s="1">
        <v>11.0</v>
      </c>
      <c r="Q166" s="1">
        <v>17571.0</v>
      </c>
      <c r="R166" s="1">
        <v>363528.0</v>
      </c>
      <c r="S166" s="1">
        <v>87423.0</v>
      </c>
      <c r="T166" s="1">
        <v>6035431.0</v>
      </c>
      <c r="U166" s="1">
        <v>9505.0</v>
      </c>
      <c r="V166" s="1" t="s">
        <v>234</v>
      </c>
      <c r="W166" s="1" t="s">
        <v>235</v>
      </c>
      <c r="X166" s="1" t="s">
        <v>66</v>
      </c>
      <c r="Y166" s="1" t="s">
        <v>117</v>
      </c>
      <c r="Z166" s="1">
        <v>1.0</v>
      </c>
      <c r="AA166" s="1" t="s">
        <v>68</v>
      </c>
      <c r="AB166" s="1">
        <v>11.0</v>
      </c>
      <c r="AC166" s="1" t="s">
        <v>87</v>
      </c>
      <c r="AD166" s="1" t="s">
        <v>88</v>
      </c>
      <c r="AE166" s="1">
        <v>310.0</v>
      </c>
      <c r="AF166" s="1" t="s">
        <v>71</v>
      </c>
      <c r="AG166" s="1">
        <v>2.0</v>
      </c>
      <c r="AH166" s="1" t="s">
        <v>110</v>
      </c>
      <c r="AI166" s="1">
        <v>921.0</v>
      </c>
      <c r="AJ166" s="1" t="s">
        <v>397</v>
      </c>
      <c r="AK166" s="1">
        <v>1770.34</v>
      </c>
      <c r="AL166" s="1">
        <v>0.004086</v>
      </c>
      <c r="AM166" s="1" t="s">
        <v>74</v>
      </c>
      <c r="AN166" s="1" t="s">
        <v>124</v>
      </c>
      <c r="AQ166" s="1">
        <v>-1.0</v>
      </c>
    </row>
    <row r="167" ht="14.25" customHeight="1">
      <c r="A167" s="1">
        <v>140.0</v>
      </c>
      <c r="B167" s="1" t="s">
        <v>458</v>
      </c>
      <c r="C167" s="1">
        <v>1852.0</v>
      </c>
      <c r="D167" s="1" t="str">
        <f t="shared" si="13"/>
        <v>1_4_1852</v>
      </c>
      <c r="E167" s="1" t="s">
        <v>343</v>
      </c>
      <c r="F167" s="1" t="s">
        <v>114</v>
      </c>
      <c r="G167" s="1" t="s">
        <v>81</v>
      </c>
      <c r="H167" s="1" t="s">
        <v>82</v>
      </c>
      <c r="I167" s="1">
        <v>245288.116616</v>
      </c>
      <c r="J167" s="1">
        <v>178665.023433</v>
      </c>
      <c r="K167" s="1">
        <v>11.690925</v>
      </c>
      <c r="L167" s="1">
        <v>3197426.0</v>
      </c>
      <c r="M167" s="1" t="s">
        <v>64</v>
      </c>
      <c r="N167" s="1">
        <v>61.0</v>
      </c>
      <c r="O167" s="1">
        <v>8.0</v>
      </c>
      <c r="P167" s="1">
        <v>2025.0</v>
      </c>
      <c r="Q167" s="1">
        <v>24071.0</v>
      </c>
      <c r="R167" s="1">
        <v>373363.0</v>
      </c>
      <c r="S167" s="1">
        <v>22349.0</v>
      </c>
      <c r="T167" s="1">
        <v>6000026.0</v>
      </c>
      <c r="U167" s="1">
        <v>9501.0</v>
      </c>
      <c r="V167" s="1" t="s">
        <v>88</v>
      </c>
      <c r="W167" s="1" t="s">
        <v>344</v>
      </c>
      <c r="X167" s="1" t="s">
        <v>345</v>
      </c>
      <c r="Y167" s="1" t="s">
        <v>346</v>
      </c>
      <c r="Z167" s="1">
        <v>0.0</v>
      </c>
      <c r="AA167" s="1" t="s">
        <v>347</v>
      </c>
      <c r="AB167" s="1">
        <v>11.0</v>
      </c>
      <c r="AC167" s="1" t="s">
        <v>87</v>
      </c>
      <c r="AD167" s="1" t="s">
        <v>88</v>
      </c>
      <c r="AE167" s="1">
        <v>310.0</v>
      </c>
      <c r="AF167" s="1" t="s">
        <v>71</v>
      </c>
      <c r="AG167" s="1">
        <v>2.0</v>
      </c>
      <c r="AH167" s="1" t="s">
        <v>110</v>
      </c>
      <c r="AI167" s="1">
        <v>910.0</v>
      </c>
      <c r="AJ167" s="1" t="s">
        <v>348</v>
      </c>
      <c r="AK167" s="1">
        <v>14019.75</v>
      </c>
      <c r="AL167" s="1">
        <v>0.002112</v>
      </c>
      <c r="AM167" s="1" t="s">
        <v>74</v>
      </c>
      <c r="AN167" s="1" t="s">
        <v>75</v>
      </c>
      <c r="AO167" s="1" t="s">
        <v>76</v>
      </c>
      <c r="AQ167" s="1">
        <v>0.0</v>
      </c>
    </row>
    <row r="168" ht="14.25" customHeight="1">
      <c r="A168" s="1">
        <v>153.0</v>
      </c>
      <c r="B168" s="1" t="s">
        <v>459</v>
      </c>
      <c r="C168" s="1">
        <v>1810.0</v>
      </c>
      <c r="D168" s="1" t="str">
        <f t="shared" si="13"/>
        <v>1_4_1810</v>
      </c>
      <c r="E168" s="1" t="s">
        <v>343</v>
      </c>
      <c r="F168" s="1" t="s">
        <v>114</v>
      </c>
      <c r="G168" s="1" t="s">
        <v>81</v>
      </c>
      <c r="H168" s="1" t="s">
        <v>82</v>
      </c>
      <c r="I168" s="1">
        <v>242930.589046</v>
      </c>
      <c r="J168" s="1">
        <v>176604.618142</v>
      </c>
      <c r="K168" s="1">
        <v>27.330707</v>
      </c>
      <c r="L168" s="1">
        <v>3757298.0</v>
      </c>
      <c r="M168" s="1" t="s">
        <v>64</v>
      </c>
      <c r="N168" s="1">
        <v>74.0</v>
      </c>
      <c r="O168" s="1">
        <v>10.0</v>
      </c>
      <c r="P168" s="1">
        <v>2025.0</v>
      </c>
      <c r="Q168" s="1">
        <v>24071.0</v>
      </c>
      <c r="R168" s="1">
        <v>373363.0</v>
      </c>
      <c r="S168" s="1">
        <v>22349.0</v>
      </c>
      <c r="T168" s="1">
        <v>6000026.0</v>
      </c>
      <c r="U168" s="1">
        <v>9501.0</v>
      </c>
      <c r="V168" s="1" t="s">
        <v>88</v>
      </c>
      <c r="W168" s="1" t="s">
        <v>344</v>
      </c>
      <c r="X168" s="1" t="s">
        <v>345</v>
      </c>
      <c r="Y168" s="1" t="s">
        <v>346</v>
      </c>
      <c r="Z168" s="1">
        <v>0.0</v>
      </c>
      <c r="AA168" s="1" t="s">
        <v>347</v>
      </c>
      <c r="AB168" s="1">
        <v>11.0</v>
      </c>
      <c r="AC168" s="1" t="s">
        <v>87</v>
      </c>
      <c r="AD168" s="1" t="s">
        <v>88</v>
      </c>
      <c r="AE168" s="1">
        <v>310.0</v>
      </c>
      <c r="AF168" s="1" t="s">
        <v>71</v>
      </c>
      <c r="AG168" s="1">
        <v>2.0</v>
      </c>
      <c r="AH168" s="1" t="s">
        <v>110</v>
      </c>
      <c r="AI168" s="1">
        <v>910.0</v>
      </c>
      <c r="AJ168" s="1" t="s">
        <v>348</v>
      </c>
      <c r="AK168" s="1">
        <v>14019.75</v>
      </c>
      <c r="AL168" s="1">
        <v>0.003073</v>
      </c>
      <c r="AM168" s="1" t="s">
        <v>74</v>
      </c>
      <c r="AN168" s="1" t="s">
        <v>75</v>
      </c>
      <c r="AO168" s="1" t="s">
        <v>76</v>
      </c>
      <c r="AP168" s="1" t="s">
        <v>173</v>
      </c>
      <c r="AQ168" s="1">
        <v>0.0</v>
      </c>
    </row>
    <row r="169" ht="14.25" customHeight="1">
      <c r="A169" s="1">
        <v>168.0</v>
      </c>
      <c r="B169" s="1" t="s">
        <v>460</v>
      </c>
      <c r="C169" s="1">
        <v>119.0</v>
      </c>
      <c r="D169" s="1" t="str">
        <f t="shared" si="13"/>
        <v>1_4_119</v>
      </c>
      <c r="E169" s="1" t="s">
        <v>343</v>
      </c>
      <c r="F169" s="1" t="s">
        <v>114</v>
      </c>
      <c r="G169" s="1" t="s">
        <v>81</v>
      </c>
      <c r="H169" s="1" t="s">
        <v>82</v>
      </c>
      <c r="I169" s="1">
        <v>248384.053878</v>
      </c>
      <c r="J169" s="1">
        <v>194593.200577</v>
      </c>
      <c r="K169" s="1">
        <v>13.145596</v>
      </c>
      <c r="L169" s="1">
        <v>4440146.0</v>
      </c>
      <c r="M169" s="1" t="s">
        <v>64</v>
      </c>
      <c r="N169" s="1">
        <v>89.0</v>
      </c>
      <c r="O169" s="1">
        <v>12.0</v>
      </c>
      <c r="Q169" s="1">
        <v>8199.0</v>
      </c>
      <c r="R169" s="1">
        <v>356822.0</v>
      </c>
      <c r="S169" s="1">
        <v>22343.0</v>
      </c>
      <c r="T169" s="1">
        <v>6000006.0</v>
      </c>
      <c r="U169" s="1">
        <v>9501.0</v>
      </c>
      <c r="V169" s="1" t="s">
        <v>88</v>
      </c>
      <c r="W169" s="1" t="s">
        <v>344</v>
      </c>
      <c r="X169" s="1" t="s">
        <v>345</v>
      </c>
      <c r="Y169" s="1" t="s">
        <v>346</v>
      </c>
      <c r="Z169" s="1">
        <v>0.0</v>
      </c>
      <c r="AA169" s="1" t="s">
        <v>347</v>
      </c>
      <c r="AB169" s="1">
        <v>11.0</v>
      </c>
      <c r="AC169" s="1" t="s">
        <v>87</v>
      </c>
      <c r="AD169" s="1" t="s">
        <v>88</v>
      </c>
      <c r="AE169" s="1">
        <v>310.0</v>
      </c>
      <c r="AF169" s="1" t="s">
        <v>71</v>
      </c>
      <c r="AG169" s="1">
        <v>2.0</v>
      </c>
      <c r="AH169" s="1" t="s">
        <v>110</v>
      </c>
      <c r="AI169" s="1">
        <v>920.0</v>
      </c>
      <c r="AJ169" s="1" t="s">
        <v>348</v>
      </c>
      <c r="AK169" s="1">
        <v>2973.21</v>
      </c>
      <c r="AL169" s="1">
        <v>3.75E-4</v>
      </c>
      <c r="AM169" s="1" t="s">
        <v>74</v>
      </c>
      <c r="AN169" s="1" t="s">
        <v>250</v>
      </c>
      <c r="AQ169" s="1">
        <v>0.0</v>
      </c>
    </row>
    <row r="170" ht="14.25" customHeight="1">
      <c r="A170" s="1">
        <v>169.0</v>
      </c>
      <c r="B170" s="1" t="s">
        <v>461</v>
      </c>
      <c r="C170" s="1">
        <v>16.0</v>
      </c>
      <c r="D170" s="1" t="str">
        <f t="shared" si="13"/>
        <v>1_4_16</v>
      </c>
      <c r="E170" s="1" t="s">
        <v>121</v>
      </c>
      <c r="F170" s="8" t="s">
        <v>61</v>
      </c>
      <c r="G170" s="1" t="s">
        <v>81</v>
      </c>
      <c r="H170" s="1" t="s">
        <v>82</v>
      </c>
      <c r="I170" s="1">
        <v>247555.007837</v>
      </c>
      <c r="J170" s="1">
        <v>162044.035243</v>
      </c>
      <c r="K170" s="1">
        <v>14.938012</v>
      </c>
      <c r="L170" s="1">
        <v>4492722.0</v>
      </c>
      <c r="M170" s="1" t="s">
        <v>64</v>
      </c>
      <c r="N170" s="1">
        <v>90.0</v>
      </c>
      <c r="O170" s="1">
        <v>12.0</v>
      </c>
      <c r="Q170" s="1">
        <v>13059.0</v>
      </c>
      <c r="R170" s="1">
        <v>370671.0</v>
      </c>
      <c r="S170" s="1">
        <v>96866.0</v>
      </c>
      <c r="T170" s="1">
        <v>7007318.0</v>
      </c>
      <c r="U170" s="1">
        <v>9574.0</v>
      </c>
      <c r="V170" s="1" t="s">
        <v>122</v>
      </c>
      <c r="W170" s="1" t="s">
        <v>123</v>
      </c>
      <c r="X170" s="1" t="s">
        <v>66</v>
      </c>
      <c r="Y170" s="1" t="s">
        <v>117</v>
      </c>
      <c r="Z170" s="1">
        <v>1.0</v>
      </c>
      <c r="AA170" s="1" t="s">
        <v>68</v>
      </c>
      <c r="AB170" s="1">
        <v>11.0</v>
      </c>
      <c r="AC170" s="1" t="s">
        <v>87</v>
      </c>
      <c r="AD170" s="1" t="s">
        <v>88</v>
      </c>
      <c r="AE170" s="1">
        <v>310.0</v>
      </c>
      <c r="AF170" s="1" t="s">
        <v>71</v>
      </c>
      <c r="AG170" s="1">
        <v>2.0</v>
      </c>
      <c r="AH170" s="1" t="s">
        <v>110</v>
      </c>
      <c r="AI170" s="1">
        <v>900.0</v>
      </c>
      <c r="AJ170" s="1" t="s">
        <v>442</v>
      </c>
      <c r="AK170" s="1">
        <v>1037.14</v>
      </c>
      <c r="AL170" s="1">
        <v>0.002588</v>
      </c>
      <c r="AM170" s="1" t="s">
        <v>74</v>
      </c>
      <c r="AN170" s="1" t="s">
        <v>250</v>
      </c>
      <c r="AQ170" s="1">
        <v>0.0</v>
      </c>
    </row>
    <row r="171" ht="14.25" customHeight="1">
      <c r="A171" s="1">
        <v>170.0</v>
      </c>
      <c r="B171" s="1" t="s">
        <v>462</v>
      </c>
      <c r="C171" s="1">
        <v>997.0</v>
      </c>
      <c r="D171" s="1" t="str">
        <f t="shared" si="13"/>
        <v>1_4_997</v>
      </c>
      <c r="E171" s="1" t="s">
        <v>343</v>
      </c>
      <c r="F171" s="1" t="s">
        <v>114</v>
      </c>
      <c r="G171" s="1" t="s">
        <v>81</v>
      </c>
      <c r="H171" s="1" t="s">
        <v>82</v>
      </c>
      <c r="I171" s="1">
        <v>250810.611458</v>
      </c>
      <c r="J171" s="1">
        <v>201499.119883</v>
      </c>
      <c r="K171" s="1">
        <v>31.800855</v>
      </c>
      <c r="L171" s="1">
        <v>4623442.0</v>
      </c>
      <c r="M171" s="1" t="s">
        <v>64</v>
      </c>
      <c r="N171" s="1">
        <v>91.0</v>
      </c>
      <c r="O171" s="1">
        <v>12.0</v>
      </c>
      <c r="Q171" s="1">
        <v>20439.0</v>
      </c>
      <c r="R171" s="1">
        <v>371467.0</v>
      </c>
      <c r="S171" s="1">
        <v>22396.0</v>
      </c>
      <c r="T171" s="1">
        <v>6000030.0</v>
      </c>
      <c r="U171" s="1">
        <v>9501.0</v>
      </c>
      <c r="V171" s="1" t="s">
        <v>88</v>
      </c>
      <c r="W171" s="1" t="s">
        <v>344</v>
      </c>
      <c r="X171" s="1" t="s">
        <v>345</v>
      </c>
      <c r="Y171" s="1" t="s">
        <v>346</v>
      </c>
      <c r="Z171" s="1">
        <v>0.0</v>
      </c>
      <c r="AA171" s="1" t="s">
        <v>347</v>
      </c>
      <c r="AB171" s="1">
        <v>11.0</v>
      </c>
      <c r="AC171" s="1" t="s">
        <v>87</v>
      </c>
      <c r="AD171" s="1" t="s">
        <v>88</v>
      </c>
      <c r="AE171" s="1">
        <v>310.0</v>
      </c>
      <c r="AF171" s="1" t="s">
        <v>71</v>
      </c>
      <c r="AG171" s="1">
        <v>2.0</v>
      </c>
      <c r="AH171" s="1" t="s">
        <v>110</v>
      </c>
      <c r="AI171" s="1">
        <v>922.0</v>
      </c>
      <c r="AJ171" s="1" t="s">
        <v>348</v>
      </c>
      <c r="AK171" s="1">
        <v>2057.56</v>
      </c>
      <c r="AL171" s="1">
        <v>3.7E-5</v>
      </c>
      <c r="AM171" s="1" t="s">
        <v>74</v>
      </c>
      <c r="AN171" s="1" t="s">
        <v>250</v>
      </c>
      <c r="AQ171" s="1">
        <v>0.0</v>
      </c>
    </row>
    <row r="172" ht="14.25" customHeight="1">
      <c r="A172" s="1">
        <v>171.0</v>
      </c>
      <c r="B172" s="1" t="s">
        <v>463</v>
      </c>
      <c r="C172" s="1">
        <v>221.0</v>
      </c>
      <c r="D172" s="1" t="str">
        <f t="shared" si="13"/>
        <v>1_4_221</v>
      </c>
      <c r="E172" s="1" t="s">
        <v>343</v>
      </c>
      <c r="F172" s="1" t="s">
        <v>114</v>
      </c>
      <c r="G172" s="1" t="s">
        <v>81</v>
      </c>
      <c r="H172" s="1" t="s">
        <v>82</v>
      </c>
      <c r="I172" s="1">
        <v>246252.244585</v>
      </c>
      <c r="J172" s="1">
        <v>186348.906473</v>
      </c>
      <c r="K172" s="1">
        <v>36.29616</v>
      </c>
      <c r="L172" s="1">
        <v>4646226.0</v>
      </c>
      <c r="M172" s="1" t="s">
        <v>64</v>
      </c>
      <c r="N172" s="1">
        <v>92.0</v>
      </c>
      <c r="O172" s="1">
        <v>12.0</v>
      </c>
      <c r="Q172" s="1">
        <v>8201.0</v>
      </c>
      <c r="R172" s="1">
        <v>356824.0</v>
      </c>
      <c r="S172" s="1">
        <v>22345.0</v>
      </c>
      <c r="T172" s="1">
        <v>6000008.0</v>
      </c>
      <c r="U172" s="1">
        <v>9501.0</v>
      </c>
      <c r="V172" s="1" t="s">
        <v>88</v>
      </c>
      <c r="W172" s="1" t="s">
        <v>344</v>
      </c>
      <c r="X172" s="1" t="s">
        <v>345</v>
      </c>
      <c r="Y172" s="1" t="s">
        <v>346</v>
      </c>
      <c r="Z172" s="1">
        <v>0.0</v>
      </c>
      <c r="AA172" s="1" t="s">
        <v>347</v>
      </c>
      <c r="AB172" s="1">
        <v>11.0</v>
      </c>
      <c r="AC172" s="1" t="s">
        <v>87</v>
      </c>
      <c r="AD172" s="1" t="s">
        <v>88</v>
      </c>
      <c r="AE172" s="1">
        <v>310.0</v>
      </c>
      <c r="AF172" s="1" t="s">
        <v>71</v>
      </c>
      <c r="AG172" s="1">
        <v>2.0</v>
      </c>
      <c r="AH172" s="1" t="s">
        <v>110</v>
      </c>
      <c r="AI172" s="1">
        <v>920.0</v>
      </c>
      <c r="AJ172" s="1" t="s">
        <v>348</v>
      </c>
      <c r="AK172" s="1">
        <v>7589.74</v>
      </c>
      <c r="AL172" s="1">
        <v>0.003573</v>
      </c>
      <c r="AM172" s="1" t="s">
        <v>74</v>
      </c>
      <c r="AN172" s="1" t="s">
        <v>250</v>
      </c>
      <c r="AQ172" s="1">
        <v>0.0</v>
      </c>
    </row>
    <row r="173" ht="14.25" customHeight="1">
      <c r="A173" s="1">
        <v>172.0</v>
      </c>
      <c r="B173" s="1" t="s">
        <v>464</v>
      </c>
      <c r="C173" s="1">
        <v>1615.0</v>
      </c>
      <c r="D173" s="1" t="str">
        <f t="shared" si="13"/>
        <v>1_4_1615</v>
      </c>
      <c r="E173" s="1" t="s">
        <v>138</v>
      </c>
      <c r="F173" s="8" t="s">
        <v>61</v>
      </c>
      <c r="G173" s="1" t="s">
        <v>81</v>
      </c>
      <c r="H173" s="1" t="s">
        <v>63</v>
      </c>
      <c r="I173" s="1">
        <v>212931.887978</v>
      </c>
      <c r="J173" s="1">
        <v>205806.719432</v>
      </c>
      <c r="K173" s="1">
        <v>6.325087</v>
      </c>
      <c r="L173" s="1">
        <v>4654710.0</v>
      </c>
      <c r="M173" s="1" t="s">
        <v>64</v>
      </c>
      <c r="N173" s="1">
        <v>93.0</v>
      </c>
      <c r="O173" s="1">
        <v>12.0</v>
      </c>
      <c r="Q173" s="1">
        <v>7845.0</v>
      </c>
      <c r="R173" s="1">
        <v>359475.0</v>
      </c>
      <c r="S173" s="1">
        <v>44797.0</v>
      </c>
      <c r="T173" s="1">
        <v>3001240.0</v>
      </c>
      <c r="U173" s="1">
        <v>8501.0</v>
      </c>
      <c r="V173" s="1" t="s">
        <v>139</v>
      </c>
      <c r="W173" s="1" t="s">
        <v>465</v>
      </c>
      <c r="X173" s="1" t="s">
        <v>66</v>
      </c>
      <c r="Y173" s="1">
        <v>70000.0</v>
      </c>
      <c r="Z173" s="1">
        <v>2.0</v>
      </c>
      <c r="AA173" s="1" t="s">
        <v>86</v>
      </c>
      <c r="AB173" s="1">
        <v>10.0</v>
      </c>
      <c r="AC173" s="1" t="s">
        <v>133</v>
      </c>
      <c r="AD173" s="1" t="s">
        <v>70</v>
      </c>
      <c r="AE173" s="1">
        <v>100.0</v>
      </c>
      <c r="AF173" s="1" t="s">
        <v>109</v>
      </c>
      <c r="AG173" s="1">
        <v>0.0</v>
      </c>
      <c r="AH173" s="1" t="s">
        <v>89</v>
      </c>
      <c r="AI173" s="1">
        <v>500.0</v>
      </c>
      <c r="AJ173" s="1" t="s">
        <v>141</v>
      </c>
      <c r="AK173" s="1">
        <v>1936.06</v>
      </c>
      <c r="AL173" s="1">
        <v>0.00442</v>
      </c>
      <c r="AM173" s="1" t="s">
        <v>74</v>
      </c>
      <c r="AN173" s="1" t="s">
        <v>250</v>
      </c>
      <c r="AQ173" s="1">
        <v>0.0</v>
      </c>
    </row>
    <row r="174" ht="14.25" customHeight="1">
      <c r="A174" s="1">
        <v>173.0</v>
      </c>
      <c r="B174" s="1" t="s">
        <v>466</v>
      </c>
      <c r="C174" s="1">
        <v>267.0</v>
      </c>
      <c r="D174" s="1" t="str">
        <f t="shared" si="13"/>
        <v>1_4_267</v>
      </c>
      <c r="E174" s="1" t="s">
        <v>343</v>
      </c>
      <c r="F174" s="1" t="s">
        <v>114</v>
      </c>
      <c r="G174" s="1" t="s">
        <v>81</v>
      </c>
      <c r="H174" s="1" t="s">
        <v>82</v>
      </c>
      <c r="I174" s="1">
        <v>246475.896924</v>
      </c>
      <c r="J174" s="1">
        <v>184221.056021</v>
      </c>
      <c r="K174" s="1">
        <v>23.160121</v>
      </c>
      <c r="L174" s="1">
        <v>4677106.0</v>
      </c>
      <c r="M174" s="1" t="s">
        <v>64</v>
      </c>
      <c r="N174" s="1">
        <v>94.0</v>
      </c>
      <c r="O174" s="1">
        <v>12.0</v>
      </c>
      <c r="Q174" s="1">
        <v>24071.0</v>
      </c>
      <c r="R174" s="1">
        <v>373363.0</v>
      </c>
      <c r="S174" s="1">
        <v>22349.0</v>
      </c>
      <c r="T174" s="1">
        <v>6000026.0</v>
      </c>
      <c r="U174" s="1">
        <v>9501.0</v>
      </c>
      <c r="V174" s="1" t="s">
        <v>88</v>
      </c>
      <c r="W174" s="1" t="s">
        <v>344</v>
      </c>
      <c r="X174" s="1" t="s">
        <v>345</v>
      </c>
      <c r="Y174" s="1" t="s">
        <v>346</v>
      </c>
      <c r="Z174" s="1">
        <v>0.0</v>
      </c>
      <c r="AA174" s="1" t="s">
        <v>347</v>
      </c>
      <c r="AB174" s="1">
        <v>11.0</v>
      </c>
      <c r="AC174" s="1" t="s">
        <v>87</v>
      </c>
      <c r="AD174" s="1" t="s">
        <v>88</v>
      </c>
      <c r="AE174" s="1">
        <v>310.0</v>
      </c>
      <c r="AF174" s="1" t="s">
        <v>71</v>
      </c>
      <c r="AG174" s="1">
        <v>2.0</v>
      </c>
      <c r="AH174" s="1" t="s">
        <v>110</v>
      </c>
      <c r="AI174" s="1">
        <v>910.0</v>
      </c>
      <c r="AJ174" s="1" t="s">
        <v>348</v>
      </c>
      <c r="AK174" s="1">
        <v>14019.75</v>
      </c>
      <c r="AL174" s="1">
        <v>0.002516</v>
      </c>
      <c r="AM174" s="1" t="s">
        <v>74</v>
      </c>
      <c r="AN174" s="1" t="s">
        <v>250</v>
      </c>
      <c r="AQ174" s="1">
        <v>0.0</v>
      </c>
    </row>
    <row r="175" ht="14.25" customHeight="1">
      <c r="A175" s="1">
        <v>174.0</v>
      </c>
      <c r="B175" s="1" t="s">
        <v>467</v>
      </c>
      <c r="C175" s="1">
        <v>412.0</v>
      </c>
      <c r="D175" s="1" t="str">
        <f t="shared" si="13"/>
        <v>1_4_412</v>
      </c>
      <c r="E175" s="1" t="s">
        <v>468</v>
      </c>
      <c r="F175" s="8" t="s">
        <v>61</v>
      </c>
      <c r="G175" s="1" t="s">
        <v>81</v>
      </c>
      <c r="H175" s="1" t="s">
        <v>82</v>
      </c>
      <c r="I175" s="1">
        <v>239984.609553</v>
      </c>
      <c r="J175" s="1">
        <v>206267.574216</v>
      </c>
      <c r="K175" s="1">
        <v>18.701119</v>
      </c>
      <c r="L175" s="1">
        <v>4678802.0</v>
      </c>
      <c r="M175" s="1" t="s">
        <v>64</v>
      </c>
      <c r="N175" s="1">
        <v>95.0</v>
      </c>
      <c r="O175" s="1">
        <v>12.0</v>
      </c>
      <c r="Q175" s="1">
        <v>16265.0</v>
      </c>
      <c r="R175" s="1">
        <v>364726.0</v>
      </c>
      <c r="S175" s="1">
        <v>55461.0</v>
      </c>
      <c r="T175" s="1">
        <v>6010602.0</v>
      </c>
      <c r="U175" s="1">
        <v>9890.0</v>
      </c>
      <c r="V175" s="1" t="s">
        <v>469</v>
      </c>
      <c r="W175" s="1" t="s">
        <v>470</v>
      </c>
      <c r="X175" s="1" t="s">
        <v>66</v>
      </c>
      <c r="Y175" s="1" t="s">
        <v>228</v>
      </c>
      <c r="Z175" s="1">
        <v>2.0</v>
      </c>
      <c r="AA175" s="1" t="s">
        <v>86</v>
      </c>
      <c r="AB175" s="1">
        <v>11.0</v>
      </c>
      <c r="AC175" s="1" t="s">
        <v>87</v>
      </c>
      <c r="AD175" s="1" t="s">
        <v>88</v>
      </c>
      <c r="AE175" s="1">
        <v>100.0</v>
      </c>
      <c r="AF175" s="1" t="s">
        <v>109</v>
      </c>
      <c r="AG175" s="1">
        <v>1.0</v>
      </c>
      <c r="AH175" s="1" t="s">
        <v>72</v>
      </c>
      <c r="AI175" s="1">
        <v>921.0</v>
      </c>
      <c r="AJ175" s="1" t="s">
        <v>471</v>
      </c>
      <c r="AK175" s="1">
        <v>3100.8</v>
      </c>
      <c r="AL175" s="1">
        <v>0.003973</v>
      </c>
      <c r="AM175" s="1" t="s">
        <v>74</v>
      </c>
      <c r="AN175" s="1" t="s">
        <v>250</v>
      </c>
      <c r="AQ175" s="1">
        <v>0.0</v>
      </c>
    </row>
    <row r="176" ht="14.25" customHeight="1">
      <c r="A176" s="1">
        <v>175.0</v>
      </c>
      <c r="B176" s="1" t="s">
        <v>472</v>
      </c>
      <c r="C176" s="1">
        <v>1563.0</v>
      </c>
      <c r="D176" s="1" t="str">
        <f t="shared" si="13"/>
        <v>1_4_1563</v>
      </c>
      <c r="E176" s="1" t="s">
        <v>138</v>
      </c>
      <c r="F176" s="8" t="s">
        <v>61</v>
      </c>
      <c r="G176" s="1" t="s">
        <v>81</v>
      </c>
      <c r="H176" s="1" t="s">
        <v>63</v>
      </c>
      <c r="I176" s="1">
        <v>209351.057915</v>
      </c>
      <c r="J176" s="1">
        <v>206265.833622</v>
      </c>
      <c r="K176" s="1">
        <v>15.065304</v>
      </c>
      <c r="L176" s="1">
        <v>4896630.0</v>
      </c>
      <c r="M176" s="1" t="s">
        <v>64</v>
      </c>
      <c r="N176" s="1">
        <v>96.0</v>
      </c>
      <c r="O176" s="1">
        <v>12.0</v>
      </c>
      <c r="Q176" s="1">
        <v>9227.0</v>
      </c>
      <c r="R176" s="1">
        <v>358222.0</v>
      </c>
      <c r="S176" s="1">
        <v>38691.0</v>
      </c>
      <c r="T176" s="1">
        <v>1502746.0</v>
      </c>
      <c r="U176" s="1">
        <v>8501.0</v>
      </c>
      <c r="V176" s="1" t="s">
        <v>139</v>
      </c>
      <c r="W176" s="1" t="s">
        <v>140</v>
      </c>
      <c r="X176" s="1" t="s">
        <v>66</v>
      </c>
      <c r="Y176" s="1">
        <v>10000.0</v>
      </c>
      <c r="Z176" s="1">
        <v>2.0</v>
      </c>
      <c r="AA176" s="1" t="s">
        <v>86</v>
      </c>
      <c r="AB176" s="1">
        <v>10.0</v>
      </c>
      <c r="AC176" s="1" t="s">
        <v>133</v>
      </c>
      <c r="AD176" s="1" t="s">
        <v>70</v>
      </c>
      <c r="AE176" s="1">
        <v>310.0</v>
      </c>
      <c r="AF176" s="1" t="s">
        <v>71</v>
      </c>
      <c r="AG176" s="1">
        <v>2.0</v>
      </c>
      <c r="AH176" s="1" t="s">
        <v>110</v>
      </c>
      <c r="AI176" s="1">
        <v>500.0</v>
      </c>
      <c r="AJ176" s="1" t="s">
        <v>141</v>
      </c>
      <c r="AK176" s="1">
        <v>1384.71</v>
      </c>
      <c r="AL176" s="1">
        <v>0.496145</v>
      </c>
      <c r="AM176" s="1" t="s">
        <v>74</v>
      </c>
      <c r="AN176" s="1" t="s">
        <v>250</v>
      </c>
      <c r="AQ176" s="1">
        <v>0.0</v>
      </c>
    </row>
    <row r="177" ht="14.25" customHeight="1">
      <c r="A177" s="1">
        <v>176.0</v>
      </c>
      <c r="B177" s="1" t="s">
        <v>473</v>
      </c>
      <c r="C177" s="1">
        <v>950.0</v>
      </c>
      <c r="D177" s="1" t="str">
        <f t="shared" si="13"/>
        <v>1_4_950</v>
      </c>
      <c r="E177" s="1" t="s">
        <v>121</v>
      </c>
      <c r="F177" s="8" t="s">
        <v>61</v>
      </c>
      <c r="G177" s="1" t="s">
        <v>81</v>
      </c>
      <c r="H177" s="1" t="s">
        <v>82</v>
      </c>
      <c r="I177" s="1">
        <v>250984.421113</v>
      </c>
      <c r="J177" s="1">
        <v>161069.693438</v>
      </c>
      <c r="K177" s="1">
        <v>10.837287</v>
      </c>
      <c r="L177" s="1">
        <v>4965042.0</v>
      </c>
      <c r="M177" s="1" t="s">
        <v>64</v>
      </c>
      <c r="N177" s="1">
        <v>97.0</v>
      </c>
      <c r="O177" s="1">
        <v>12.0</v>
      </c>
      <c r="Q177" s="1">
        <v>7499.0</v>
      </c>
      <c r="R177" s="1">
        <v>359045.0</v>
      </c>
      <c r="S177" s="1">
        <v>36150.0</v>
      </c>
      <c r="T177" s="1">
        <v>28557.0</v>
      </c>
      <c r="U177" s="1">
        <v>9574.0</v>
      </c>
      <c r="V177" s="1" t="s">
        <v>122</v>
      </c>
      <c r="W177" s="1" t="s">
        <v>123</v>
      </c>
      <c r="X177" s="1" t="s">
        <v>66</v>
      </c>
      <c r="Y177" s="1">
        <v>70000.0</v>
      </c>
      <c r="Z177" s="1">
        <v>2.0</v>
      </c>
      <c r="AA177" s="1" t="s">
        <v>86</v>
      </c>
      <c r="AB177" s="1">
        <v>11.0</v>
      </c>
      <c r="AC177" s="1" t="s">
        <v>87</v>
      </c>
      <c r="AD177" s="1" t="s">
        <v>88</v>
      </c>
      <c r="AE177" s="1">
        <v>310.0</v>
      </c>
      <c r="AF177" s="1" t="s">
        <v>71</v>
      </c>
      <c r="AG177" s="1">
        <v>2.0</v>
      </c>
      <c r="AH177" s="1" t="s">
        <v>110</v>
      </c>
      <c r="AI177" s="1">
        <v>900.0</v>
      </c>
      <c r="AJ177" s="1" t="s">
        <v>442</v>
      </c>
      <c r="AK177" s="1">
        <v>1506.83</v>
      </c>
      <c r="AL177" s="1">
        <v>0.003631</v>
      </c>
      <c r="AM177" s="1" t="s">
        <v>74</v>
      </c>
      <c r="AN177" s="1" t="s">
        <v>250</v>
      </c>
      <c r="AQ177" s="1">
        <v>0.0</v>
      </c>
    </row>
    <row r="178" ht="14.25" customHeight="1">
      <c r="A178" s="1">
        <v>177.0</v>
      </c>
      <c r="B178" s="1" t="s">
        <v>474</v>
      </c>
      <c r="D178" s="1" t="s">
        <v>475</v>
      </c>
      <c r="E178" s="1" t="s">
        <v>233</v>
      </c>
      <c r="F178" s="1" t="s">
        <v>114</v>
      </c>
      <c r="G178" s="1" t="s">
        <v>81</v>
      </c>
      <c r="H178" s="1" t="s">
        <v>82</v>
      </c>
      <c r="I178" s="1">
        <v>245307.0</v>
      </c>
      <c r="J178" s="1">
        <v>206405.0</v>
      </c>
      <c r="AJ178" s="1" t="s">
        <v>397</v>
      </c>
      <c r="AM178" s="1" t="s">
        <v>74</v>
      </c>
      <c r="AN178" s="1" t="s">
        <v>75</v>
      </c>
      <c r="AQ178" s="1">
        <v>1.0</v>
      </c>
    </row>
    <row r="179" ht="14.25" customHeight="1">
      <c r="A179" s="1">
        <v>178.0</v>
      </c>
      <c r="B179" s="1" t="s">
        <v>476</v>
      </c>
      <c r="D179" s="1" t="s">
        <v>477</v>
      </c>
      <c r="E179" s="1" t="s">
        <v>265</v>
      </c>
      <c r="F179" s="8" t="s">
        <v>61</v>
      </c>
      <c r="G179" s="1" t="s">
        <v>81</v>
      </c>
      <c r="H179" s="1" t="s">
        <v>82</v>
      </c>
      <c r="I179" s="1">
        <v>222809.4161</v>
      </c>
      <c r="J179" s="1">
        <v>204182.0791</v>
      </c>
      <c r="AJ179" s="1" t="s">
        <v>152</v>
      </c>
      <c r="AM179" s="1" t="s">
        <v>74</v>
      </c>
      <c r="AN179" s="1" t="s">
        <v>75</v>
      </c>
      <c r="AQ179" s="1">
        <v>1.0</v>
      </c>
    </row>
    <row r="180" ht="14.25" customHeight="1">
      <c r="A180" s="1">
        <v>155.0</v>
      </c>
      <c r="B180" s="1" t="s">
        <v>478</v>
      </c>
      <c r="C180" s="1">
        <v>259.0</v>
      </c>
      <c r="D180" s="1" t="str">
        <f>"1_4_"&amp;C180</f>
        <v>1_4_259</v>
      </c>
      <c r="E180" s="1" t="s">
        <v>343</v>
      </c>
      <c r="F180" s="1" t="s">
        <v>114</v>
      </c>
      <c r="G180" s="1" t="s">
        <v>81</v>
      </c>
      <c r="H180" s="1" t="s">
        <v>82</v>
      </c>
      <c r="I180" s="1">
        <v>245884.088133</v>
      </c>
      <c r="J180" s="1">
        <v>183716.275831</v>
      </c>
      <c r="K180" s="1">
        <v>40.170543</v>
      </c>
      <c r="L180" s="1">
        <v>3886578.0</v>
      </c>
      <c r="M180" s="1" t="s">
        <v>64</v>
      </c>
      <c r="N180" s="1">
        <v>76.0</v>
      </c>
      <c r="O180" s="1">
        <v>10.0</v>
      </c>
      <c r="P180" s="1">
        <v>2025.0</v>
      </c>
      <c r="Q180" s="1">
        <v>24071.0</v>
      </c>
      <c r="R180" s="1">
        <v>373363.0</v>
      </c>
      <c r="S180" s="1">
        <v>22349.0</v>
      </c>
      <c r="T180" s="1">
        <v>6000026.0</v>
      </c>
      <c r="U180" s="1">
        <v>9501.0</v>
      </c>
      <c r="V180" s="1" t="s">
        <v>88</v>
      </c>
      <c r="W180" s="1" t="s">
        <v>344</v>
      </c>
      <c r="X180" s="1" t="s">
        <v>345</v>
      </c>
      <c r="Y180" s="1" t="s">
        <v>346</v>
      </c>
      <c r="Z180" s="1">
        <v>0.0</v>
      </c>
      <c r="AA180" s="1" t="s">
        <v>347</v>
      </c>
      <c r="AB180" s="1">
        <v>11.0</v>
      </c>
      <c r="AC180" s="1" t="s">
        <v>87</v>
      </c>
      <c r="AD180" s="1" t="s">
        <v>88</v>
      </c>
      <c r="AE180" s="1">
        <v>310.0</v>
      </c>
      <c r="AF180" s="1" t="s">
        <v>71</v>
      </c>
      <c r="AG180" s="1">
        <v>2.0</v>
      </c>
      <c r="AH180" s="1" t="s">
        <v>110</v>
      </c>
      <c r="AI180" s="1">
        <v>910.0</v>
      </c>
      <c r="AJ180" s="1" t="s">
        <v>348</v>
      </c>
      <c r="AK180" s="1">
        <v>14019.75</v>
      </c>
      <c r="AL180" s="1">
        <v>0.003871</v>
      </c>
      <c r="AM180" s="1" t="s">
        <v>74</v>
      </c>
      <c r="AN180" s="1" t="s">
        <v>75</v>
      </c>
      <c r="AO180" s="1" t="s">
        <v>76</v>
      </c>
      <c r="AP180" s="1" t="s">
        <v>173</v>
      </c>
      <c r="AQ180" s="1">
        <v>0.0</v>
      </c>
    </row>
    <row r="181" ht="14.25" customHeight="1">
      <c r="A181" s="1">
        <v>180.0</v>
      </c>
      <c r="B181" s="1" t="s">
        <v>479</v>
      </c>
      <c r="D181" s="1" t="s">
        <v>480</v>
      </c>
      <c r="E181" s="1" t="s">
        <v>208</v>
      </c>
      <c r="F181" s="1" t="s">
        <v>114</v>
      </c>
      <c r="G181" s="1" t="s">
        <v>81</v>
      </c>
      <c r="H181" s="1" t="s">
        <v>82</v>
      </c>
      <c r="I181" s="1">
        <v>223977.4516</v>
      </c>
      <c r="J181" s="1">
        <v>218188.721</v>
      </c>
      <c r="AJ181" s="1" t="s">
        <v>111</v>
      </c>
      <c r="AM181" s="1" t="s">
        <v>74</v>
      </c>
      <c r="AN181" s="1" t="s">
        <v>75</v>
      </c>
      <c r="AQ181" s="1">
        <v>1.0</v>
      </c>
      <c r="AR181" s="9"/>
    </row>
    <row r="182" ht="14.25" customHeight="1">
      <c r="A182" s="1">
        <v>181.0</v>
      </c>
      <c r="B182" s="1" t="s">
        <v>481</v>
      </c>
      <c r="D182" s="1" t="s">
        <v>482</v>
      </c>
      <c r="E182" s="1" t="s">
        <v>208</v>
      </c>
      <c r="F182" s="1" t="s">
        <v>114</v>
      </c>
      <c r="G182" s="1" t="s">
        <v>81</v>
      </c>
      <c r="H182" s="1" t="s">
        <v>82</v>
      </c>
      <c r="I182" s="1">
        <v>224563.0</v>
      </c>
      <c r="J182" s="1">
        <v>213372.0</v>
      </c>
      <c r="AJ182" s="1" t="s">
        <v>211</v>
      </c>
      <c r="AM182" s="1" t="s">
        <v>74</v>
      </c>
      <c r="AN182" s="1" t="s">
        <v>75</v>
      </c>
      <c r="AQ182" s="1">
        <v>1.0</v>
      </c>
    </row>
    <row r="183" ht="14.25" customHeight="1">
      <c r="A183" s="1">
        <v>182.0</v>
      </c>
      <c r="B183" s="1" t="s">
        <v>483</v>
      </c>
      <c r="D183" s="1" t="s">
        <v>484</v>
      </c>
      <c r="E183" s="1" t="s">
        <v>138</v>
      </c>
      <c r="F183" s="8" t="s">
        <v>61</v>
      </c>
      <c r="G183" s="1" t="s">
        <v>81</v>
      </c>
      <c r="H183" s="1" t="s">
        <v>63</v>
      </c>
      <c r="I183" s="1">
        <v>211929.0</v>
      </c>
      <c r="J183" s="1">
        <v>205974.0</v>
      </c>
      <c r="AJ183" s="1" t="s">
        <v>141</v>
      </c>
      <c r="AM183" s="1" t="s">
        <v>74</v>
      </c>
      <c r="AN183" s="1" t="s">
        <v>75</v>
      </c>
      <c r="AQ183" s="1">
        <v>1.0</v>
      </c>
    </row>
    <row r="184" ht="14.25" customHeight="1">
      <c r="A184" s="1">
        <v>183.0</v>
      </c>
      <c r="B184" s="1" t="s">
        <v>485</v>
      </c>
      <c r="D184" s="1" t="s">
        <v>486</v>
      </c>
      <c r="E184" s="1" t="s">
        <v>428</v>
      </c>
      <c r="F184" s="8" t="s">
        <v>61</v>
      </c>
      <c r="G184" s="1" t="s">
        <v>81</v>
      </c>
      <c r="H184" s="1" t="s">
        <v>63</v>
      </c>
      <c r="I184" s="1">
        <v>206419.0</v>
      </c>
      <c r="J184" s="1">
        <v>204580.0</v>
      </c>
      <c r="AJ184" s="1" t="s">
        <v>178</v>
      </c>
      <c r="AM184" s="1" t="s">
        <v>74</v>
      </c>
      <c r="AN184" s="1" t="s">
        <v>75</v>
      </c>
      <c r="AQ184" s="1">
        <v>1.0</v>
      </c>
    </row>
    <row r="185" ht="14.25" customHeight="1">
      <c r="A185" s="1">
        <v>161.0</v>
      </c>
      <c r="B185" s="1" t="s">
        <v>487</v>
      </c>
      <c r="C185" s="1">
        <v>1800.0</v>
      </c>
      <c r="D185" s="1" t="str">
        <f>"1_4_"&amp;C185</f>
        <v>1_4_1800</v>
      </c>
      <c r="E185" s="1" t="s">
        <v>343</v>
      </c>
      <c r="F185" s="1" t="s">
        <v>114</v>
      </c>
      <c r="G185" s="1" t="s">
        <v>81</v>
      </c>
      <c r="H185" s="1" t="s">
        <v>82</v>
      </c>
      <c r="I185" s="1">
        <v>242301.767223</v>
      </c>
      <c r="J185" s="1">
        <v>175857.387759</v>
      </c>
      <c r="K185" s="1">
        <v>3.278863</v>
      </c>
      <c r="L185" s="1">
        <v>4117746.0</v>
      </c>
      <c r="M185" s="1" t="s">
        <v>64</v>
      </c>
      <c r="N185" s="1">
        <v>82.0</v>
      </c>
      <c r="O185" s="1" t="s">
        <v>272</v>
      </c>
      <c r="P185" s="10">
        <v>2026.0</v>
      </c>
      <c r="Q185" s="1">
        <v>24071.0</v>
      </c>
      <c r="R185" s="1">
        <v>373363.0</v>
      </c>
      <c r="S185" s="1">
        <v>22349.0</v>
      </c>
      <c r="T185" s="1">
        <v>6000026.0</v>
      </c>
      <c r="U185" s="1">
        <v>9501.0</v>
      </c>
      <c r="V185" s="1" t="s">
        <v>88</v>
      </c>
      <c r="W185" s="1" t="s">
        <v>344</v>
      </c>
      <c r="X185" s="1" t="s">
        <v>345</v>
      </c>
      <c r="Y185" s="1" t="s">
        <v>346</v>
      </c>
      <c r="Z185" s="1">
        <v>0.0</v>
      </c>
      <c r="AA185" s="1" t="s">
        <v>347</v>
      </c>
      <c r="AB185" s="1">
        <v>11.0</v>
      </c>
      <c r="AC185" s="1" t="s">
        <v>87</v>
      </c>
      <c r="AD185" s="1" t="s">
        <v>88</v>
      </c>
      <c r="AE185" s="1">
        <v>310.0</v>
      </c>
      <c r="AF185" s="1" t="s">
        <v>71</v>
      </c>
      <c r="AG185" s="1">
        <v>2.0</v>
      </c>
      <c r="AH185" s="1" t="s">
        <v>110</v>
      </c>
      <c r="AI185" s="1">
        <v>910.0</v>
      </c>
      <c r="AJ185" s="1" t="s">
        <v>348</v>
      </c>
      <c r="AK185" s="1">
        <v>14019.75</v>
      </c>
      <c r="AL185" s="1">
        <v>0.001061</v>
      </c>
      <c r="AM185" s="1" t="s">
        <v>449</v>
      </c>
      <c r="AN185" s="1" t="s">
        <v>488</v>
      </c>
      <c r="AO185" s="1" t="s">
        <v>76</v>
      </c>
      <c r="AQ185" s="1">
        <v>0.0</v>
      </c>
    </row>
    <row r="186" ht="14.25" customHeight="1">
      <c r="A186" s="1">
        <v>185.0</v>
      </c>
      <c r="B186" s="1" t="s">
        <v>489</v>
      </c>
      <c r="D186" s="1" t="s">
        <v>490</v>
      </c>
      <c r="E186" s="1" t="s">
        <v>453</v>
      </c>
      <c r="F186" s="1" t="s">
        <v>114</v>
      </c>
      <c r="G186" s="1" t="s">
        <v>81</v>
      </c>
      <c r="H186" s="1" t="s">
        <v>63</v>
      </c>
      <c r="I186" s="1">
        <v>179403.0</v>
      </c>
      <c r="J186" s="1">
        <v>231944.0</v>
      </c>
      <c r="AJ186" s="1" t="s">
        <v>456</v>
      </c>
      <c r="AM186" s="1" t="s">
        <v>449</v>
      </c>
      <c r="AN186" s="1" t="s">
        <v>491</v>
      </c>
      <c r="AQ186" s="1">
        <v>1.0</v>
      </c>
    </row>
    <row r="187" ht="14.25" customHeight="1">
      <c r="A187" s="1">
        <v>190.0</v>
      </c>
      <c r="B187" s="1" t="s">
        <v>492</v>
      </c>
      <c r="D187" s="1" t="s">
        <v>493</v>
      </c>
      <c r="E187" s="1" t="s">
        <v>88</v>
      </c>
      <c r="G187" s="1" t="s">
        <v>81</v>
      </c>
      <c r="I187" s="1">
        <v>246631.495318161</v>
      </c>
      <c r="J187" s="1">
        <v>181898.764790092</v>
      </c>
      <c r="L187" s="1">
        <v>69106.0</v>
      </c>
      <c r="M187" s="1" t="s">
        <v>151</v>
      </c>
      <c r="N187" s="1">
        <v>1.0</v>
      </c>
      <c r="O187" s="1">
        <v>2020.0</v>
      </c>
      <c r="P187" s="1">
        <v>2026.0</v>
      </c>
      <c r="AJ187" s="1" t="s">
        <v>348</v>
      </c>
      <c r="AM187" s="1" t="s">
        <v>102</v>
      </c>
      <c r="AN187" s="1" t="s">
        <v>103</v>
      </c>
      <c r="AO187" s="1" t="s">
        <v>76</v>
      </c>
      <c r="AQ187" s="1">
        <v>0.0</v>
      </c>
    </row>
    <row r="188" ht="14.25" customHeight="1">
      <c r="A188" s="1">
        <v>187.0</v>
      </c>
      <c r="B188" s="1" t="s">
        <v>494</v>
      </c>
      <c r="D188" s="1" t="s">
        <v>495</v>
      </c>
      <c r="E188" s="1" t="s">
        <v>201</v>
      </c>
      <c r="F188" s="1" t="s">
        <v>80</v>
      </c>
      <c r="G188" s="1" t="s">
        <v>62</v>
      </c>
      <c r="H188" s="1" t="s">
        <v>82</v>
      </c>
      <c r="I188" s="1">
        <v>230307.0</v>
      </c>
      <c r="J188" s="1">
        <v>186913.0</v>
      </c>
      <c r="AJ188" s="1" t="s">
        <v>206</v>
      </c>
      <c r="AM188" s="1" t="s">
        <v>74</v>
      </c>
      <c r="AN188" s="1" t="s">
        <v>75</v>
      </c>
      <c r="AQ188" s="1">
        <v>1.0</v>
      </c>
    </row>
    <row r="189" ht="14.25" customHeight="1">
      <c r="A189" s="1">
        <v>192.0</v>
      </c>
      <c r="B189" s="1" t="s">
        <v>496</v>
      </c>
      <c r="D189" s="1" t="s">
        <v>497</v>
      </c>
      <c r="E189" s="1" t="s">
        <v>88</v>
      </c>
      <c r="G189" s="1" t="s">
        <v>81</v>
      </c>
      <c r="I189" s="1">
        <v>249112.622659989</v>
      </c>
      <c r="J189" s="1">
        <v>195569.247528831</v>
      </c>
      <c r="L189" s="1">
        <v>426066.0</v>
      </c>
      <c r="M189" s="1" t="s">
        <v>151</v>
      </c>
      <c r="N189" s="1">
        <v>3.0</v>
      </c>
      <c r="O189" s="1">
        <v>2020.0</v>
      </c>
      <c r="P189" s="1">
        <v>2026.0</v>
      </c>
      <c r="AJ189" s="1" t="s">
        <v>348</v>
      </c>
      <c r="AM189" s="1" t="s">
        <v>102</v>
      </c>
      <c r="AN189" s="1" t="s">
        <v>103</v>
      </c>
      <c r="AO189" s="1" t="s">
        <v>76</v>
      </c>
      <c r="AQ189" s="1">
        <v>0.0</v>
      </c>
    </row>
    <row r="190" ht="14.25" customHeight="1">
      <c r="A190" s="1">
        <v>193.0</v>
      </c>
      <c r="B190" s="1" t="s">
        <v>498</v>
      </c>
      <c r="D190" s="1" t="s">
        <v>499</v>
      </c>
      <c r="E190" s="1" t="s">
        <v>88</v>
      </c>
      <c r="G190" s="1" t="s">
        <v>81</v>
      </c>
      <c r="I190" s="1">
        <v>252527.847920568</v>
      </c>
      <c r="J190" s="1">
        <v>200331.128953961</v>
      </c>
      <c r="L190" s="1">
        <v>655778.0</v>
      </c>
      <c r="M190" s="1" t="s">
        <v>151</v>
      </c>
      <c r="N190" s="1">
        <v>4.0</v>
      </c>
      <c r="O190" s="1">
        <v>2020.0</v>
      </c>
      <c r="P190" s="1">
        <v>2022.0</v>
      </c>
      <c r="AJ190" s="1" t="s">
        <v>348</v>
      </c>
      <c r="AM190" s="1" t="s">
        <v>102</v>
      </c>
      <c r="AN190" s="1" t="s">
        <v>500</v>
      </c>
      <c r="AO190" s="1" t="s">
        <v>76</v>
      </c>
      <c r="AP190" s="1" t="s">
        <v>128</v>
      </c>
      <c r="AQ190" s="1">
        <v>0.0</v>
      </c>
    </row>
    <row r="191" ht="14.25" customHeight="1">
      <c r="A191" s="1">
        <v>194.0</v>
      </c>
      <c r="B191" s="1" t="s">
        <v>501</v>
      </c>
      <c r="D191" s="1" t="s">
        <v>502</v>
      </c>
      <c r="E191" s="1" t="s">
        <v>88</v>
      </c>
      <c r="G191" s="1" t="s">
        <v>81</v>
      </c>
      <c r="I191" s="1">
        <v>252911.540505343</v>
      </c>
      <c r="J191" s="1">
        <v>203305.752650756</v>
      </c>
      <c r="L191" s="1">
        <v>690658.0</v>
      </c>
      <c r="M191" s="1" t="s">
        <v>151</v>
      </c>
      <c r="N191" s="1">
        <v>5.0</v>
      </c>
      <c r="O191" s="1">
        <v>2020.0</v>
      </c>
      <c r="P191" s="1">
        <v>2023.0</v>
      </c>
      <c r="AJ191" s="1" t="s">
        <v>348</v>
      </c>
      <c r="AM191" s="1" t="s">
        <v>102</v>
      </c>
      <c r="AN191" s="1" t="s">
        <v>500</v>
      </c>
      <c r="AO191" s="1" t="s">
        <v>76</v>
      </c>
      <c r="AP191" s="1" t="s">
        <v>128</v>
      </c>
      <c r="AQ191" s="1">
        <v>0.0</v>
      </c>
    </row>
    <row r="192" ht="14.25" customHeight="1">
      <c r="A192" s="1">
        <v>191.0</v>
      </c>
      <c r="B192" s="1" t="s">
        <v>503</v>
      </c>
      <c r="D192" s="1" t="s">
        <v>504</v>
      </c>
      <c r="E192" s="1" t="s">
        <v>505</v>
      </c>
      <c r="G192" s="1" t="s">
        <v>81</v>
      </c>
      <c r="I192" s="1">
        <v>200100.492709299</v>
      </c>
      <c r="J192" s="1">
        <v>185620.695880054</v>
      </c>
      <c r="L192" s="1">
        <v>212134.0</v>
      </c>
      <c r="M192" s="1" t="s">
        <v>151</v>
      </c>
      <c r="N192" s="1">
        <v>2.0</v>
      </c>
      <c r="O192" s="1">
        <v>2020.0</v>
      </c>
      <c r="AJ192" s="1" t="s">
        <v>506</v>
      </c>
      <c r="AM192" s="1" t="s">
        <v>102</v>
      </c>
      <c r="AN192" s="1" t="s">
        <v>103</v>
      </c>
      <c r="AQ192" s="1">
        <v>0.0</v>
      </c>
    </row>
    <row r="193" ht="14.25" customHeight="1">
      <c r="A193" s="1">
        <v>197.0</v>
      </c>
      <c r="B193" s="1" t="s">
        <v>507</v>
      </c>
      <c r="D193" s="1" t="s">
        <v>508</v>
      </c>
      <c r="E193" s="1" t="s">
        <v>88</v>
      </c>
      <c r="G193" s="1" t="s">
        <v>81</v>
      </c>
      <c r="I193" s="1">
        <v>251440.535557608</v>
      </c>
      <c r="J193" s="1">
        <v>199236.089328186</v>
      </c>
      <c r="L193" s="1">
        <v>1237410.0</v>
      </c>
      <c r="M193" s="1" t="s">
        <v>151</v>
      </c>
      <c r="N193" s="1">
        <v>8.0</v>
      </c>
      <c r="O193" s="1">
        <v>2020.0</v>
      </c>
      <c r="P193" s="1">
        <v>2026.0</v>
      </c>
      <c r="AJ193" s="1" t="s">
        <v>348</v>
      </c>
      <c r="AM193" s="1" t="s">
        <v>102</v>
      </c>
      <c r="AN193" s="1" t="s">
        <v>103</v>
      </c>
      <c r="AO193" s="1" t="s">
        <v>76</v>
      </c>
      <c r="AQ193" s="1">
        <v>0.0</v>
      </c>
    </row>
    <row r="194" ht="14.25" customHeight="1">
      <c r="A194" s="1">
        <v>210.0</v>
      </c>
      <c r="B194" s="1" t="s">
        <v>509</v>
      </c>
      <c r="D194" s="1" t="s">
        <v>510</v>
      </c>
      <c r="E194" s="1" t="s">
        <v>88</v>
      </c>
      <c r="G194" s="1" t="s">
        <v>81</v>
      </c>
      <c r="I194" s="1">
        <v>252574.289235812</v>
      </c>
      <c r="J194" s="1">
        <v>200036.827445197</v>
      </c>
      <c r="L194" s="1">
        <v>2498978.0</v>
      </c>
      <c r="M194" s="1" t="s">
        <v>151</v>
      </c>
      <c r="N194" s="1">
        <v>21.0</v>
      </c>
      <c r="O194" s="1">
        <v>2020.0</v>
      </c>
      <c r="P194" s="1">
        <v>2023.0</v>
      </c>
      <c r="AJ194" s="1" t="s">
        <v>348</v>
      </c>
      <c r="AM194" s="1" t="s">
        <v>102</v>
      </c>
      <c r="AN194" s="1" t="s">
        <v>500</v>
      </c>
      <c r="AO194" s="1" t="s">
        <v>76</v>
      </c>
      <c r="AP194" s="1" t="s">
        <v>128</v>
      </c>
      <c r="AQ194" s="1">
        <v>0.0</v>
      </c>
    </row>
    <row r="195" ht="14.25" customHeight="1">
      <c r="A195" s="1">
        <v>215.0</v>
      </c>
      <c r="B195" s="1" t="s">
        <v>511</v>
      </c>
      <c r="D195" s="1" t="s">
        <v>512</v>
      </c>
      <c r="E195" s="1" t="s">
        <v>88</v>
      </c>
      <c r="G195" s="1" t="s">
        <v>81</v>
      </c>
      <c r="I195" s="1">
        <v>246593.683260424</v>
      </c>
      <c r="J195" s="1">
        <v>181806.039393703</v>
      </c>
      <c r="L195" s="1">
        <v>3214834.0</v>
      </c>
      <c r="M195" s="1" t="s">
        <v>151</v>
      </c>
      <c r="N195" s="1">
        <v>26.0</v>
      </c>
      <c r="O195" s="1">
        <v>2020.0</v>
      </c>
      <c r="P195" s="1">
        <v>2027.0</v>
      </c>
      <c r="AJ195" s="1" t="s">
        <v>348</v>
      </c>
      <c r="AM195" s="1" t="s">
        <v>102</v>
      </c>
      <c r="AN195" s="1" t="s">
        <v>103</v>
      </c>
      <c r="AO195" s="1" t="s">
        <v>76</v>
      </c>
      <c r="AQ195" s="1">
        <v>0.0</v>
      </c>
    </row>
    <row r="196" ht="14.25" customHeight="1">
      <c r="A196" s="1">
        <v>195.0</v>
      </c>
      <c r="B196" s="1" t="s">
        <v>513</v>
      </c>
      <c r="D196" s="1" t="s">
        <v>514</v>
      </c>
      <c r="E196" s="1" t="s">
        <v>515</v>
      </c>
      <c r="G196" s="1" t="s">
        <v>81</v>
      </c>
      <c r="I196" s="1">
        <v>189624.446107114</v>
      </c>
      <c r="J196" s="1">
        <v>209735.482551507</v>
      </c>
      <c r="L196" s="1">
        <v>906998.0</v>
      </c>
      <c r="M196" s="1" t="s">
        <v>164</v>
      </c>
      <c r="N196" s="1">
        <v>6.0</v>
      </c>
      <c r="O196" s="1">
        <v>2020.0</v>
      </c>
      <c r="AJ196" s="1" t="s">
        <v>516</v>
      </c>
      <c r="AM196" s="1" t="s">
        <v>102</v>
      </c>
      <c r="AN196" s="1" t="s">
        <v>103</v>
      </c>
      <c r="AQ196" s="1">
        <v>0.0</v>
      </c>
    </row>
    <row r="197" ht="14.25" customHeight="1">
      <c r="A197" s="1">
        <v>216.0</v>
      </c>
      <c r="B197" s="1" t="s">
        <v>517</v>
      </c>
      <c r="D197" s="1" t="s">
        <v>518</v>
      </c>
      <c r="E197" s="1" t="s">
        <v>88</v>
      </c>
      <c r="G197" s="1" t="s">
        <v>81</v>
      </c>
      <c r="I197" s="1">
        <v>251873.715146538</v>
      </c>
      <c r="J197" s="1">
        <v>203066.095955448</v>
      </c>
      <c r="L197" s="1">
        <v>3328482.0</v>
      </c>
      <c r="M197" s="1" t="s">
        <v>151</v>
      </c>
      <c r="N197" s="1">
        <v>27.0</v>
      </c>
      <c r="O197" s="1">
        <v>2020.0</v>
      </c>
      <c r="P197" s="1">
        <v>2024.0</v>
      </c>
      <c r="AJ197" s="1" t="s">
        <v>348</v>
      </c>
      <c r="AM197" s="1" t="s">
        <v>102</v>
      </c>
      <c r="AN197" s="1" t="s">
        <v>500</v>
      </c>
      <c r="AO197" s="1" t="s">
        <v>76</v>
      </c>
      <c r="AP197" s="1" t="s">
        <v>77</v>
      </c>
      <c r="AQ197" s="1">
        <v>0.0</v>
      </c>
    </row>
    <row r="198" ht="14.25" customHeight="1">
      <c r="A198" s="1">
        <v>218.0</v>
      </c>
      <c r="B198" s="1" t="s">
        <v>519</v>
      </c>
      <c r="D198" s="1" t="s">
        <v>520</v>
      </c>
      <c r="E198" s="1" t="s">
        <v>88</v>
      </c>
      <c r="G198" s="1" t="s">
        <v>81</v>
      </c>
      <c r="I198" s="1">
        <v>246529.960408889</v>
      </c>
      <c r="J198" s="1">
        <v>181616.2586941</v>
      </c>
      <c r="L198" s="1">
        <v>3598834.0</v>
      </c>
      <c r="M198" s="1" t="s">
        <v>151</v>
      </c>
      <c r="N198" s="1">
        <v>29.0</v>
      </c>
      <c r="O198" s="1">
        <v>2020.0</v>
      </c>
      <c r="P198" s="1">
        <v>2027.0</v>
      </c>
      <c r="AJ198" s="1" t="s">
        <v>348</v>
      </c>
      <c r="AM198" s="1" t="s">
        <v>102</v>
      </c>
      <c r="AN198" s="1" t="s">
        <v>103</v>
      </c>
      <c r="AO198" s="1" t="s">
        <v>76</v>
      </c>
      <c r="AQ198" s="1">
        <v>0.0</v>
      </c>
    </row>
    <row r="199" ht="14.25" customHeight="1">
      <c r="A199" s="1">
        <v>198.0</v>
      </c>
      <c r="B199" s="1" t="s">
        <v>521</v>
      </c>
      <c r="D199" s="1" t="s">
        <v>522</v>
      </c>
      <c r="E199" s="1" t="s">
        <v>523</v>
      </c>
      <c r="G199" s="1" t="s">
        <v>81</v>
      </c>
      <c r="I199" s="1">
        <v>190239.546899997</v>
      </c>
      <c r="J199" s="1">
        <v>209761.781399999</v>
      </c>
      <c r="L199" s="1">
        <v>1305334.0</v>
      </c>
      <c r="M199" s="1" t="s">
        <v>164</v>
      </c>
      <c r="N199" s="1">
        <v>9.0</v>
      </c>
      <c r="O199" s="1">
        <v>2020.0</v>
      </c>
      <c r="AJ199" s="1" t="s">
        <v>516</v>
      </c>
      <c r="AM199" s="1" t="s">
        <v>102</v>
      </c>
      <c r="AN199" s="1" t="s">
        <v>103</v>
      </c>
      <c r="AQ199" s="1">
        <v>0.0</v>
      </c>
    </row>
    <row r="200" ht="14.25" customHeight="1">
      <c r="A200" s="1">
        <v>199.0</v>
      </c>
      <c r="B200" s="1" t="s">
        <v>524</v>
      </c>
      <c r="D200" s="1" t="s">
        <v>525</v>
      </c>
      <c r="E200" s="1" t="s">
        <v>526</v>
      </c>
      <c r="G200" s="1" t="s">
        <v>81</v>
      </c>
      <c r="I200" s="1">
        <v>187334.941112623</v>
      </c>
      <c r="J200" s="1">
        <v>232270.581753948</v>
      </c>
      <c r="L200" s="1">
        <v>1309998.0</v>
      </c>
      <c r="M200" s="1" t="s">
        <v>164</v>
      </c>
      <c r="N200" s="1">
        <v>10.0</v>
      </c>
      <c r="O200" s="1">
        <v>2020.0</v>
      </c>
      <c r="AJ200" s="1" t="s">
        <v>527</v>
      </c>
      <c r="AM200" s="1" t="s">
        <v>102</v>
      </c>
      <c r="AN200" s="1" t="s">
        <v>103</v>
      </c>
      <c r="AQ200" s="1">
        <v>0.0</v>
      </c>
    </row>
    <row r="201" ht="14.25" customHeight="1">
      <c r="A201" s="1">
        <v>200.0</v>
      </c>
      <c r="B201" s="1" t="s">
        <v>528</v>
      </c>
      <c r="D201" s="1" t="s">
        <v>529</v>
      </c>
      <c r="E201" s="1" t="s">
        <v>131</v>
      </c>
      <c r="G201" s="1" t="s">
        <v>81</v>
      </c>
      <c r="I201" s="1">
        <v>189264.120999999</v>
      </c>
      <c r="J201" s="1">
        <v>210888.0768</v>
      </c>
      <c r="L201" s="1">
        <v>1549302.0</v>
      </c>
      <c r="M201" s="1" t="s">
        <v>151</v>
      </c>
      <c r="N201" s="1">
        <v>11.0</v>
      </c>
      <c r="O201" s="1">
        <v>2020.0</v>
      </c>
      <c r="AJ201" s="1" t="s">
        <v>134</v>
      </c>
      <c r="AM201" s="1" t="s">
        <v>102</v>
      </c>
      <c r="AN201" s="1" t="s">
        <v>103</v>
      </c>
      <c r="AQ201" s="1">
        <v>0.0</v>
      </c>
    </row>
    <row r="202" ht="14.25" customHeight="1">
      <c r="A202" s="1">
        <v>221.0</v>
      </c>
      <c r="B202" s="1" t="s">
        <v>530</v>
      </c>
      <c r="D202" s="1" t="s">
        <v>531</v>
      </c>
      <c r="E202" s="1" t="s">
        <v>88</v>
      </c>
      <c r="G202" s="1" t="s">
        <v>81</v>
      </c>
      <c r="I202" s="1">
        <v>250498.063674893</v>
      </c>
      <c r="J202" s="1">
        <v>199299.189365886</v>
      </c>
      <c r="L202" s="1">
        <v>3734610.0</v>
      </c>
      <c r="M202" s="1" t="s">
        <v>151</v>
      </c>
      <c r="N202" s="1">
        <v>32.0</v>
      </c>
      <c r="O202" s="1">
        <v>2020.0</v>
      </c>
      <c r="P202" s="1">
        <v>2024.0</v>
      </c>
      <c r="AJ202" s="1" t="s">
        <v>348</v>
      </c>
      <c r="AM202" s="1" t="s">
        <v>102</v>
      </c>
      <c r="AN202" s="1" t="s">
        <v>500</v>
      </c>
      <c r="AO202" s="1" t="s">
        <v>76</v>
      </c>
      <c r="AP202" s="1" t="s">
        <v>77</v>
      </c>
      <c r="AQ202" s="1">
        <v>0.0</v>
      </c>
    </row>
    <row r="203" ht="14.25" customHeight="1">
      <c r="A203" s="1">
        <v>202.0</v>
      </c>
      <c r="B203" s="1" t="s">
        <v>532</v>
      </c>
      <c r="D203" s="1" t="s">
        <v>533</v>
      </c>
      <c r="E203" s="1" t="s">
        <v>246</v>
      </c>
      <c r="G203" s="1" t="s">
        <v>81</v>
      </c>
      <c r="I203" s="1">
        <v>187034.839668176</v>
      </c>
      <c r="J203" s="1">
        <v>231962.586547555</v>
      </c>
      <c r="L203" s="1">
        <v>1834286.0</v>
      </c>
      <c r="M203" s="1" t="s">
        <v>164</v>
      </c>
      <c r="N203" s="1">
        <v>13.0</v>
      </c>
      <c r="O203" s="1">
        <v>2020.0</v>
      </c>
      <c r="AJ203" s="1" t="s">
        <v>527</v>
      </c>
      <c r="AM203" s="1" t="s">
        <v>102</v>
      </c>
      <c r="AN203" s="1" t="s">
        <v>103</v>
      </c>
      <c r="AQ203" s="1">
        <v>0.0</v>
      </c>
    </row>
    <row r="204" ht="14.25" customHeight="1">
      <c r="A204" s="1">
        <v>203.0</v>
      </c>
      <c r="B204" s="1" t="s">
        <v>534</v>
      </c>
      <c r="D204" s="1" t="s">
        <v>99</v>
      </c>
      <c r="E204" s="1" t="s">
        <v>100</v>
      </c>
      <c r="G204" s="1" t="s">
        <v>81</v>
      </c>
      <c r="I204" s="1">
        <v>207917.544536056</v>
      </c>
      <c r="J204" s="1">
        <v>203886.50260858</v>
      </c>
      <c r="L204" s="1">
        <v>1841014.0</v>
      </c>
      <c r="M204" s="1" t="s">
        <v>151</v>
      </c>
      <c r="N204" s="1">
        <v>14.0</v>
      </c>
      <c r="O204" s="1">
        <v>2020.0</v>
      </c>
      <c r="AJ204" s="1" t="s">
        <v>101</v>
      </c>
      <c r="AM204" s="1" t="s">
        <v>102</v>
      </c>
      <c r="AN204" s="1" t="s">
        <v>535</v>
      </c>
      <c r="AQ204" s="1">
        <v>-1.0</v>
      </c>
    </row>
    <row r="205" ht="14.25" customHeight="1">
      <c r="A205" s="1">
        <v>204.0</v>
      </c>
      <c r="B205" s="1" t="s">
        <v>536</v>
      </c>
      <c r="D205" s="1" t="s">
        <v>537</v>
      </c>
      <c r="E205" s="1" t="s">
        <v>88</v>
      </c>
      <c r="G205" s="1" t="s">
        <v>81</v>
      </c>
      <c r="I205" s="1">
        <v>248372.235901704</v>
      </c>
      <c r="J205" s="1">
        <v>195218.354343452</v>
      </c>
      <c r="L205" s="1">
        <v>1867858.0</v>
      </c>
      <c r="M205" s="1" t="s">
        <v>151</v>
      </c>
      <c r="N205" s="1">
        <v>15.0</v>
      </c>
      <c r="O205" s="1">
        <v>2020.0</v>
      </c>
      <c r="AJ205" s="1" t="s">
        <v>348</v>
      </c>
      <c r="AM205" s="1" t="s">
        <v>102</v>
      </c>
      <c r="AN205" s="1" t="s">
        <v>103</v>
      </c>
      <c r="AQ205" s="1">
        <v>0.0</v>
      </c>
    </row>
    <row r="206" ht="14.25" customHeight="1">
      <c r="A206" s="1">
        <v>205.0</v>
      </c>
      <c r="B206" s="1" t="s">
        <v>538</v>
      </c>
      <c r="D206" s="1" t="s">
        <v>353</v>
      </c>
      <c r="E206" s="1" t="s">
        <v>354</v>
      </c>
      <c r="G206" s="1" t="s">
        <v>81</v>
      </c>
      <c r="I206" s="1">
        <v>203151.895947234</v>
      </c>
      <c r="J206" s="1">
        <v>191903.099181186</v>
      </c>
      <c r="L206" s="1">
        <v>2031030.0</v>
      </c>
      <c r="M206" s="1" t="s">
        <v>164</v>
      </c>
      <c r="N206" s="1">
        <v>16.0</v>
      </c>
      <c r="O206" s="1">
        <v>2020.0</v>
      </c>
      <c r="AJ206" s="1" t="s">
        <v>355</v>
      </c>
      <c r="AM206" s="1" t="s">
        <v>102</v>
      </c>
      <c r="AN206" s="1" t="s">
        <v>535</v>
      </c>
      <c r="AQ206" s="1">
        <v>-1.0</v>
      </c>
    </row>
    <row r="207" ht="14.25" customHeight="1">
      <c r="A207" s="1">
        <v>226.0</v>
      </c>
      <c r="B207" s="1" t="s">
        <v>539</v>
      </c>
      <c r="D207" s="1" t="s">
        <v>540</v>
      </c>
      <c r="E207" s="1" t="s">
        <v>88</v>
      </c>
      <c r="G207" s="1" t="s">
        <v>81</v>
      </c>
      <c r="I207" s="1">
        <v>250024.684582673</v>
      </c>
      <c r="J207" s="1">
        <v>195291.001218796</v>
      </c>
      <c r="L207" s="1">
        <v>4268114.0</v>
      </c>
      <c r="M207" s="1" t="s">
        <v>151</v>
      </c>
      <c r="N207" s="1">
        <v>40.0</v>
      </c>
      <c r="O207" s="1">
        <v>2020.0</v>
      </c>
      <c r="P207" s="1">
        <v>2027.0</v>
      </c>
      <c r="AJ207" s="1" t="s">
        <v>348</v>
      </c>
      <c r="AM207" s="1" t="s">
        <v>102</v>
      </c>
      <c r="AN207" s="1" t="s">
        <v>103</v>
      </c>
      <c r="AO207" s="1" t="s">
        <v>76</v>
      </c>
      <c r="AQ207" s="1">
        <v>0.0</v>
      </c>
    </row>
    <row r="208" ht="14.25" customHeight="1">
      <c r="A208" s="1">
        <v>228.0</v>
      </c>
      <c r="B208" s="1" t="s">
        <v>541</v>
      </c>
      <c r="D208" s="1" t="s">
        <v>542</v>
      </c>
      <c r="E208" s="1" t="s">
        <v>88</v>
      </c>
      <c r="G208" s="1" t="s">
        <v>81</v>
      </c>
      <c r="I208" s="1">
        <v>251076.137257506</v>
      </c>
      <c r="J208" s="1">
        <v>199397.277222266</v>
      </c>
      <c r="L208" s="1">
        <v>4324434.0</v>
      </c>
      <c r="M208" s="1" t="s">
        <v>151</v>
      </c>
      <c r="N208" s="1">
        <v>43.0</v>
      </c>
      <c r="O208" s="1">
        <v>2020.0</v>
      </c>
      <c r="P208" s="1">
        <v>2027.0</v>
      </c>
      <c r="AJ208" s="1" t="s">
        <v>348</v>
      </c>
      <c r="AM208" s="1" t="s">
        <v>102</v>
      </c>
      <c r="AN208" s="1" t="s">
        <v>103</v>
      </c>
      <c r="AO208" s="1" t="s">
        <v>76</v>
      </c>
      <c r="AQ208" s="1">
        <v>0.0</v>
      </c>
    </row>
    <row r="209" ht="14.25" customHeight="1">
      <c r="A209" s="1">
        <v>208.0</v>
      </c>
      <c r="B209" s="1" t="s">
        <v>543</v>
      </c>
      <c r="D209" s="1" t="s">
        <v>544</v>
      </c>
      <c r="E209" s="1" t="s">
        <v>545</v>
      </c>
      <c r="G209" s="1" t="s">
        <v>81</v>
      </c>
      <c r="I209" s="1">
        <v>203089.59056705</v>
      </c>
      <c r="J209" s="1">
        <v>224550.956086638</v>
      </c>
      <c r="L209" s="1">
        <v>2169582.0</v>
      </c>
      <c r="M209" s="1" t="s">
        <v>164</v>
      </c>
      <c r="N209" s="1">
        <v>19.0</v>
      </c>
      <c r="O209" s="1">
        <v>2020.0</v>
      </c>
      <c r="AJ209" s="1" t="s">
        <v>546</v>
      </c>
      <c r="AM209" s="1" t="s">
        <v>102</v>
      </c>
      <c r="AN209" s="1" t="s">
        <v>103</v>
      </c>
      <c r="AQ209" s="1">
        <v>0.0</v>
      </c>
    </row>
    <row r="210" ht="14.25" customHeight="1">
      <c r="A210" s="1">
        <v>209.0</v>
      </c>
      <c r="B210" s="1" t="s">
        <v>547</v>
      </c>
      <c r="D210" s="1" t="s">
        <v>548</v>
      </c>
      <c r="E210" s="1" t="s">
        <v>209</v>
      </c>
      <c r="G210" s="1" t="s">
        <v>81</v>
      </c>
      <c r="I210" s="1">
        <v>224648.41900272</v>
      </c>
      <c r="J210" s="1">
        <v>207450.173317364</v>
      </c>
      <c r="L210" s="1">
        <v>2448146.0</v>
      </c>
      <c r="M210" s="1" t="s">
        <v>151</v>
      </c>
      <c r="N210" s="1">
        <v>20.0</v>
      </c>
      <c r="O210" s="1">
        <v>2020.0</v>
      </c>
      <c r="AJ210" s="1" t="s">
        <v>211</v>
      </c>
      <c r="AM210" s="1" t="s">
        <v>102</v>
      </c>
      <c r="AN210" s="1" t="s">
        <v>103</v>
      </c>
      <c r="AQ210" s="1">
        <v>0.0</v>
      </c>
    </row>
    <row r="211" ht="14.25" customHeight="1">
      <c r="A211" s="1">
        <v>14.0</v>
      </c>
      <c r="B211" s="1" t="s">
        <v>549</v>
      </c>
      <c r="C211" s="1">
        <v>1515.0</v>
      </c>
      <c r="D211" s="1" t="str">
        <f t="shared" ref="D211:D212" si="14">"1_4_"&amp;C211</f>
        <v>1_4_1515</v>
      </c>
      <c r="E211" s="1" t="s">
        <v>550</v>
      </c>
      <c r="F211" s="8" t="s">
        <v>61</v>
      </c>
      <c r="G211" s="1" t="s">
        <v>62</v>
      </c>
      <c r="H211" s="1" t="s">
        <v>63</v>
      </c>
      <c r="I211" s="1">
        <v>175351.358712</v>
      </c>
      <c r="J211" s="1">
        <v>236847.309629</v>
      </c>
      <c r="K211" s="1">
        <v>6.346973</v>
      </c>
      <c r="L211" s="1">
        <v>952670.0</v>
      </c>
      <c r="M211" s="1" t="s">
        <v>64</v>
      </c>
      <c r="N211" s="1">
        <v>4.0</v>
      </c>
      <c r="O211" s="1">
        <v>3.0</v>
      </c>
      <c r="P211" s="1">
        <v>2023.0</v>
      </c>
      <c r="Q211" s="1">
        <v>24748.0</v>
      </c>
      <c r="R211" s="1">
        <v>379108.0</v>
      </c>
      <c r="S211" s="1">
        <v>55638.0</v>
      </c>
      <c r="T211" s="1">
        <v>6011135.0</v>
      </c>
      <c r="U211" s="1">
        <v>10047.0</v>
      </c>
      <c r="V211" s="1" t="s">
        <v>551</v>
      </c>
      <c r="W211" s="1" t="s">
        <v>552</v>
      </c>
      <c r="X211" s="1" t="s">
        <v>66</v>
      </c>
      <c r="Y211" s="1" t="s">
        <v>157</v>
      </c>
      <c r="Z211" s="1">
        <v>2.0</v>
      </c>
      <c r="AA211" s="1" t="s">
        <v>86</v>
      </c>
      <c r="AB211" s="1">
        <v>11.0</v>
      </c>
      <c r="AC211" s="1" t="s">
        <v>87</v>
      </c>
      <c r="AD211" s="1" t="s">
        <v>88</v>
      </c>
      <c r="AE211" s="1">
        <v>100.0</v>
      </c>
      <c r="AF211" s="1" t="s">
        <v>109</v>
      </c>
      <c r="AG211" s="1">
        <v>2.0</v>
      </c>
      <c r="AH211" s="1" t="s">
        <v>110</v>
      </c>
      <c r="AI211" s="1">
        <v>941.0</v>
      </c>
      <c r="AJ211" s="1" t="s">
        <v>553</v>
      </c>
      <c r="AK211" s="1">
        <v>2017.47</v>
      </c>
      <c r="AL211" s="1">
        <v>0.601326</v>
      </c>
      <c r="AM211" s="1" t="s">
        <v>74</v>
      </c>
      <c r="AN211" s="1" t="s">
        <v>75</v>
      </c>
      <c r="AO211" s="1" t="s">
        <v>76</v>
      </c>
      <c r="AP211" s="1" t="s">
        <v>173</v>
      </c>
      <c r="AQ211" s="1">
        <v>0.0</v>
      </c>
    </row>
    <row r="212" ht="14.25" customHeight="1">
      <c r="A212" s="1">
        <v>12.0</v>
      </c>
      <c r="B212" s="1" t="s">
        <v>554</v>
      </c>
      <c r="C212" s="1">
        <v>1088.0</v>
      </c>
      <c r="D212" s="1" t="str">
        <f t="shared" si="14"/>
        <v>1_4_1088</v>
      </c>
      <c r="E212" s="1" t="s">
        <v>245</v>
      </c>
      <c r="F212" s="1" t="s">
        <v>80</v>
      </c>
      <c r="G212" s="1" t="s">
        <v>81</v>
      </c>
      <c r="H212" s="1" t="s">
        <v>63</v>
      </c>
      <c r="I212" s="1">
        <v>186945.4704</v>
      </c>
      <c r="J212" s="1">
        <v>232226.7945</v>
      </c>
      <c r="K212" s="1">
        <v>11.965109</v>
      </c>
      <c r="L212" s="1">
        <v>1047854.0</v>
      </c>
      <c r="M212" s="1" t="s">
        <v>80</v>
      </c>
      <c r="N212" s="1">
        <v>3.0</v>
      </c>
      <c r="O212" s="1">
        <v>1.0</v>
      </c>
      <c r="P212" s="1">
        <v>2022.0</v>
      </c>
      <c r="Q212" s="1">
        <v>17907.0</v>
      </c>
      <c r="R212" s="1">
        <v>394596.0</v>
      </c>
      <c r="S212" s="1">
        <v>35984.0</v>
      </c>
      <c r="T212" s="1">
        <v>1502483.0</v>
      </c>
      <c r="U212" s="1">
        <v>9670.0</v>
      </c>
      <c r="V212" s="1" t="s">
        <v>246</v>
      </c>
      <c r="W212" s="1" t="s">
        <v>247</v>
      </c>
      <c r="X212" s="1" t="s">
        <v>66</v>
      </c>
      <c r="Y212" s="1" t="s">
        <v>248</v>
      </c>
      <c r="Z212" s="1">
        <v>2.0</v>
      </c>
      <c r="AA212" s="1" t="s">
        <v>86</v>
      </c>
      <c r="AB212" s="1">
        <v>11.0</v>
      </c>
      <c r="AC212" s="1" t="s">
        <v>87</v>
      </c>
      <c r="AD212" s="1" t="s">
        <v>88</v>
      </c>
      <c r="AE212" s="1">
        <v>310.0</v>
      </c>
      <c r="AF212" s="1" t="s">
        <v>71</v>
      </c>
      <c r="AG212" s="1">
        <v>2.0</v>
      </c>
      <c r="AH212" s="1" t="s">
        <v>110</v>
      </c>
      <c r="AI212" s="1">
        <v>941.0</v>
      </c>
      <c r="AJ212" s="1" t="s">
        <v>555</v>
      </c>
      <c r="AK212" s="1">
        <v>148.03</v>
      </c>
      <c r="AL212" s="1">
        <v>0.297866</v>
      </c>
      <c r="AM212" s="1" t="s">
        <v>74</v>
      </c>
      <c r="AN212" s="1" t="s">
        <v>75</v>
      </c>
      <c r="AO212" s="1" t="s">
        <v>76</v>
      </c>
      <c r="AP212" s="1" t="s">
        <v>128</v>
      </c>
      <c r="AQ212" s="1">
        <v>0.0</v>
      </c>
    </row>
    <row r="213" ht="14.25" customHeight="1">
      <c r="A213" s="1">
        <v>212.0</v>
      </c>
      <c r="B213" s="1" t="s">
        <v>556</v>
      </c>
      <c r="D213" s="1" t="s">
        <v>557</v>
      </c>
      <c r="E213" s="1" t="s">
        <v>558</v>
      </c>
      <c r="G213" s="1" t="s">
        <v>81</v>
      </c>
      <c r="I213" s="1">
        <v>186553.189598259</v>
      </c>
      <c r="J213" s="1">
        <v>219937.291796296</v>
      </c>
      <c r="L213" s="1">
        <v>2614318.0</v>
      </c>
      <c r="M213" s="1" t="s">
        <v>164</v>
      </c>
      <c r="N213" s="1">
        <v>23.0</v>
      </c>
      <c r="O213" s="1">
        <v>2020.0</v>
      </c>
      <c r="AJ213" s="1" t="s">
        <v>559</v>
      </c>
      <c r="AM213" s="1" t="s">
        <v>102</v>
      </c>
      <c r="AN213" s="1" t="s">
        <v>103</v>
      </c>
      <c r="AQ213" s="1">
        <v>0.0</v>
      </c>
    </row>
    <row r="214" ht="14.25" customHeight="1">
      <c r="A214" s="1">
        <v>213.0</v>
      </c>
      <c r="B214" s="1" t="s">
        <v>560</v>
      </c>
      <c r="D214" s="1" t="s">
        <v>561</v>
      </c>
      <c r="E214" s="1" t="s">
        <v>185</v>
      </c>
      <c r="G214" s="1" t="s">
        <v>81</v>
      </c>
      <c r="I214" s="1">
        <v>176986.463995044</v>
      </c>
      <c r="J214" s="1">
        <v>209512.318681144</v>
      </c>
      <c r="L214" s="1">
        <v>2817750.0</v>
      </c>
      <c r="M214" s="1" t="s">
        <v>151</v>
      </c>
      <c r="N214" s="1">
        <v>24.0</v>
      </c>
      <c r="O214" s="1">
        <v>2020.0</v>
      </c>
      <c r="AJ214" s="1" t="s">
        <v>186</v>
      </c>
      <c r="AM214" s="1" t="s">
        <v>102</v>
      </c>
      <c r="AN214" s="1" t="s">
        <v>103</v>
      </c>
      <c r="AQ214" s="1">
        <v>0.0</v>
      </c>
    </row>
    <row r="215" ht="14.25" customHeight="1">
      <c r="A215" s="1">
        <v>214.0</v>
      </c>
      <c r="B215" s="1" t="s">
        <v>562</v>
      </c>
      <c r="D215" s="1" t="s">
        <v>563</v>
      </c>
      <c r="E215" s="1" t="s">
        <v>368</v>
      </c>
      <c r="G215" s="1" t="s">
        <v>81</v>
      </c>
      <c r="I215" s="1">
        <v>209397.441399999</v>
      </c>
      <c r="J215" s="1">
        <v>206591.852699999</v>
      </c>
      <c r="L215" s="1">
        <v>2999158.0</v>
      </c>
      <c r="M215" s="1" t="s">
        <v>151</v>
      </c>
      <c r="N215" s="1">
        <v>25.0</v>
      </c>
      <c r="O215" s="1">
        <v>2020.0</v>
      </c>
      <c r="AJ215" s="1" t="s">
        <v>404</v>
      </c>
      <c r="AM215" s="1" t="s">
        <v>102</v>
      </c>
      <c r="AN215" s="1" t="s">
        <v>103</v>
      </c>
      <c r="AQ215" s="1">
        <v>0.0</v>
      </c>
    </row>
    <row r="216" ht="14.25" customHeight="1">
      <c r="A216" s="1">
        <v>7.0</v>
      </c>
      <c r="B216" s="1" t="s">
        <v>564</v>
      </c>
      <c r="C216" s="1">
        <v>1172.0</v>
      </c>
      <c r="D216" s="1" t="str">
        <f t="shared" ref="D216:D217" si="15">"1_4_"&amp;C216</f>
        <v>1_4_1172</v>
      </c>
      <c r="E216" s="1" t="s">
        <v>144</v>
      </c>
      <c r="F216" s="8" t="s">
        <v>61</v>
      </c>
      <c r="G216" s="1" t="s">
        <v>62</v>
      </c>
      <c r="H216" s="1" t="s">
        <v>63</v>
      </c>
      <c r="I216" s="1">
        <v>205843.068498</v>
      </c>
      <c r="J216" s="1">
        <v>210444.87416</v>
      </c>
      <c r="K216" s="1">
        <v>10.596212</v>
      </c>
      <c r="L216" s="1">
        <v>483446.0</v>
      </c>
      <c r="M216" s="1" t="s">
        <v>64</v>
      </c>
      <c r="N216" s="1">
        <v>2.0</v>
      </c>
      <c r="O216" s="1">
        <v>2.0</v>
      </c>
      <c r="P216" s="1">
        <v>2022.0</v>
      </c>
      <c r="Q216" s="1">
        <v>26589.0</v>
      </c>
      <c r="R216" s="1">
        <v>370927.0</v>
      </c>
      <c r="S216" s="1">
        <v>97545.0</v>
      </c>
      <c r="T216" s="1">
        <v>7021004.0</v>
      </c>
      <c r="U216" s="1">
        <v>8634.0</v>
      </c>
      <c r="V216" s="1" t="s">
        <v>145</v>
      </c>
      <c r="W216" s="1" t="s">
        <v>146</v>
      </c>
      <c r="X216" s="1" t="s">
        <v>66</v>
      </c>
      <c r="Y216" s="1">
        <v>10000.0</v>
      </c>
      <c r="Z216" s="1">
        <v>2.0</v>
      </c>
      <c r="AA216" s="1" t="s">
        <v>86</v>
      </c>
      <c r="AB216" s="1">
        <v>10.0</v>
      </c>
      <c r="AC216" s="1" t="s">
        <v>133</v>
      </c>
      <c r="AD216" s="1" t="s">
        <v>70</v>
      </c>
      <c r="AE216" s="1">
        <v>100.0</v>
      </c>
      <c r="AF216" s="1" t="s">
        <v>109</v>
      </c>
      <c r="AG216" s="1">
        <v>2.0</v>
      </c>
      <c r="AH216" s="1" t="s">
        <v>110</v>
      </c>
      <c r="AI216" s="1">
        <v>501.0</v>
      </c>
      <c r="AJ216" s="1" t="s">
        <v>195</v>
      </c>
      <c r="AK216" s="1">
        <v>6085.58</v>
      </c>
      <c r="AL216" s="1">
        <v>0.139039</v>
      </c>
      <c r="AM216" s="1" t="s">
        <v>74</v>
      </c>
      <c r="AN216" s="1" t="s">
        <v>75</v>
      </c>
      <c r="AO216" s="1" t="s">
        <v>76</v>
      </c>
      <c r="AP216" s="1" t="s">
        <v>128</v>
      </c>
      <c r="AQ216" s="1">
        <v>0.0</v>
      </c>
    </row>
    <row r="217" ht="14.25" customHeight="1">
      <c r="A217" s="1">
        <v>19.0</v>
      </c>
      <c r="B217" s="1" t="s">
        <v>565</v>
      </c>
      <c r="C217" s="1">
        <v>1189.0</v>
      </c>
      <c r="D217" s="1" t="str">
        <f t="shared" si="15"/>
        <v>1_4_1189</v>
      </c>
      <c r="E217" s="1" t="s">
        <v>144</v>
      </c>
      <c r="F217" s="8" t="s">
        <v>61</v>
      </c>
      <c r="G217" s="1" t="s">
        <v>62</v>
      </c>
      <c r="H217" s="1" t="s">
        <v>63</v>
      </c>
      <c r="I217" s="1">
        <v>207415.373189</v>
      </c>
      <c r="J217" s="1">
        <v>210723.760814</v>
      </c>
      <c r="K217" s="1">
        <v>12.076966</v>
      </c>
      <c r="L217" s="1">
        <v>1006710.0</v>
      </c>
      <c r="M217" s="1" t="s">
        <v>64</v>
      </c>
      <c r="N217" s="1">
        <v>5.0</v>
      </c>
      <c r="O217" s="1">
        <v>4.0</v>
      </c>
      <c r="P217" s="1">
        <v>2023.0</v>
      </c>
      <c r="Q217" s="1">
        <v>26589.0</v>
      </c>
      <c r="R217" s="1">
        <v>370927.0</v>
      </c>
      <c r="S217" s="1">
        <v>97545.0</v>
      </c>
      <c r="T217" s="1">
        <v>7021004.0</v>
      </c>
      <c r="U217" s="1">
        <v>8634.0</v>
      </c>
      <c r="V217" s="1" t="s">
        <v>145</v>
      </c>
      <c r="W217" s="1" t="s">
        <v>146</v>
      </c>
      <c r="X217" s="1" t="s">
        <v>66</v>
      </c>
      <c r="Y217" s="1">
        <v>10000.0</v>
      </c>
      <c r="Z217" s="1">
        <v>2.0</v>
      </c>
      <c r="AA217" s="1" t="s">
        <v>86</v>
      </c>
      <c r="AB217" s="1">
        <v>10.0</v>
      </c>
      <c r="AC217" s="1" t="s">
        <v>133</v>
      </c>
      <c r="AD217" s="1" t="s">
        <v>70</v>
      </c>
      <c r="AE217" s="1">
        <v>100.0</v>
      </c>
      <c r="AF217" s="1" t="s">
        <v>109</v>
      </c>
      <c r="AG217" s="1">
        <v>2.0</v>
      </c>
      <c r="AH217" s="1" t="s">
        <v>110</v>
      </c>
      <c r="AI217" s="1">
        <v>501.0</v>
      </c>
      <c r="AJ217" s="1" t="s">
        <v>195</v>
      </c>
      <c r="AK217" s="1">
        <v>6085.58</v>
      </c>
      <c r="AL217" s="1">
        <v>0.19867</v>
      </c>
      <c r="AM217" s="1" t="s">
        <v>74</v>
      </c>
      <c r="AN217" s="1" t="s">
        <v>75</v>
      </c>
      <c r="AO217" s="1" t="s">
        <v>76</v>
      </c>
      <c r="AP217" s="1" t="s">
        <v>128</v>
      </c>
      <c r="AQ217" s="1">
        <v>0.0</v>
      </c>
    </row>
    <row r="218" ht="14.25" customHeight="1">
      <c r="A218" s="1">
        <v>217.0</v>
      </c>
      <c r="B218" s="1" t="s">
        <v>566</v>
      </c>
      <c r="D218" s="1" t="s">
        <v>567</v>
      </c>
      <c r="E218" s="1" t="s">
        <v>302</v>
      </c>
      <c r="G218" s="1" t="s">
        <v>81</v>
      </c>
      <c r="I218" s="1">
        <v>228661.477619474</v>
      </c>
      <c r="J218" s="1">
        <v>210904.049987456</v>
      </c>
      <c r="L218" s="1">
        <v>3337746.0</v>
      </c>
      <c r="M218" s="1" t="s">
        <v>151</v>
      </c>
      <c r="N218" s="1">
        <v>28.0</v>
      </c>
      <c r="O218" s="1">
        <v>2020.0</v>
      </c>
      <c r="AJ218" s="1" t="s">
        <v>568</v>
      </c>
      <c r="AM218" s="1" t="s">
        <v>102</v>
      </c>
      <c r="AN218" s="1" t="s">
        <v>535</v>
      </c>
      <c r="AQ218" s="1">
        <v>-1.0</v>
      </c>
    </row>
    <row r="219" ht="14.25" customHeight="1">
      <c r="A219" s="1">
        <v>24.0</v>
      </c>
      <c r="B219" s="1" t="s">
        <v>569</v>
      </c>
      <c r="C219" s="1">
        <v>1166.0</v>
      </c>
      <c r="D219" s="1" t="str">
        <f>"1_4_"&amp;C219</f>
        <v>1_4_1166</v>
      </c>
      <c r="E219" s="1" t="s">
        <v>144</v>
      </c>
      <c r="F219" s="8" t="s">
        <v>61</v>
      </c>
      <c r="G219" s="1" t="s">
        <v>62</v>
      </c>
      <c r="H219" s="1" t="s">
        <v>63</v>
      </c>
      <c r="I219" s="1">
        <v>205330.587607</v>
      </c>
      <c r="J219" s="1">
        <v>210333.08127</v>
      </c>
      <c r="K219" s="1">
        <v>18.577613</v>
      </c>
      <c r="L219" s="1">
        <v>1370998.0</v>
      </c>
      <c r="M219" s="1" t="s">
        <v>64</v>
      </c>
      <c r="N219" s="1">
        <v>6.0</v>
      </c>
      <c r="O219" s="1">
        <v>5.0</v>
      </c>
      <c r="P219" s="1">
        <v>2024.0</v>
      </c>
      <c r="Q219" s="1">
        <v>26589.0</v>
      </c>
      <c r="R219" s="1">
        <v>370927.0</v>
      </c>
      <c r="S219" s="1">
        <v>97545.0</v>
      </c>
      <c r="T219" s="1">
        <v>7021004.0</v>
      </c>
      <c r="U219" s="1">
        <v>8634.0</v>
      </c>
      <c r="V219" s="1" t="s">
        <v>145</v>
      </c>
      <c r="W219" s="1" t="s">
        <v>146</v>
      </c>
      <c r="X219" s="1" t="s">
        <v>66</v>
      </c>
      <c r="Y219" s="1">
        <v>10000.0</v>
      </c>
      <c r="Z219" s="1">
        <v>2.0</v>
      </c>
      <c r="AA219" s="1" t="s">
        <v>86</v>
      </c>
      <c r="AB219" s="1">
        <v>10.0</v>
      </c>
      <c r="AC219" s="1" t="s">
        <v>133</v>
      </c>
      <c r="AD219" s="1" t="s">
        <v>70</v>
      </c>
      <c r="AE219" s="1">
        <v>100.0</v>
      </c>
      <c r="AF219" s="1" t="s">
        <v>109</v>
      </c>
      <c r="AG219" s="1">
        <v>2.0</v>
      </c>
      <c r="AH219" s="1" t="s">
        <v>110</v>
      </c>
      <c r="AI219" s="1">
        <v>501.0</v>
      </c>
      <c r="AJ219" s="1" t="s">
        <v>195</v>
      </c>
      <c r="AK219" s="1">
        <v>6085.58</v>
      </c>
      <c r="AL219" s="1">
        <v>0.027703</v>
      </c>
      <c r="AM219" s="1" t="s">
        <v>74</v>
      </c>
      <c r="AN219" s="1" t="s">
        <v>75</v>
      </c>
      <c r="AO219" s="1" t="s">
        <v>76</v>
      </c>
      <c r="AP219" s="1" t="s">
        <v>173</v>
      </c>
      <c r="AQ219" s="1">
        <v>0.0</v>
      </c>
    </row>
    <row r="220" ht="14.25" customHeight="1">
      <c r="A220" s="1">
        <v>186.0</v>
      </c>
      <c r="B220" s="1" t="s">
        <v>570</v>
      </c>
      <c r="D220" s="1" t="s">
        <v>571</v>
      </c>
      <c r="E220" s="1" t="s">
        <v>144</v>
      </c>
      <c r="F220" s="8" t="s">
        <v>61</v>
      </c>
      <c r="G220" s="1" t="s">
        <v>62</v>
      </c>
      <c r="H220" s="1" t="s">
        <v>63</v>
      </c>
      <c r="I220" s="1">
        <v>203664.539</v>
      </c>
      <c r="J220" s="1">
        <v>209630.135</v>
      </c>
      <c r="P220" s="1">
        <v>2024.0</v>
      </c>
      <c r="AJ220" s="1" t="s">
        <v>195</v>
      </c>
      <c r="AM220" s="1" t="s">
        <v>74</v>
      </c>
      <c r="AN220" s="1" t="s">
        <v>75</v>
      </c>
      <c r="AO220" s="1" t="s">
        <v>76</v>
      </c>
      <c r="AP220" s="1" t="s">
        <v>173</v>
      </c>
      <c r="AQ220" s="1">
        <v>1.0</v>
      </c>
    </row>
    <row r="221" ht="14.25" customHeight="1">
      <c r="A221" s="1">
        <v>31.0</v>
      </c>
      <c r="B221" s="1" t="s">
        <v>572</v>
      </c>
      <c r="C221" s="1">
        <v>1198.0</v>
      </c>
      <c r="D221" s="1" t="str">
        <f t="shared" ref="D221:D222" si="16">"1_4_"&amp;C221</f>
        <v>1_4_1198</v>
      </c>
      <c r="E221" s="1" t="s">
        <v>144</v>
      </c>
      <c r="F221" s="8" t="s">
        <v>61</v>
      </c>
      <c r="G221" s="1" t="s">
        <v>62</v>
      </c>
      <c r="H221" s="1" t="s">
        <v>63</v>
      </c>
      <c r="I221" s="1">
        <v>208236.036104</v>
      </c>
      <c r="J221" s="1">
        <v>210749.235186</v>
      </c>
      <c r="K221" s="1">
        <v>20.911619</v>
      </c>
      <c r="L221" s="1">
        <v>1596534.0</v>
      </c>
      <c r="M221" s="1" t="s">
        <v>64</v>
      </c>
      <c r="N221" s="1">
        <v>8.0</v>
      </c>
      <c r="O221" s="1">
        <v>6.0</v>
      </c>
      <c r="P221" s="1">
        <v>2024.0</v>
      </c>
      <c r="Q221" s="1">
        <v>26589.0</v>
      </c>
      <c r="R221" s="1">
        <v>370927.0</v>
      </c>
      <c r="S221" s="1">
        <v>97545.0</v>
      </c>
      <c r="T221" s="1">
        <v>7021004.0</v>
      </c>
      <c r="U221" s="1">
        <v>8634.0</v>
      </c>
      <c r="V221" s="1" t="s">
        <v>145</v>
      </c>
      <c r="W221" s="1" t="s">
        <v>146</v>
      </c>
      <c r="X221" s="1" t="s">
        <v>66</v>
      </c>
      <c r="Y221" s="1">
        <v>10000.0</v>
      </c>
      <c r="Z221" s="1">
        <v>2.0</v>
      </c>
      <c r="AA221" s="1" t="s">
        <v>86</v>
      </c>
      <c r="AB221" s="1">
        <v>10.0</v>
      </c>
      <c r="AC221" s="1" t="s">
        <v>133</v>
      </c>
      <c r="AD221" s="1" t="s">
        <v>70</v>
      </c>
      <c r="AE221" s="1">
        <v>100.0</v>
      </c>
      <c r="AF221" s="1" t="s">
        <v>109</v>
      </c>
      <c r="AG221" s="1">
        <v>2.0</v>
      </c>
      <c r="AH221" s="1" t="s">
        <v>110</v>
      </c>
      <c r="AI221" s="1">
        <v>501.0</v>
      </c>
      <c r="AJ221" s="1" t="s">
        <v>195</v>
      </c>
      <c r="AK221" s="1">
        <v>6085.58</v>
      </c>
      <c r="AL221" s="1">
        <v>1.760059</v>
      </c>
      <c r="AM221" s="1" t="s">
        <v>74</v>
      </c>
      <c r="AN221" s="1" t="s">
        <v>75</v>
      </c>
      <c r="AO221" s="1" t="s">
        <v>76</v>
      </c>
      <c r="AP221" s="1" t="s">
        <v>173</v>
      </c>
      <c r="AQ221" s="1">
        <v>0.0</v>
      </c>
    </row>
    <row r="222" ht="14.25" customHeight="1">
      <c r="A222" s="1">
        <v>58.0</v>
      </c>
      <c r="B222" s="1" t="s">
        <v>573</v>
      </c>
      <c r="C222" s="1">
        <v>1179.0</v>
      </c>
      <c r="D222" s="1" t="str">
        <f t="shared" si="16"/>
        <v>1_4_1179</v>
      </c>
      <c r="E222" s="1" t="s">
        <v>144</v>
      </c>
      <c r="F222" s="8" t="s">
        <v>61</v>
      </c>
      <c r="G222" s="1" t="s">
        <v>62</v>
      </c>
      <c r="H222" s="1" t="s">
        <v>63</v>
      </c>
      <c r="I222" s="1">
        <v>206504.254218</v>
      </c>
      <c r="J222" s="1">
        <v>210593.649549</v>
      </c>
      <c r="K222" s="1">
        <v>16.402305</v>
      </c>
      <c r="L222" s="1">
        <v>3153014.0</v>
      </c>
      <c r="M222" s="1" t="s">
        <v>64</v>
      </c>
      <c r="N222" s="1">
        <v>16.0</v>
      </c>
      <c r="O222" s="1" t="s">
        <v>92</v>
      </c>
      <c r="P222" s="1">
        <v>2027.0</v>
      </c>
      <c r="Q222" s="1">
        <v>26589.0</v>
      </c>
      <c r="R222" s="1">
        <v>370927.0</v>
      </c>
      <c r="S222" s="1">
        <v>97545.0</v>
      </c>
      <c r="T222" s="1">
        <v>7021004.0</v>
      </c>
      <c r="U222" s="1">
        <v>8634.0</v>
      </c>
      <c r="V222" s="1" t="s">
        <v>145</v>
      </c>
      <c r="W222" s="1" t="s">
        <v>146</v>
      </c>
      <c r="X222" s="1" t="s">
        <v>66</v>
      </c>
      <c r="Y222" s="1">
        <v>10000.0</v>
      </c>
      <c r="Z222" s="1">
        <v>2.0</v>
      </c>
      <c r="AA222" s="1" t="s">
        <v>86</v>
      </c>
      <c r="AB222" s="1">
        <v>10.0</v>
      </c>
      <c r="AC222" s="1" t="s">
        <v>133</v>
      </c>
      <c r="AD222" s="1" t="s">
        <v>70</v>
      </c>
      <c r="AE222" s="1">
        <v>100.0</v>
      </c>
      <c r="AF222" s="1" t="s">
        <v>109</v>
      </c>
      <c r="AG222" s="1">
        <v>2.0</v>
      </c>
      <c r="AH222" s="1" t="s">
        <v>110</v>
      </c>
      <c r="AI222" s="1">
        <v>501.0</v>
      </c>
      <c r="AJ222" s="1" t="s">
        <v>195</v>
      </c>
      <c r="AK222" s="1">
        <v>6085.58</v>
      </c>
      <c r="AL222" s="1">
        <v>0.058536</v>
      </c>
      <c r="AM222" s="1" t="s">
        <v>93</v>
      </c>
      <c r="AN222" s="1" t="s">
        <v>94</v>
      </c>
      <c r="AO222" s="1" t="s">
        <v>76</v>
      </c>
      <c r="AQ222" s="1">
        <v>0.0</v>
      </c>
    </row>
    <row r="223" ht="14.25" customHeight="1">
      <c r="A223" s="1">
        <v>222.0</v>
      </c>
      <c r="B223" s="1" t="s">
        <v>574</v>
      </c>
      <c r="D223" s="1" t="s">
        <v>575</v>
      </c>
      <c r="E223" s="1" t="s">
        <v>65</v>
      </c>
      <c r="G223" s="1" t="s">
        <v>81</v>
      </c>
      <c r="I223" s="1">
        <v>157719.176041102</v>
      </c>
      <c r="J223" s="1">
        <v>224698.149031195</v>
      </c>
      <c r="L223" s="1">
        <v>3968990.0</v>
      </c>
      <c r="M223" s="1" t="s">
        <v>151</v>
      </c>
      <c r="N223" s="1">
        <v>33.0</v>
      </c>
      <c r="O223" s="1">
        <v>2020.0</v>
      </c>
      <c r="AJ223" s="1" t="s">
        <v>73</v>
      </c>
      <c r="AM223" s="1" t="s">
        <v>102</v>
      </c>
      <c r="AN223" s="1" t="s">
        <v>103</v>
      </c>
      <c r="AQ223" s="1">
        <v>0.0</v>
      </c>
    </row>
    <row r="224" ht="14.25" customHeight="1">
      <c r="A224" s="1">
        <v>243.0</v>
      </c>
      <c r="B224" s="1" t="s">
        <v>576</v>
      </c>
      <c r="D224" s="1" t="s">
        <v>577</v>
      </c>
      <c r="E224" s="1" t="s">
        <v>145</v>
      </c>
      <c r="G224" s="1" t="s">
        <v>62</v>
      </c>
      <c r="I224" s="1">
        <v>205017.74</v>
      </c>
      <c r="J224" s="1">
        <v>210236.4</v>
      </c>
      <c r="L224" s="1">
        <v>2124662.0</v>
      </c>
      <c r="N224" s="1">
        <v>14.0</v>
      </c>
      <c r="O224" s="1">
        <v>2021.0</v>
      </c>
      <c r="P224" s="1">
        <v>2026.0</v>
      </c>
      <c r="AM224" s="1" t="s">
        <v>238</v>
      </c>
      <c r="AN224" s="1" t="s">
        <v>94</v>
      </c>
      <c r="AO224" s="1" t="s">
        <v>76</v>
      </c>
      <c r="AP224" s="1" t="s">
        <v>77</v>
      </c>
      <c r="AQ224" s="1">
        <v>0.0</v>
      </c>
    </row>
    <row r="225" ht="14.25" customHeight="1">
      <c r="A225" s="1">
        <v>223.0</v>
      </c>
      <c r="B225" s="9" t="s">
        <v>578</v>
      </c>
      <c r="C225" s="9"/>
      <c r="D225" s="9" t="s">
        <v>579</v>
      </c>
      <c r="E225" s="9" t="s">
        <v>580</v>
      </c>
      <c r="F225" s="9"/>
      <c r="G225" s="9" t="s">
        <v>81</v>
      </c>
      <c r="H225" s="9"/>
      <c r="I225" s="9">
        <v>239703.626800001</v>
      </c>
      <c r="J225" s="9">
        <v>202043.153099999</v>
      </c>
      <c r="K225" s="9"/>
      <c r="L225" s="9">
        <v>4092754.0</v>
      </c>
      <c r="M225" s="9" t="s">
        <v>151</v>
      </c>
      <c r="N225" s="9">
        <v>34.0</v>
      </c>
      <c r="O225" s="9">
        <v>2020.0</v>
      </c>
      <c r="P225" s="9">
        <v>2025.0</v>
      </c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 t="s">
        <v>581</v>
      </c>
      <c r="AK225" s="9"/>
      <c r="AL225" s="9"/>
      <c r="AM225" s="9" t="s">
        <v>102</v>
      </c>
      <c r="AN225" s="9" t="s">
        <v>582</v>
      </c>
      <c r="AO225" s="9" t="s">
        <v>76</v>
      </c>
      <c r="AP225" s="9" t="s">
        <v>583</v>
      </c>
      <c r="AQ225" s="1">
        <v>-2.0</v>
      </c>
    </row>
    <row r="226" ht="14.25" customHeight="1">
      <c r="A226" s="1">
        <v>4.0</v>
      </c>
      <c r="B226" s="1" t="s">
        <v>584</v>
      </c>
      <c r="C226" s="1">
        <v>1495.0</v>
      </c>
      <c r="D226" s="1" t="str">
        <f t="shared" ref="D226:D227" si="17">"1_4_"&amp;C226</f>
        <v>1_4_1495</v>
      </c>
      <c r="E226" s="1" t="s">
        <v>201</v>
      </c>
      <c r="F226" s="1" t="s">
        <v>80</v>
      </c>
      <c r="G226" s="1" t="s">
        <v>62</v>
      </c>
      <c r="H226" s="1" t="s">
        <v>82</v>
      </c>
      <c r="I226" s="1">
        <v>230211.135072</v>
      </c>
      <c r="J226" s="1">
        <v>186888.390818</v>
      </c>
      <c r="K226" s="1">
        <v>7.967182</v>
      </c>
      <c r="L226" s="1">
        <v>93650.0</v>
      </c>
      <c r="M226" s="1" t="s">
        <v>80</v>
      </c>
      <c r="N226" s="1">
        <v>1.0</v>
      </c>
      <c r="O226" s="1">
        <v>2.0</v>
      </c>
      <c r="P226" s="1">
        <v>2022.0</v>
      </c>
      <c r="Q226" s="1">
        <v>34398.0</v>
      </c>
      <c r="R226" s="1">
        <v>386941.0</v>
      </c>
      <c r="S226" s="1">
        <v>90745.0</v>
      </c>
      <c r="T226" s="1">
        <v>6038840.0</v>
      </c>
      <c r="U226" s="1">
        <v>8038.0</v>
      </c>
      <c r="V226" s="1" t="s">
        <v>202</v>
      </c>
      <c r="W226" s="1" t="s">
        <v>203</v>
      </c>
      <c r="X226" s="1" t="s">
        <v>66</v>
      </c>
      <c r="Y226" s="1">
        <v>71016.0</v>
      </c>
      <c r="Z226" s="1">
        <v>3.0</v>
      </c>
      <c r="AA226" s="1" t="s">
        <v>204</v>
      </c>
      <c r="AB226" s="1">
        <v>9.0</v>
      </c>
      <c r="AC226" s="1" t="s">
        <v>205</v>
      </c>
      <c r="AD226" s="1" t="s">
        <v>70</v>
      </c>
      <c r="AE226" s="1">
        <v>100.0</v>
      </c>
      <c r="AF226" s="1" t="s">
        <v>109</v>
      </c>
      <c r="AG226" s="1">
        <v>1.0</v>
      </c>
      <c r="AH226" s="1" t="s">
        <v>72</v>
      </c>
      <c r="AI226" s="1">
        <v>601.0</v>
      </c>
      <c r="AJ226" s="1" t="s">
        <v>206</v>
      </c>
      <c r="AK226" s="1">
        <v>6257.63</v>
      </c>
      <c r="AL226" s="1">
        <v>0.310959</v>
      </c>
      <c r="AM226" s="1" t="s">
        <v>74</v>
      </c>
      <c r="AN226" s="1" t="s">
        <v>75</v>
      </c>
      <c r="AO226" s="1" t="s">
        <v>76</v>
      </c>
      <c r="AP226" s="1" t="s">
        <v>128</v>
      </c>
      <c r="AQ226" s="1">
        <v>0.0</v>
      </c>
    </row>
    <row r="227" ht="14.25" customHeight="1">
      <c r="A227" s="1">
        <v>40.0</v>
      </c>
      <c r="B227" s="1" t="s">
        <v>585</v>
      </c>
      <c r="C227" s="1">
        <v>593.0</v>
      </c>
      <c r="D227" s="1" t="str">
        <f t="shared" si="17"/>
        <v>1_4_593</v>
      </c>
      <c r="E227" s="1" t="s">
        <v>201</v>
      </c>
      <c r="F227" s="1" t="s">
        <v>80</v>
      </c>
      <c r="G227" s="1" t="s">
        <v>62</v>
      </c>
      <c r="H227" s="1" t="s">
        <v>82</v>
      </c>
      <c r="I227" s="1">
        <v>231009.1739</v>
      </c>
      <c r="J227" s="1">
        <v>187439.165</v>
      </c>
      <c r="K227" s="1">
        <v>3.733052</v>
      </c>
      <c r="L227" s="1">
        <v>1618386.0</v>
      </c>
      <c r="M227" s="1" t="s">
        <v>80</v>
      </c>
      <c r="N227" s="1">
        <v>10.0</v>
      </c>
      <c r="O227" s="1" t="s">
        <v>92</v>
      </c>
      <c r="P227" s="1">
        <v>2026.0</v>
      </c>
      <c r="Q227" s="1">
        <v>34398.0</v>
      </c>
      <c r="R227" s="1">
        <v>386941.0</v>
      </c>
      <c r="S227" s="1">
        <v>90745.0</v>
      </c>
      <c r="T227" s="1">
        <v>6038840.0</v>
      </c>
      <c r="U227" s="1">
        <v>8038.0</v>
      </c>
      <c r="V227" s="1" t="s">
        <v>202</v>
      </c>
      <c r="W227" s="1" t="s">
        <v>203</v>
      </c>
      <c r="X227" s="1" t="s">
        <v>66</v>
      </c>
      <c r="Y227" s="1">
        <v>71016.0</v>
      </c>
      <c r="Z227" s="1">
        <v>3.0</v>
      </c>
      <c r="AA227" s="1" t="s">
        <v>204</v>
      </c>
      <c r="AB227" s="1">
        <v>9.0</v>
      </c>
      <c r="AC227" s="1" t="s">
        <v>205</v>
      </c>
      <c r="AD227" s="1" t="s">
        <v>70</v>
      </c>
      <c r="AE227" s="1">
        <v>100.0</v>
      </c>
      <c r="AF227" s="1" t="s">
        <v>109</v>
      </c>
      <c r="AG227" s="1">
        <v>1.0</v>
      </c>
      <c r="AH227" s="1" t="s">
        <v>72</v>
      </c>
      <c r="AI227" s="1">
        <v>601.0</v>
      </c>
      <c r="AJ227" s="1" t="s">
        <v>206</v>
      </c>
      <c r="AK227" s="1">
        <v>6257.63</v>
      </c>
      <c r="AL227" s="1">
        <v>0.493754</v>
      </c>
      <c r="AM227" s="1" t="s">
        <v>93</v>
      </c>
      <c r="AN227" s="1" t="s">
        <v>94</v>
      </c>
      <c r="AO227" s="1" t="s">
        <v>76</v>
      </c>
      <c r="AP227" s="1" t="s">
        <v>77</v>
      </c>
      <c r="AQ227" s="1">
        <v>0.0</v>
      </c>
    </row>
    <row r="228" ht="14.25" customHeight="1">
      <c r="A228" s="1">
        <v>227.0</v>
      </c>
      <c r="B228" s="1" t="s">
        <v>586</v>
      </c>
      <c r="D228" s="1" t="s">
        <v>587</v>
      </c>
      <c r="E228" s="1" t="s">
        <v>515</v>
      </c>
      <c r="G228" s="1" t="s">
        <v>81</v>
      </c>
      <c r="I228" s="1">
        <v>189947.167427598</v>
      </c>
      <c r="J228" s="1">
        <v>209845.508844462</v>
      </c>
      <c r="L228" s="1">
        <v>4314870.0</v>
      </c>
      <c r="M228" s="1" t="s">
        <v>164</v>
      </c>
      <c r="N228" s="1">
        <v>42.0</v>
      </c>
      <c r="O228" s="1">
        <v>2020.0</v>
      </c>
      <c r="AJ228" s="1" t="s">
        <v>516</v>
      </c>
      <c r="AM228" s="1" t="s">
        <v>102</v>
      </c>
      <c r="AN228" s="1" t="s">
        <v>103</v>
      </c>
      <c r="AQ228" s="1">
        <v>0.0</v>
      </c>
    </row>
    <row r="229" ht="14.25" customHeight="1">
      <c r="A229" s="1">
        <v>167.0</v>
      </c>
      <c r="B229" s="1" t="s">
        <v>588</v>
      </c>
      <c r="C229" s="1">
        <v>1333.0</v>
      </c>
      <c r="D229" s="1" t="str">
        <f t="shared" ref="D229:D232" si="18">"1_4_"&amp;C229</f>
        <v>1_4_1333</v>
      </c>
      <c r="E229" s="1" t="s">
        <v>589</v>
      </c>
      <c r="F229" s="8" t="s">
        <v>61</v>
      </c>
      <c r="G229" s="1" t="s">
        <v>81</v>
      </c>
      <c r="H229" s="1" t="s">
        <v>63</v>
      </c>
      <c r="I229" s="1">
        <v>189618.08809</v>
      </c>
      <c r="J229" s="1">
        <v>197095.270077</v>
      </c>
      <c r="K229" s="1">
        <v>13.385548</v>
      </c>
      <c r="L229" s="1">
        <v>4394806.0</v>
      </c>
      <c r="M229" s="1" t="s">
        <v>64</v>
      </c>
      <c r="N229" s="1">
        <v>88.0</v>
      </c>
      <c r="O229" s="1">
        <v>11.0</v>
      </c>
      <c r="P229" s="10">
        <v>2027.0</v>
      </c>
      <c r="Q229" s="1">
        <v>12519.0</v>
      </c>
      <c r="R229" s="1">
        <v>364284.0</v>
      </c>
      <c r="S229" s="1">
        <v>30377.0</v>
      </c>
      <c r="T229" s="1">
        <v>1501919.0</v>
      </c>
      <c r="U229" s="1">
        <v>8552.0</v>
      </c>
      <c r="V229" s="1" t="s">
        <v>590</v>
      </c>
      <c r="W229" s="1" t="s">
        <v>591</v>
      </c>
      <c r="X229" s="1" t="s">
        <v>66</v>
      </c>
      <c r="Y229" s="1">
        <v>10000.0</v>
      </c>
      <c r="Z229" s="1">
        <v>2.0</v>
      </c>
      <c r="AA229" s="1" t="s">
        <v>86</v>
      </c>
      <c r="AB229" s="1">
        <v>10.0</v>
      </c>
      <c r="AC229" s="1" t="s">
        <v>133</v>
      </c>
      <c r="AD229" s="1" t="s">
        <v>70</v>
      </c>
      <c r="AE229" s="1">
        <v>100.0</v>
      </c>
      <c r="AF229" s="1" t="s">
        <v>109</v>
      </c>
      <c r="AG229" s="1">
        <v>0.0</v>
      </c>
      <c r="AH229" s="1" t="s">
        <v>89</v>
      </c>
      <c r="AI229" s="1">
        <v>513.0</v>
      </c>
      <c r="AJ229" s="1" t="s">
        <v>592</v>
      </c>
      <c r="AK229" s="1">
        <v>952.15</v>
      </c>
      <c r="AL229" s="1">
        <v>0.003963</v>
      </c>
      <c r="AM229" s="1" t="s">
        <v>74</v>
      </c>
      <c r="AN229" s="1" t="s">
        <v>250</v>
      </c>
      <c r="AO229" s="1" t="s">
        <v>76</v>
      </c>
      <c r="AP229" s="1" t="s">
        <v>104</v>
      </c>
      <c r="AQ229" s="1">
        <v>0.0</v>
      </c>
    </row>
    <row r="230" ht="14.25" customHeight="1">
      <c r="A230" s="1">
        <v>151.0</v>
      </c>
      <c r="B230" s="1" t="s">
        <v>593</v>
      </c>
      <c r="C230" s="1">
        <v>9.0</v>
      </c>
      <c r="D230" s="1" t="str">
        <f t="shared" si="18"/>
        <v>1_4_9</v>
      </c>
      <c r="E230" s="1" t="s">
        <v>121</v>
      </c>
      <c r="F230" s="8" t="s">
        <v>61</v>
      </c>
      <c r="G230" s="1" t="s">
        <v>81</v>
      </c>
      <c r="H230" s="1" t="s">
        <v>82</v>
      </c>
      <c r="I230" s="1">
        <v>246975.485841</v>
      </c>
      <c r="J230" s="1">
        <v>162158.350758</v>
      </c>
      <c r="K230" s="1">
        <v>1.908662</v>
      </c>
      <c r="L230" s="1">
        <v>3483058.0</v>
      </c>
      <c r="M230" s="1" t="s">
        <v>64</v>
      </c>
      <c r="N230" s="1">
        <v>72.0</v>
      </c>
      <c r="O230" s="1">
        <v>9.0</v>
      </c>
      <c r="P230" s="1">
        <v>2025.0</v>
      </c>
      <c r="Q230" s="1">
        <v>7498.0</v>
      </c>
      <c r="R230" s="1">
        <v>359044.0</v>
      </c>
      <c r="S230" s="1">
        <v>36148.0</v>
      </c>
      <c r="T230" s="1">
        <v>3600745.0</v>
      </c>
      <c r="U230" s="1">
        <v>9574.0</v>
      </c>
      <c r="V230" s="1" t="s">
        <v>122</v>
      </c>
      <c r="W230" s="1" t="s">
        <v>123</v>
      </c>
      <c r="X230" s="1" t="s">
        <v>66</v>
      </c>
      <c r="Y230" s="1" t="s">
        <v>117</v>
      </c>
      <c r="Z230" s="1">
        <v>1.0</v>
      </c>
      <c r="AA230" s="1" t="s">
        <v>68</v>
      </c>
      <c r="AB230" s="1">
        <v>11.0</v>
      </c>
      <c r="AC230" s="1" t="s">
        <v>87</v>
      </c>
      <c r="AD230" s="1" t="s">
        <v>88</v>
      </c>
      <c r="AE230" s="1">
        <v>310.0</v>
      </c>
      <c r="AF230" s="1" t="s">
        <v>71</v>
      </c>
      <c r="AG230" s="1">
        <v>2.0</v>
      </c>
      <c r="AH230" s="1" t="s">
        <v>110</v>
      </c>
      <c r="AI230" s="1">
        <v>900.0</v>
      </c>
      <c r="AJ230" s="1" t="s">
        <v>442</v>
      </c>
      <c r="AK230" s="1">
        <v>401.0</v>
      </c>
      <c r="AL230" s="1">
        <v>0.003801</v>
      </c>
      <c r="AM230" s="1" t="s">
        <v>74</v>
      </c>
      <c r="AN230" s="1" t="s">
        <v>75</v>
      </c>
      <c r="AO230" s="1" t="s">
        <v>76</v>
      </c>
      <c r="AP230" s="1" t="s">
        <v>136</v>
      </c>
      <c r="AQ230" s="1">
        <v>0.0</v>
      </c>
    </row>
    <row r="231" ht="14.25" customHeight="1">
      <c r="A231" s="1">
        <v>120.0</v>
      </c>
      <c r="B231" s="1" t="s">
        <v>594</v>
      </c>
      <c r="C231" s="1">
        <v>956.0</v>
      </c>
      <c r="D231" s="1" t="str">
        <f t="shared" si="18"/>
        <v>1_4_956</v>
      </c>
      <c r="E231" s="1" t="s">
        <v>121</v>
      </c>
      <c r="F231" s="8" t="s">
        <v>61</v>
      </c>
      <c r="G231" s="1" t="s">
        <v>81</v>
      </c>
      <c r="H231" s="1" t="s">
        <v>82</v>
      </c>
      <c r="I231" s="1">
        <v>251490.861923</v>
      </c>
      <c r="J231" s="1">
        <v>160895.34</v>
      </c>
      <c r="K231" s="1">
        <v>15.685379</v>
      </c>
      <c r="L231" s="1">
        <v>2589570.0</v>
      </c>
      <c r="M231" s="1" t="s">
        <v>64</v>
      </c>
      <c r="N231" s="1">
        <v>47.0</v>
      </c>
      <c r="O231" s="1">
        <v>6.0</v>
      </c>
      <c r="P231" s="1">
        <v>2024.0</v>
      </c>
      <c r="Q231" s="1">
        <v>7499.0</v>
      </c>
      <c r="R231" s="1">
        <v>359045.0</v>
      </c>
      <c r="S231" s="1">
        <v>36150.0</v>
      </c>
      <c r="T231" s="1">
        <v>28557.0</v>
      </c>
      <c r="U231" s="1">
        <v>9574.0</v>
      </c>
      <c r="V231" s="1" t="s">
        <v>122</v>
      </c>
      <c r="W231" s="1" t="s">
        <v>123</v>
      </c>
      <c r="X231" s="1" t="s">
        <v>66</v>
      </c>
      <c r="Y231" s="1">
        <v>70000.0</v>
      </c>
      <c r="Z231" s="1">
        <v>2.0</v>
      </c>
      <c r="AA231" s="1" t="s">
        <v>86</v>
      </c>
      <c r="AB231" s="1">
        <v>11.0</v>
      </c>
      <c r="AC231" s="1" t="s">
        <v>87</v>
      </c>
      <c r="AD231" s="1" t="s">
        <v>88</v>
      </c>
      <c r="AE231" s="1">
        <v>310.0</v>
      </c>
      <c r="AF231" s="1" t="s">
        <v>71</v>
      </c>
      <c r="AG231" s="1">
        <v>2.0</v>
      </c>
      <c r="AH231" s="1" t="s">
        <v>110</v>
      </c>
      <c r="AI231" s="1">
        <v>900.0</v>
      </c>
      <c r="AJ231" s="1" t="s">
        <v>442</v>
      </c>
      <c r="AK231" s="1">
        <v>1506.83</v>
      </c>
      <c r="AL231" s="1">
        <v>0.0038</v>
      </c>
      <c r="AM231" s="1" t="s">
        <v>74</v>
      </c>
      <c r="AN231" s="1" t="s">
        <v>75</v>
      </c>
      <c r="AO231" s="1" t="s">
        <v>76</v>
      </c>
      <c r="AP231" s="1" t="s">
        <v>136</v>
      </c>
      <c r="AQ231" s="1">
        <v>0.0</v>
      </c>
    </row>
    <row r="232" ht="14.25" customHeight="1">
      <c r="A232" s="1">
        <v>148.0</v>
      </c>
      <c r="B232" s="1" t="s">
        <v>595</v>
      </c>
      <c r="C232" s="1">
        <v>1041.0</v>
      </c>
      <c r="D232" s="1" t="str">
        <f t="shared" si="18"/>
        <v>1_4_1041</v>
      </c>
      <c r="E232" s="1" t="s">
        <v>121</v>
      </c>
      <c r="F232" s="8" t="s">
        <v>61</v>
      </c>
      <c r="G232" s="1" t="s">
        <v>81</v>
      </c>
      <c r="H232" s="1" t="s">
        <v>82</v>
      </c>
      <c r="I232" s="1">
        <v>250076.544782</v>
      </c>
      <c r="J232" s="1">
        <v>161383.861618</v>
      </c>
      <c r="K232" s="1">
        <v>6.33906</v>
      </c>
      <c r="L232" s="1">
        <v>3431858.0</v>
      </c>
      <c r="M232" s="1" t="s">
        <v>64</v>
      </c>
      <c r="N232" s="1">
        <v>69.0</v>
      </c>
      <c r="O232" s="1">
        <v>9.0</v>
      </c>
      <c r="P232" s="1">
        <v>2025.0</v>
      </c>
      <c r="Q232" s="1">
        <v>22087.0</v>
      </c>
      <c r="R232" s="1">
        <v>370131.0</v>
      </c>
      <c r="S232" s="1">
        <v>96600.0</v>
      </c>
      <c r="T232" s="1">
        <v>7008866.0</v>
      </c>
      <c r="U232" s="1">
        <v>9574.0</v>
      </c>
      <c r="V232" s="1" t="s">
        <v>122</v>
      </c>
      <c r="W232" s="1" t="s">
        <v>123</v>
      </c>
      <c r="X232" s="1" t="s">
        <v>66</v>
      </c>
      <c r="Y232" s="1">
        <v>70000.0</v>
      </c>
      <c r="Z232" s="1">
        <v>2.0</v>
      </c>
      <c r="AA232" s="1" t="s">
        <v>86</v>
      </c>
      <c r="AB232" s="1">
        <v>11.0</v>
      </c>
      <c r="AC232" s="1" t="s">
        <v>87</v>
      </c>
      <c r="AD232" s="1" t="s">
        <v>88</v>
      </c>
      <c r="AE232" s="1">
        <v>310.0</v>
      </c>
      <c r="AF232" s="1" t="s">
        <v>71</v>
      </c>
      <c r="AG232" s="1">
        <v>2.0</v>
      </c>
      <c r="AH232" s="1" t="s">
        <v>110</v>
      </c>
      <c r="AI232" s="1">
        <v>900.0</v>
      </c>
      <c r="AJ232" s="1" t="s">
        <v>442</v>
      </c>
      <c r="AK232" s="1">
        <v>1709.11</v>
      </c>
      <c r="AL232" s="1">
        <v>0.00336</v>
      </c>
      <c r="AM232" s="1" t="s">
        <v>74</v>
      </c>
      <c r="AN232" s="1" t="s">
        <v>75</v>
      </c>
      <c r="AO232" s="1" t="s">
        <v>76</v>
      </c>
      <c r="AP232" s="1" t="s">
        <v>173</v>
      </c>
      <c r="AQ232" s="1">
        <v>0.0</v>
      </c>
    </row>
    <row r="233" ht="14.25" customHeight="1">
      <c r="A233" s="1">
        <v>232.0</v>
      </c>
      <c r="B233" s="1" t="s">
        <v>596</v>
      </c>
      <c r="D233" s="1" t="s">
        <v>597</v>
      </c>
      <c r="E233" s="1" t="s">
        <v>368</v>
      </c>
      <c r="G233" s="1" t="s">
        <v>62</v>
      </c>
      <c r="I233" s="1">
        <v>216458.32</v>
      </c>
      <c r="J233" s="1">
        <v>208881.76</v>
      </c>
      <c r="L233" s="1">
        <v>264822.0</v>
      </c>
      <c r="N233" s="1">
        <v>1.0</v>
      </c>
      <c r="O233" s="1">
        <v>2021.0</v>
      </c>
      <c r="AM233" s="1" t="s">
        <v>238</v>
      </c>
      <c r="AN233" s="1" t="s">
        <v>94</v>
      </c>
      <c r="AQ233" s="1">
        <v>0.0</v>
      </c>
    </row>
    <row r="234" ht="14.25" customHeight="1">
      <c r="A234" s="1">
        <v>233.0</v>
      </c>
      <c r="B234" s="1" t="s">
        <v>598</v>
      </c>
      <c r="D234" s="1" t="s">
        <v>599</v>
      </c>
      <c r="E234" s="1" t="s">
        <v>145</v>
      </c>
      <c r="G234" s="1" t="s">
        <v>62</v>
      </c>
      <c r="I234" s="1">
        <v>210008.6</v>
      </c>
      <c r="J234" s="1">
        <v>212199.95</v>
      </c>
      <c r="L234" s="1">
        <v>359542.0</v>
      </c>
      <c r="N234" s="1">
        <v>2.0</v>
      </c>
      <c r="O234" s="1">
        <v>2021.0</v>
      </c>
      <c r="AM234" s="1" t="s">
        <v>238</v>
      </c>
      <c r="AN234" s="1" t="s">
        <v>94</v>
      </c>
      <c r="AQ234" s="1">
        <v>0.0</v>
      </c>
    </row>
    <row r="235" ht="14.25" customHeight="1">
      <c r="A235" s="1">
        <v>234.0</v>
      </c>
      <c r="B235" s="1" t="s">
        <v>600</v>
      </c>
      <c r="D235" s="1" t="s">
        <v>601</v>
      </c>
      <c r="E235" s="1" t="s">
        <v>602</v>
      </c>
      <c r="G235" s="1" t="s">
        <v>62</v>
      </c>
      <c r="I235" s="1">
        <v>196955.29</v>
      </c>
      <c r="J235" s="1">
        <v>211460.65</v>
      </c>
      <c r="L235" s="1">
        <v>422134.0</v>
      </c>
      <c r="N235" s="1">
        <v>3.0</v>
      </c>
      <c r="O235" s="1">
        <v>2021.0</v>
      </c>
      <c r="AM235" s="1" t="s">
        <v>238</v>
      </c>
      <c r="AN235" s="1" t="s">
        <v>94</v>
      </c>
      <c r="AQ235" s="1">
        <v>0.0</v>
      </c>
    </row>
    <row r="236" ht="14.25" customHeight="1">
      <c r="A236" s="1">
        <v>235.0</v>
      </c>
      <c r="B236" s="9" t="s">
        <v>603</v>
      </c>
      <c r="C236" s="9"/>
      <c r="D236" s="9" t="s">
        <v>604</v>
      </c>
      <c r="E236" s="9" t="s">
        <v>605</v>
      </c>
      <c r="F236" s="9"/>
      <c r="G236" s="9" t="s">
        <v>62</v>
      </c>
      <c r="H236" s="9"/>
      <c r="I236" s="9">
        <v>144320.05</v>
      </c>
      <c r="J236" s="9">
        <v>194657.84</v>
      </c>
      <c r="K236" s="9"/>
      <c r="L236" s="9">
        <v>700137.0</v>
      </c>
      <c r="M236" s="9"/>
      <c r="N236" s="9">
        <v>4.0</v>
      </c>
      <c r="O236" s="9">
        <v>2021.0</v>
      </c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 t="s">
        <v>238</v>
      </c>
      <c r="AN236" s="9" t="s">
        <v>606</v>
      </c>
      <c r="AO236" s="9"/>
      <c r="AP236" s="9"/>
      <c r="AQ236" s="9">
        <v>0.0</v>
      </c>
    </row>
    <row r="237" ht="14.25" customHeight="1">
      <c r="A237" s="1">
        <v>188.0</v>
      </c>
      <c r="B237" s="1" t="s">
        <v>607</v>
      </c>
      <c r="D237" s="1" t="s">
        <v>608</v>
      </c>
      <c r="E237" s="1" t="s">
        <v>121</v>
      </c>
      <c r="F237" s="8" t="s">
        <v>61</v>
      </c>
      <c r="G237" s="1" t="s">
        <v>81</v>
      </c>
      <c r="H237" s="1" t="s">
        <v>82</v>
      </c>
      <c r="I237" s="1">
        <v>249828.0</v>
      </c>
      <c r="J237" s="1">
        <v>161505.0</v>
      </c>
      <c r="P237" s="1">
        <v>2027.0</v>
      </c>
      <c r="AJ237" s="1" t="s">
        <v>442</v>
      </c>
      <c r="AM237" s="1" t="s">
        <v>449</v>
      </c>
      <c r="AN237" s="1" t="s">
        <v>491</v>
      </c>
      <c r="AO237" s="1" t="s">
        <v>76</v>
      </c>
      <c r="AP237" s="1" t="s">
        <v>77</v>
      </c>
      <c r="AQ237" s="1">
        <v>1.0</v>
      </c>
    </row>
    <row r="238" ht="14.25" customHeight="1">
      <c r="A238" s="1">
        <v>237.0</v>
      </c>
      <c r="B238" s="1" t="s">
        <v>609</v>
      </c>
      <c r="D238" s="1" t="s">
        <v>610</v>
      </c>
      <c r="E238" s="1" t="s">
        <v>611</v>
      </c>
      <c r="G238" s="1" t="s">
        <v>62</v>
      </c>
      <c r="I238" s="1">
        <v>205016.11</v>
      </c>
      <c r="J238" s="1">
        <v>208998.19</v>
      </c>
      <c r="L238" s="1">
        <v>1354614.0</v>
      </c>
      <c r="N238" s="1">
        <v>6.0</v>
      </c>
      <c r="O238" s="1">
        <v>2021.0</v>
      </c>
      <c r="AM238" s="1" t="s">
        <v>238</v>
      </c>
      <c r="AN238" s="1" t="s">
        <v>94</v>
      </c>
      <c r="AQ238" s="1">
        <v>0.0</v>
      </c>
    </row>
    <row r="239" ht="14.25" customHeight="1">
      <c r="A239" s="1">
        <v>189.0</v>
      </c>
      <c r="B239" s="1" t="s">
        <v>612</v>
      </c>
      <c r="D239" s="1" t="s">
        <v>613</v>
      </c>
      <c r="E239" s="1" t="s">
        <v>121</v>
      </c>
      <c r="F239" s="1" t="s">
        <v>80</v>
      </c>
      <c r="G239" s="1" t="s">
        <v>62</v>
      </c>
      <c r="H239" s="1" t="s">
        <v>82</v>
      </c>
      <c r="I239" s="1">
        <v>252130.9613</v>
      </c>
      <c r="J239" s="1">
        <v>160064.3254</v>
      </c>
      <c r="P239" s="1">
        <v>2022.0</v>
      </c>
      <c r="AJ239" s="1" t="s">
        <v>111</v>
      </c>
      <c r="AM239" s="1" t="s">
        <v>74</v>
      </c>
      <c r="AN239" s="1" t="s">
        <v>75</v>
      </c>
      <c r="AO239" s="1" t="s">
        <v>76</v>
      </c>
      <c r="AP239" s="1" t="s">
        <v>128</v>
      </c>
      <c r="AQ239" s="1">
        <v>1.0</v>
      </c>
    </row>
    <row r="240" ht="14.25" customHeight="1">
      <c r="A240" s="1">
        <v>239.0</v>
      </c>
      <c r="B240" s="1" t="s">
        <v>614</v>
      </c>
      <c r="D240" s="1" t="s">
        <v>615</v>
      </c>
      <c r="E240" s="1" t="s">
        <v>616</v>
      </c>
      <c r="G240" s="1" t="s">
        <v>62</v>
      </c>
      <c r="I240" s="1">
        <v>209566.38</v>
      </c>
      <c r="J240" s="1">
        <v>215184.76</v>
      </c>
      <c r="L240" s="1">
        <v>1508470.0</v>
      </c>
      <c r="N240" s="1">
        <v>9.0</v>
      </c>
      <c r="O240" s="1">
        <v>2021.0</v>
      </c>
      <c r="AM240" s="1" t="s">
        <v>238</v>
      </c>
      <c r="AN240" s="1" t="s">
        <v>94</v>
      </c>
      <c r="AQ240" s="1">
        <v>-1.0</v>
      </c>
      <c r="AR240" s="9"/>
    </row>
    <row r="241" ht="14.25" customHeight="1">
      <c r="A241" s="1">
        <v>240.0</v>
      </c>
      <c r="B241" s="9" t="s">
        <v>617</v>
      </c>
      <c r="C241" s="9"/>
      <c r="D241" s="9" t="s">
        <v>618</v>
      </c>
      <c r="E241" s="9" t="s">
        <v>619</v>
      </c>
      <c r="F241" s="9"/>
      <c r="G241" s="9" t="s">
        <v>62</v>
      </c>
      <c r="H241" s="9"/>
      <c r="I241" s="9">
        <v>212059.07</v>
      </c>
      <c r="J241" s="9">
        <v>209199.06</v>
      </c>
      <c r="K241" s="9"/>
      <c r="L241" s="9">
        <v>1621622.0</v>
      </c>
      <c r="M241" s="9"/>
      <c r="N241" s="9">
        <v>11.0</v>
      </c>
      <c r="O241" s="9">
        <v>2021.0</v>
      </c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 t="s">
        <v>238</v>
      </c>
      <c r="AN241" s="9" t="s">
        <v>606</v>
      </c>
      <c r="AO241" s="9"/>
      <c r="AP241" s="9"/>
      <c r="AQ241" s="9">
        <v>0.0</v>
      </c>
    </row>
    <row r="242" ht="14.25" customHeight="1">
      <c r="A242" s="1">
        <v>250.0</v>
      </c>
      <c r="B242" s="1" t="s">
        <v>620</v>
      </c>
      <c r="D242" s="1" t="s">
        <v>621</v>
      </c>
      <c r="E242" s="1" t="s">
        <v>122</v>
      </c>
      <c r="G242" s="1" t="s">
        <v>62</v>
      </c>
      <c r="I242" s="1">
        <v>251834.15</v>
      </c>
      <c r="J242" s="1">
        <v>160681.43</v>
      </c>
      <c r="L242" s="1">
        <v>3048322.0</v>
      </c>
      <c r="N242" s="1">
        <v>22.0</v>
      </c>
      <c r="O242" s="1">
        <v>2021.0</v>
      </c>
      <c r="P242" s="1">
        <v>2027.0</v>
      </c>
      <c r="AM242" s="1" t="s">
        <v>238</v>
      </c>
      <c r="AN242" s="1" t="s">
        <v>94</v>
      </c>
      <c r="AO242" s="1" t="s">
        <v>76</v>
      </c>
      <c r="AQ242" s="1">
        <v>0.0</v>
      </c>
    </row>
    <row r="243" ht="14.25" customHeight="1">
      <c r="A243" s="1">
        <v>242.0</v>
      </c>
      <c r="B243" s="1" t="s">
        <v>622</v>
      </c>
      <c r="D243" s="1" t="s">
        <v>623</v>
      </c>
      <c r="E243" s="1" t="s">
        <v>624</v>
      </c>
      <c r="G243" s="1" t="s">
        <v>62</v>
      </c>
      <c r="I243" s="1">
        <v>164179.11</v>
      </c>
      <c r="J243" s="1">
        <v>217157.4</v>
      </c>
      <c r="L243" s="1">
        <v>1729430.0</v>
      </c>
      <c r="N243" s="1">
        <v>13.0</v>
      </c>
      <c r="O243" s="1">
        <v>2021.0</v>
      </c>
      <c r="AM243" s="1" t="s">
        <v>238</v>
      </c>
      <c r="AN243" s="1" t="s">
        <v>94</v>
      </c>
      <c r="AQ243" s="1">
        <v>0.0</v>
      </c>
    </row>
    <row r="244" ht="14.25" customHeight="1">
      <c r="A244" s="1">
        <v>16.0</v>
      </c>
      <c r="B244" s="1" t="s">
        <v>625</v>
      </c>
      <c r="C244" s="1">
        <v>1690.0</v>
      </c>
      <c r="D244" s="1" t="str">
        <f t="shared" ref="D244:D245" si="19">"1_4_"&amp;C244</f>
        <v>1_4_1690</v>
      </c>
      <c r="E244" s="1" t="s">
        <v>558</v>
      </c>
      <c r="F244" s="1" t="s">
        <v>80</v>
      </c>
      <c r="G244" s="1" t="s">
        <v>81</v>
      </c>
      <c r="H244" s="1" t="s">
        <v>626</v>
      </c>
      <c r="I244" s="1">
        <v>186150.6727</v>
      </c>
      <c r="J244" s="1">
        <v>180314.792</v>
      </c>
      <c r="K244" s="1">
        <v>15.594931</v>
      </c>
      <c r="L244" s="1">
        <v>1150886.0</v>
      </c>
      <c r="M244" s="1" t="s">
        <v>80</v>
      </c>
      <c r="N244" s="1">
        <v>4.0</v>
      </c>
      <c r="O244" s="1">
        <v>1.0</v>
      </c>
      <c r="P244" s="1">
        <v>2022.0</v>
      </c>
      <c r="Q244" s="1">
        <v>6122.0</v>
      </c>
      <c r="R244" s="1">
        <v>413960.0</v>
      </c>
      <c r="S244" s="1">
        <v>68650.0</v>
      </c>
      <c r="T244" s="1">
        <v>6023058.0</v>
      </c>
      <c r="U244" s="1">
        <v>11426.0</v>
      </c>
      <c r="V244" s="1" t="s">
        <v>66</v>
      </c>
      <c r="W244" s="1" t="s">
        <v>66</v>
      </c>
      <c r="X244" s="1" t="s">
        <v>66</v>
      </c>
      <c r="Y244" s="1" t="s">
        <v>627</v>
      </c>
      <c r="Z244" s="1">
        <v>9.0</v>
      </c>
      <c r="AA244" s="1" t="s">
        <v>628</v>
      </c>
      <c r="AB244" s="1">
        <v>9.0</v>
      </c>
      <c r="AC244" s="1" t="s">
        <v>205</v>
      </c>
      <c r="AD244" s="1" t="s">
        <v>70</v>
      </c>
      <c r="AE244" s="1">
        <v>100.0</v>
      </c>
      <c r="AF244" s="1" t="s">
        <v>109</v>
      </c>
      <c r="AG244" s="1">
        <v>0.0</v>
      </c>
      <c r="AH244" s="1" t="s">
        <v>89</v>
      </c>
      <c r="AI244" s="1">
        <v>666.0</v>
      </c>
      <c r="AJ244" s="1" t="s">
        <v>629</v>
      </c>
      <c r="AK244" s="1">
        <v>59.08</v>
      </c>
      <c r="AL244" s="1">
        <v>0.001395</v>
      </c>
      <c r="AM244" s="1" t="s">
        <v>74</v>
      </c>
      <c r="AN244" s="1" t="s">
        <v>75</v>
      </c>
      <c r="AO244" s="1" t="s">
        <v>76</v>
      </c>
      <c r="AP244" s="1" t="s">
        <v>128</v>
      </c>
      <c r="AQ244" s="1">
        <v>0.0</v>
      </c>
    </row>
    <row r="245" ht="14.25" customHeight="1">
      <c r="A245" s="1">
        <v>43.0</v>
      </c>
      <c r="B245" s="1" t="s">
        <v>630</v>
      </c>
      <c r="C245" s="1">
        <v>404.0</v>
      </c>
      <c r="D245" s="1" t="str">
        <f t="shared" si="19"/>
        <v>1_4_404</v>
      </c>
      <c r="E245" s="1" t="s">
        <v>301</v>
      </c>
      <c r="F245" s="8" t="s">
        <v>61</v>
      </c>
      <c r="G245" s="1" t="s">
        <v>62</v>
      </c>
      <c r="H245" s="1" t="s">
        <v>82</v>
      </c>
      <c r="I245" s="1">
        <v>229115.957655</v>
      </c>
      <c r="J245" s="1">
        <v>209081.373777</v>
      </c>
      <c r="K245" s="1">
        <v>11.37818</v>
      </c>
      <c r="L245" s="1">
        <v>2129938.0</v>
      </c>
      <c r="M245" s="1" t="s">
        <v>64</v>
      </c>
      <c r="N245" s="1">
        <v>11.0</v>
      </c>
      <c r="O245" s="1">
        <v>9.0</v>
      </c>
      <c r="P245" s="1">
        <v>2024.0</v>
      </c>
      <c r="Q245" s="1">
        <v>30586.0</v>
      </c>
      <c r="R245" s="1">
        <v>385354.0</v>
      </c>
      <c r="S245" s="1">
        <v>78610.0</v>
      </c>
      <c r="T245" s="1">
        <v>6030280.0</v>
      </c>
      <c r="U245" s="1">
        <v>9508.0</v>
      </c>
      <c r="V245" s="1" t="s">
        <v>302</v>
      </c>
      <c r="W245" s="1" t="s">
        <v>303</v>
      </c>
      <c r="X245" s="1" t="s">
        <v>66</v>
      </c>
      <c r="Y245" s="1" t="s">
        <v>85</v>
      </c>
      <c r="Z245" s="1">
        <v>2.0</v>
      </c>
      <c r="AA245" s="1" t="s">
        <v>86</v>
      </c>
      <c r="AB245" s="1">
        <v>11.0</v>
      </c>
      <c r="AC245" s="1" t="s">
        <v>87</v>
      </c>
      <c r="AD245" s="1" t="s">
        <v>88</v>
      </c>
      <c r="AE245" s="1">
        <v>310.0</v>
      </c>
      <c r="AF245" s="1" t="s">
        <v>71</v>
      </c>
      <c r="AG245" s="1">
        <v>2.0</v>
      </c>
      <c r="AH245" s="1" t="s">
        <v>110</v>
      </c>
      <c r="AI245" s="1">
        <v>931.0</v>
      </c>
      <c r="AJ245" s="1" t="s">
        <v>568</v>
      </c>
      <c r="AK245" s="1">
        <v>416.36</v>
      </c>
      <c r="AL245" s="1">
        <v>0.002315</v>
      </c>
      <c r="AM245" s="1" t="s">
        <v>74</v>
      </c>
      <c r="AN245" s="1" t="s">
        <v>75</v>
      </c>
      <c r="AO245" s="1" t="s">
        <v>76</v>
      </c>
      <c r="AP245" s="1" t="s">
        <v>136</v>
      </c>
      <c r="AQ245" s="1">
        <v>0.0</v>
      </c>
    </row>
    <row r="246" ht="14.25" customHeight="1">
      <c r="A246" s="1">
        <v>245.0</v>
      </c>
      <c r="B246" s="9" t="s">
        <v>631</v>
      </c>
      <c r="C246" s="9"/>
      <c r="D246" s="9" t="s">
        <v>632</v>
      </c>
      <c r="E246" s="9" t="s">
        <v>202</v>
      </c>
      <c r="F246" s="9"/>
      <c r="G246" s="9" t="s">
        <v>62</v>
      </c>
      <c r="H246" s="9"/>
      <c r="I246" s="9">
        <v>230484.04</v>
      </c>
      <c r="J246" s="9">
        <v>187004.66</v>
      </c>
      <c r="K246" s="9"/>
      <c r="L246" s="9">
        <v>2387410.0</v>
      </c>
      <c r="M246" s="9"/>
      <c r="N246" s="9">
        <v>16.0</v>
      </c>
      <c r="O246" s="9">
        <v>2021.0</v>
      </c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 t="s">
        <v>238</v>
      </c>
      <c r="AN246" s="9" t="s">
        <v>633</v>
      </c>
      <c r="AO246" s="9"/>
      <c r="AP246" s="9"/>
      <c r="AQ246" s="9">
        <v>0.0</v>
      </c>
    </row>
    <row r="247" ht="14.25" customHeight="1">
      <c r="A247" s="1">
        <v>246.0</v>
      </c>
      <c r="B247" s="1" t="s">
        <v>634</v>
      </c>
      <c r="D247" s="1" t="s">
        <v>635</v>
      </c>
      <c r="E247" s="1" t="s">
        <v>368</v>
      </c>
      <c r="G247" s="1" t="s">
        <v>62</v>
      </c>
      <c r="I247" s="1">
        <v>216748.74</v>
      </c>
      <c r="J247" s="1">
        <v>208931.93</v>
      </c>
      <c r="L247" s="1">
        <v>2538102.0</v>
      </c>
      <c r="N247" s="1">
        <v>17.0</v>
      </c>
      <c r="O247" s="1">
        <v>2021.0</v>
      </c>
      <c r="AM247" s="1" t="s">
        <v>238</v>
      </c>
      <c r="AN247" s="1" t="s">
        <v>94</v>
      </c>
      <c r="AQ247" s="1">
        <v>0.0</v>
      </c>
    </row>
    <row r="248" ht="14.25" customHeight="1">
      <c r="A248" s="1">
        <v>201.0</v>
      </c>
      <c r="B248" s="1" t="s">
        <v>636</v>
      </c>
      <c r="D248" s="1" t="s">
        <v>637</v>
      </c>
      <c r="E248" s="1" t="s">
        <v>302</v>
      </c>
      <c r="G248" s="1" t="s">
        <v>81</v>
      </c>
      <c r="I248" s="1">
        <v>228740.443957132</v>
      </c>
      <c r="J248" s="1">
        <v>210508.023965876</v>
      </c>
      <c r="L248" s="1">
        <v>1764882.0</v>
      </c>
      <c r="M248" s="1" t="s">
        <v>151</v>
      </c>
      <c r="N248" s="1">
        <v>12.0</v>
      </c>
      <c r="O248" s="1">
        <v>2020.0</v>
      </c>
      <c r="P248" s="1">
        <v>2026.0</v>
      </c>
      <c r="AJ248" s="1" t="s">
        <v>568</v>
      </c>
      <c r="AM248" s="1" t="s">
        <v>102</v>
      </c>
      <c r="AN248" s="1" t="s">
        <v>103</v>
      </c>
      <c r="AO248" s="1" t="s">
        <v>76</v>
      </c>
      <c r="AP248" s="1" t="s">
        <v>104</v>
      </c>
      <c r="AQ248" s="1">
        <v>0.0</v>
      </c>
    </row>
    <row r="249" ht="14.25" customHeight="1">
      <c r="A249" s="1">
        <v>231.0</v>
      </c>
      <c r="B249" s="1" t="s">
        <v>638</v>
      </c>
      <c r="D249" s="1" t="s">
        <v>567</v>
      </c>
      <c r="E249" s="1" t="s">
        <v>302</v>
      </c>
      <c r="G249" s="1" t="s">
        <v>81</v>
      </c>
      <c r="I249" s="1">
        <v>228670.0</v>
      </c>
      <c r="J249" s="1">
        <v>210970.0</v>
      </c>
      <c r="P249" s="1">
        <v>2027.0</v>
      </c>
      <c r="AJ249" s="1" t="s">
        <v>568</v>
      </c>
      <c r="AM249" s="1" t="s">
        <v>102</v>
      </c>
      <c r="AN249" s="1" t="s">
        <v>103</v>
      </c>
      <c r="AO249" s="1" t="s">
        <v>76</v>
      </c>
      <c r="AP249" s="1" t="s">
        <v>77</v>
      </c>
      <c r="AQ249" s="1">
        <v>1.0</v>
      </c>
    </row>
    <row r="250" ht="14.25" customHeight="1">
      <c r="A250" s="1">
        <v>249.0</v>
      </c>
      <c r="B250" s="1" t="s">
        <v>639</v>
      </c>
      <c r="D250" s="1" t="s">
        <v>640</v>
      </c>
      <c r="E250" s="1" t="s">
        <v>83</v>
      </c>
      <c r="G250" s="1" t="s">
        <v>62</v>
      </c>
      <c r="I250" s="1">
        <v>227986.31</v>
      </c>
      <c r="J250" s="1">
        <v>198692.44</v>
      </c>
      <c r="L250" s="1">
        <v>3020754.0</v>
      </c>
      <c r="N250" s="1">
        <v>20.0</v>
      </c>
      <c r="O250" s="1">
        <v>2021.0</v>
      </c>
      <c r="AM250" s="1" t="s">
        <v>238</v>
      </c>
      <c r="AN250" s="1" t="s">
        <v>94</v>
      </c>
      <c r="AQ250" s="1">
        <v>0.0</v>
      </c>
    </row>
    <row r="251" ht="14.25" customHeight="1">
      <c r="A251" s="1">
        <v>236.0</v>
      </c>
      <c r="B251" s="1" t="s">
        <v>641</v>
      </c>
      <c r="D251" s="1" t="s">
        <v>642</v>
      </c>
      <c r="E251" s="1" t="s">
        <v>302</v>
      </c>
      <c r="G251" s="1" t="s">
        <v>62</v>
      </c>
      <c r="I251" s="1">
        <v>229059.6</v>
      </c>
      <c r="J251" s="1">
        <v>208055.24</v>
      </c>
      <c r="L251" s="1">
        <v>1040402.0</v>
      </c>
      <c r="N251" s="1">
        <v>5.0</v>
      </c>
      <c r="O251" s="1">
        <v>2021.0</v>
      </c>
      <c r="P251" s="1">
        <v>2026.0</v>
      </c>
      <c r="AM251" s="1" t="s">
        <v>238</v>
      </c>
      <c r="AN251" s="1" t="s">
        <v>94</v>
      </c>
      <c r="AO251" s="1" t="s">
        <v>76</v>
      </c>
      <c r="AP251" s="1" t="s">
        <v>104</v>
      </c>
      <c r="AQ251" s="1">
        <v>0.0</v>
      </c>
    </row>
    <row r="252" ht="14.25" customHeight="1">
      <c r="A252" s="1">
        <v>251.0</v>
      </c>
      <c r="B252" s="1" t="s">
        <v>643</v>
      </c>
      <c r="D252" s="1" t="s">
        <v>644</v>
      </c>
      <c r="E252" s="1" t="s">
        <v>645</v>
      </c>
      <c r="G252" s="1" t="s">
        <v>62</v>
      </c>
      <c r="I252" s="1">
        <v>176256.33</v>
      </c>
      <c r="J252" s="1">
        <v>179597.77</v>
      </c>
      <c r="L252" s="1">
        <v>3280774.0</v>
      </c>
      <c r="N252" s="1">
        <v>24.0</v>
      </c>
      <c r="O252" s="1">
        <v>2021.0</v>
      </c>
      <c r="AM252" s="1" t="s">
        <v>238</v>
      </c>
      <c r="AN252" s="1" t="s">
        <v>94</v>
      </c>
      <c r="AQ252" s="1">
        <v>0.0</v>
      </c>
    </row>
    <row r="253" ht="14.25" customHeight="1">
      <c r="A253" s="1">
        <v>252.0</v>
      </c>
      <c r="B253" s="1" t="s">
        <v>646</v>
      </c>
      <c r="D253" s="1" t="s">
        <v>647</v>
      </c>
      <c r="E253" s="1" t="s">
        <v>616</v>
      </c>
      <c r="G253" s="1" t="s">
        <v>62</v>
      </c>
      <c r="I253" s="1">
        <v>209535.18</v>
      </c>
      <c r="J253" s="1">
        <v>215278.57</v>
      </c>
      <c r="L253" s="1">
        <v>3343478.0</v>
      </c>
      <c r="N253" s="1">
        <v>25.0</v>
      </c>
      <c r="O253" s="1">
        <v>2021.0</v>
      </c>
      <c r="AM253" s="1" t="s">
        <v>238</v>
      </c>
      <c r="AN253" s="1" t="s">
        <v>94</v>
      </c>
      <c r="AQ253" s="1">
        <v>0.0</v>
      </c>
    </row>
    <row r="254" ht="14.25" customHeight="1">
      <c r="A254" s="1">
        <v>220.0</v>
      </c>
      <c r="B254" s="1" t="s">
        <v>648</v>
      </c>
      <c r="D254" s="1" t="s">
        <v>649</v>
      </c>
      <c r="E254" s="1" t="s">
        <v>650</v>
      </c>
      <c r="G254" s="1" t="s">
        <v>81</v>
      </c>
      <c r="I254" s="1">
        <v>238857.419884155</v>
      </c>
      <c r="J254" s="1">
        <v>181178.549345791</v>
      </c>
      <c r="L254" s="1">
        <v>3717106.0</v>
      </c>
      <c r="M254" s="1" t="s">
        <v>164</v>
      </c>
      <c r="N254" s="1">
        <v>31.0</v>
      </c>
      <c r="O254" s="1">
        <v>2020.0</v>
      </c>
      <c r="P254" s="1">
        <v>2027.0</v>
      </c>
      <c r="AJ254" s="1" t="s">
        <v>651</v>
      </c>
      <c r="AM254" s="1" t="s">
        <v>102</v>
      </c>
      <c r="AN254" s="1" t="s">
        <v>103</v>
      </c>
      <c r="AO254" s="1" t="s">
        <v>76</v>
      </c>
      <c r="AP254" s="1" t="s">
        <v>77</v>
      </c>
      <c r="AQ254" s="1">
        <v>0.0</v>
      </c>
    </row>
    <row r="255" ht="14.25" customHeight="1">
      <c r="A255" s="1">
        <v>254.0</v>
      </c>
      <c r="B255" s="1" t="s">
        <v>652</v>
      </c>
      <c r="D255" s="1" t="s">
        <v>653</v>
      </c>
      <c r="E255" s="1" t="s">
        <v>145</v>
      </c>
      <c r="G255" s="1" t="s">
        <v>62</v>
      </c>
      <c r="I255" s="1">
        <v>209878.47</v>
      </c>
      <c r="J255" s="1">
        <v>212029.25</v>
      </c>
      <c r="L255" s="1">
        <v>3832950.0</v>
      </c>
      <c r="N255" s="1">
        <v>27.0</v>
      </c>
      <c r="O255" s="1">
        <v>2021.0</v>
      </c>
      <c r="AM255" s="1" t="s">
        <v>238</v>
      </c>
      <c r="AN255" s="1" t="s">
        <v>94</v>
      </c>
      <c r="AQ255" s="1">
        <v>0.0</v>
      </c>
    </row>
    <row r="256" ht="14.25" customHeight="1">
      <c r="A256" s="1">
        <v>255.0</v>
      </c>
      <c r="B256" s="1" t="s">
        <v>654</v>
      </c>
      <c r="D256" s="1" t="s">
        <v>655</v>
      </c>
      <c r="E256" s="1" t="s">
        <v>656</v>
      </c>
      <c r="G256" s="1" t="s">
        <v>62</v>
      </c>
      <c r="I256" s="1">
        <v>198982.59</v>
      </c>
      <c r="J256" s="1">
        <v>207071.83</v>
      </c>
      <c r="L256" s="1">
        <v>3930614.0</v>
      </c>
      <c r="N256" s="1">
        <v>28.0</v>
      </c>
      <c r="O256" s="1">
        <v>2021.0</v>
      </c>
      <c r="AM256" s="1" t="s">
        <v>238</v>
      </c>
      <c r="AN256" s="1" t="s">
        <v>94</v>
      </c>
      <c r="AQ256" s="1">
        <v>0.0</v>
      </c>
    </row>
    <row r="257" ht="14.25" customHeight="1">
      <c r="A257" s="1">
        <v>256.0</v>
      </c>
      <c r="B257" s="1" t="s">
        <v>657</v>
      </c>
      <c r="D257" s="1" t="s">
        <v>658</v>
      </c>
      <c r="E257" s="1" t="s">
        <v>209</v>
      </c>
      <c r="G257" s="1" t="s">
        <v>62</v>
      </c>
      <c r="I257" s="1">
        <v>226051.39</v>
      </c>
      <c r="J257" s="1">
        <v>200386.41</v>
      </c>
      <c r="L257" s="1">
        <v>4055250.0</v>
      </c>
      <c r="N257" s="1">
        <v>29.0</v>
      </c>
      <c r="O257" s="1">
        <v>2021.0</v>
      </c>
      <c r="AM257" s="1" t="s">
        <v>238</v>
      </c>
      <c r="AN257" s="1" t="s">
        <v>94</v>
      </c>
      <c r="AQ257" s="1">
        <v>0.0</v>
      </c>
    </row>
    <row r="258" ht="14.25" customHeight="1">
      <c r="A258" s="1">
        <v>257.0</v>
      </c>
      <c r="B258" s="1" t="s">
        <v>659</v>
      </c>
      <c r="D258" s="1" t="s">
        <v>660</v>
      </c>
      <c r="E258" s="1" t="s">
        <v>661</v>
      </c>
      <c r="G258" s="1" t="s">
        <v>62</v>
      </c>
      <c r="I258" s="1">
        <v>219975.38</v>
      </c>
      <c r="J258" s="1">
        <v>210484.75</v>
      </c>
      <c r="L258" s="1">
        <v>4136210.0</v>
      </c>
      <c r="N258" s="1">
        <v>30.0</v>
      </c>
      <c r="O258" s="1">
        <v>2021.0</v>
      </c>
      <c r="AM258" s="1" t="s">
        <v>238</v>
      </c>
      <c r="AN258" s="1" t="s">
        <v>94</v>
      </c>
      <c r="AQ258" s="1">
        <v>0.0</v>
      </c>
    </row>
    <row r="259" ht="14.25" customHeight="1">
      <c r="A259" s="1">
        <v>258.0</v>
      </c>
      <c r="B259" s="1" t="s">
        <v>662</v>
      </c>
      <c r="D259" s="1" t="s">
        <v>615</v>
      </c>
      <c r="E259" s="1" t="s">
        <v>616</v>
      </c>
      <c r="G259" s="1" t="s">
        <v>62</v>
      </c>
      <c r="I259" s="1">
        <v>209571.286</v>
      </c>
      <c r="J259" s="1">
        <v>215079.482</v>
      </c>
      <c r="AM259" s="1" t="s">
        <v>238</v>
      </c>
      <c r="AN259" s="1" t="s">
        <v>663</v>
      </c>
      <c r="AQ259" s="1">
        <v>1.0</v>
      </c>
    </row>
    <row r="260" ht="14.25" customHeight="1">
      <c r="A260" s="1">
        <v>20.0</v>
      </c>
      <c r="B260" s="1" t="s">
        <v>664</v>
      </c>
      <c r="C260" s="1">
        <v>1464.0</v>
      </c>
      <c r="D260" s="1" t="str">
        <f>"1_4_"&amp;C260</f>
        <v>1_4_1464</v>
      </c>
      <c r="E260" s="1" t="s">
        <v>665</v>
      </c>
      <c r="F260" s="1" t="s">
        <v>80</v>
      </c>
      <c r="G260" s="1" t="s">
        <v>62</v>
      </c>
      <c r="H260" s="1" t="s">
        <v>254</v>
      </c>
      <c r="I260" s="1">
        <v>81436.766184</v>
      </c>
      <c r="J260" s="1">
        <v>212954.77012</v>
      </c>
      <c r="K260" s="1">
        <v>12.683448</v>
      </c>
      <c r="L260" s="1">
        <v>434881.0</v>
      </c>
      <c r="M260" s="1" t="s">
        <v>80</v>
      </c>
      <c r="N260" s="1">
        <v>5.0</v>
      </c>
      <c r="O260" s="1">
        <v>6.0</v>
      </c>
      <c r="P260" s="1">
        <v>2023.0</v>
      </c>
      <c r="Q260" s="1">
        <v>1419.0</v>
      </c>
      <c r="R260" s="1">
        <v>412656.0</v>
      </c>
      <c r="S260" s="1">
        <v>70890.0</v>
      </c>
      <c r="T260" s="1">
        <v>6025271.0</v>
      </c>
      <c r="U260" s="1">
        <v>2205.0</v>
      </c>
      <c r="V260" s="1" t="s">
        <v>666</v>
      </c>
      <c r="W260" s="1" t="s">
        <v>667</v>
      </c>
      <c r="X260" s="1" t="s">
        <v>66</v>
      </c>
      <c r="Y260" s="1" t="s">
        <v>668</v>
      </c>
      <c r="Z260" s="1">
        <v>2.0</v>
      </c>
      <c r="AA260" s="1" t="s">
        <v>86</v>
      </c>
      <c r="AB260" s="1">
        <v>2.0</v>
      </c>
      <c r="AC260" s="1" t="s">
        <v>258</v>
      </c>
      <c r="AD260" s="1" t="s">
        <v>259</v>
      </c>
      <c r="AE260" s="1">
        <v>100.0</v>
      </c>
      <c r="AF260" s="1" t="s">
        <v>109</v>
      </c>
      <c r="AG260" s="1">
        <v>1.0</v>
      </c>
      <c r="AH260" s="1" t="s">
        <v>72</v>
      </c>
      <c r="AI260" s="1">
        <v>85.0</v>
      </c>
      <c r="AJ260" s="1" t="s">
        <v>669</v>
      </c>
      <c r="AK260" s="1">
        <v>887.8</v>
      </c>
      <c r="AL260" s="1">
        <v>0.003793</v>
      </c>
      <c r="AM260" s="1" t="s">
        <v>74</v>
      </c>
      <c r="AN260" s="1" t="s">
        <v>75</v>
      </c>
      <c r="AO260" s="1" t="s">
        <v>76</v>
      </c>
      <c r="AP260" s="1" t="s">
        <v>104</v>
      </c>
      <c r="AQ260" s="1">
        <v>0.0</v>
      </c>
    </row>
    <row r="261" ht="14.25" customHeight="1">
      <c r="A261" s="1">
        <v>260.0</v>
      </c>
      <c r="B261" s="1" t="s">
        <v>670</v>
      </c>
      <c r="I261" s="1">
        <v>216554.0</v>
      </c>
      <c r="J261" s="1">
        <v>198343.0</v>
      </c>
      <c r="AO261" s="1" t="s">
        <v>269</v>
      </c>
      <c r="AP261" s="1" t="s">
        <v>128</v>
      </c>
      <c r="AQ261" s="1">
        <v>0.0</v>
      </c>
    </row>
    <row r="262" ht="14.25" customHeight="1">
      <c r="A262" s="1">
        <v>244.0</v>
      </c>
      <c r="B262" s="1" t="s">
        <v>671</v>
      </c>
      <c r="D262" s="1" t="s">
        <v>672</v>
      </c>
      <c r="E262" s="1" t="s">
        <v>666</v>
      </c>
      <c r="G262" s="1" t="s">
        <v>62</v>
      </c>
      <c r="I262" s="1">
        <v>81260.43</v>
      </c>
      <c r="J262" s="1">
        <v>212914.62</v>
      </c>
      <c r="L262" s="1">
        <v>2151105.0</v>
      </c>
      <c r="N262" s="1">
        <v>15.0</v>
      </c>
      <c r="O262" s="1">
        <v>2021.0</v>
      </c>
      <c r="P262" s="1">
        <v>2026.0</v>
      </c>
      <c r="AM262" s="1" t="s">
        <v>238</v>
      </c>
      <c r="AN262" s="1" t="s">
        <v>94</v>
      </c>
      <c r="AO262" s="1" t="s">
        <v>76</v>
      </c>
      <c r="AP262" s="1" t="s">
        <v>104</v>
      </c>
      <c r="AQ262" s="1">
        <v>0.0</v>
      </c>
    </row>
    <row r="263" ht="14.25" customHeight="1">
      <c r="A263" s="1">
        <v>262.0</v>
      </c>
      <c r="B263" s="11" t="s">
        <v>673</v>
      </c>
      <c r="C263" s="11"/>
      <c r="E263" s="1" t="s">
        <v>674</v>
      </c>
      <c r="I263" s="1">
        <v>201185.0</v>
      </c>
      <c r="J263" s="1">
        <v>217580.0</v>
      </c>
      <c r="AO263" s="1" t="s">
        <v>675</v>
      </c>
      <c r="AQ263" s="1">
        <v>0.0</v>
      </c>
    </row>
    <row r="264" ht="14.25" customHeight="1">
      <c r="A264" s="1">
        <v>263.0</v>
      </c>
      <c r="B264" s="11" t="s">
        <v>676</v>
      </c>
      <c r="C264" s="11"/>
      <c r="E264" s="1" t="s">
        <v>674</v>
      </c>
      <c r="I264" s="1">
        <v>200560.0</v>
      </c>
      <c r="J264" s="1">
        <v>217047.0</v>
      </c>
      <c r="AO264" s="1" t="s">
        <v>675</v>
      </c>
      <c r="AQ264" s="1">
        <v>0.0</v>
      </c>
    </row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AQ$264">
    <sortState ref="A1:AQ264">
      <sortCondition ref="B1:B264"/>
    </sortState>
  </autoFilter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1.43"/>
    <col customWidth="1" min="2" max="2" width="12.71"/>
    <col customWidth="1" min="3" max="3" width="21.43"/>
    <col customWidth="1" min="4" max="4" width="17.43"/>
    <col customWidth="1" min="5" max="5" width="19.86"/>
    <col customWidth="1" min="6" max="6" width="26.0"/>
    <col customWidth="1" min="7" max="7" width="18.71"/>
    <col customWidth="1" min="8" max="8" width="25.0"/>
    <col customWidth="1" min="9" max="9" width="13.86"/>
    <col customWidth="1" min="10" max="11" width="12.0"/>
    <col customWidth="1" min="12" max="26" width="8.71"/>
  </cols>
  <sheetData>
    <row r="1" ht="14.25" customHeight="1">
      <c r="A1" s="5" t="s">
        <v>19</v>
      </c>
      <c r="B1" s="5" t="s">
        <v>677</v>
      </c>
      <c r="C1" s="5" t="s">
        <v>19</v>
      </c>
      <c r="D1" s="5" t="s">
        <v>678</v>
      </c>
      <c r="E1" s="5" t="s">
        <v>679</v>
      </c>
      <c r="F1" s="5" t="s">
        <v>680</v>
      </c>
      <c r="G1" s="5" t="s">
        <v>681</v>
      </c>
      <c r="H1" s="5" t="s">
        <v>682</v>
      </c>
      <c r="I1" s="5" t="s">
        <v>31</v>
      </c>
      <c r="J1" s="5" t="s">
        <v>24</v>
      </c>
      <c r="K1" s="5" t="s">
        <v>25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1" t="s">
        <v>608</v>
      </c>
      <c r="B2" s="1" t="s">
        <v>607</v>
      </c>
      <c r="C2" s="1" t="s">
        <v>608</v>
      </c>
      <c r="D2" s="1" t="s">
        <v>683</v>
      </c>
      <c r="E2" s="1">
        <v>4152754.0</v>
      </c>
      <c r="F2" s="1" t="s">
        <v>81</v>
      </c>
      <c r="G2" s="1" t="s">
        <v>684</v>
      </c>
      <c r="H2" s="12">
        <v>44022.0</v>
      </c>
      <c r="I2" s="1">
        <v>2027.0</v>
      </c>
      <c r="J2" s="1">
        <v>249828.0</v>
      </c>
      <c r="K2" s="1">
        <v>161505.0</v>
      </c>
    </row>
    <row r="3" ht="14.25" customHeight="1">
      <c r="A3" s="1" t="s">
        <v>685</v>
      </c>
      <c r="B3" s="1" t="s">
        <v>595</v>
      </c>
      <c r="C3" s="1" t="s">
        <v>685</v>
      </c>
      <c r="D3" s="1" t="s">
        <v>686</v>
      </c>
      <c r="E3" s="1">
        <v>3431858.0</v>
      </c>
      <c r="F3" s="1" t="s">
        <v>81</v>
      </c>
      <c r="G3" s="1" t="s">
        <v>684</v>
      </c>
      <c r="H3" s="12">
        <v>43648.0</v>
      </c>
      <c r="I3" s="1">
        <v>2025.0</v>
      </c>
      <c r="J3" s="1">
        <v>250076.5</v>
      </c>
      <c r="K3" s="1">
        <v>161383.9</v>
      </c>
    </row>
    <row r="4" ht="14.25" customHeight="1">
      <c r="A4" s="1" t="s">
        <v>687</v>
      </c>
      <c r="B4" s="1" t="s">
        <v>554</v>
      </c>
      <c r="C4" s="1" t="s">
        <v>687</v>
      </c>
      <c r="D4" s="1" t="s">
        <v>686</v>
      </c>
      <c r="E4" s="1">
        <v>1047854.0</v>
      </c>
      <c r="F4" s="1" t="s">
        <v>81</v>
      </c>
      <c r="G4" s="1" t="s">
        <v>684</v>
      </c>
      <c r="H4" s="12">
        <v>42173.0</v>
      </c>
      <c r="I4" s="1">
        <v>2022.0</v>
      </c>
      <c r="J4" s="1">
        <v>186945.5</v>
      </c>
      <c r="K4" s="1">
        <v>232226.8</v>
      </c>
    </row>
    <row r="5" ht="14.25" customHeight="1">
      <c r="A5" s="1" t="s">
        <v>688</v>
      </c>
      <c r="B5" s="1" t="s">
        <v>222</v>
      </c>
      <c r="C5" s="1" t="s">
        <v>688</v>
      </c>
      <c r="D5" s="1" t="s">
        <v>686</v>
      </c>
      <c r="E5" s="1">
        <v>2246930.0</v>
      </c>
      <c r="F5" s="1" t="s">
        <v>81</v>
      </c>
      <c r="G5" s="1" t="s">
        <v>684</v>
      </c>
      <c r="H5" s="12">
        <v>42933.0</v>
      </c>
      <c r="I5" s="1">
        <v>2023.0</v>
      </c>
      <c r="J5" s="1">
        <v>223798.6</v>
      </c>
      <c r="K5" s="1">
        <v>217741.6</v>
      </c>
    </row>
    <row r="6" ht="14.25" customHeight="1">
      <c r="A6" s="1" t="s">
        <v>689</v>
      </c>
      <c r="B6" s="1" t="s">
        <v>223</v>
      </c>
      <c r="C6" s="1" t="s">
        <v>689</v>
      </c>
      <c r="D6" s="1" t="s">
        <v>686</v>
      </c>
      <c r="E6" s="1">
        <v>1018130.0</v>
      </c>
      <c r="F6" s="1" t="s">
        <v>81</v>
      </c>
      <c r="G6" s="1" t="s">
        <v>684</v>
      </c>
      <c r="H6" s="12">
        <v>42587.0</v>
      </c>
      <c r="I6" s="1">
        <v>2023.0</v>
      </c>
      <c r="J6" s="1">
        <v>223461.3</v>
      </c>
      <c r="K6" s="1">
        <v>217154.1</v>
      </c>
    </row>
    <row r="7" ht="14.25" customHeight="1">
      <c r="A7" s="1" t="s">
        <v>690</v>
      </c>
      <c r="B7" s="1" t="s">
        <v>91</v>
      </c>
      <c r="C7" s="1" t="s">
        <v>690</v>
      </c>
      <c r="D7" s="1" t="s">
        <v>686</v>
      </c>
      <c r="E7" s="1">
        <v>3041246.0</v>
      </c>
      <c r="F7" s="1" t="s">
        <v>62</v>
      </c>
      <c r="G7" s="1" t="s">
        <v>684</v>
      </c>
      <c r="H7" s="12">
        <v>44396.0</v>
      </c>
      <c r="I7" s="1">
        <v>2027.0</v>
      </c>
      <c r="J7" s="1">
        <v>153280.77</v>
      </c>
      <c r="K7" s="1">
        <v>226346.54</v>
      </c>
    </row>
    <row r="8" ht="14.25" customHeight="1">
      <c r="A8" s="1" t="s">
        <v>691</v>
      </c>
      <c r="B8" s="1" t="s">
        <v>395</v>
      </c>
      <c r="C8" s="1" t="s">
        <v>691</v>
      </c>
      <c r="D8" s="1" t="s">
        <v>686</v>
      </c>
      <c r="E8" s="1">
        <v>819282.0</v>
      </c>
      <c r="F8" s="1" t="s">
        <v>81</v>
      </c>
      <c r="G8" s="1" t="s">
        <v>684</v>
      </c>
      <c r="H8" s="12">
        <v>43320.0</v>
      </c>
      <c r="I8" s="1">
        <v>2024.0</v>
      </c>
      <c r="J8" s="1">
        <v>248393.0</v>
      </c>
      <c r="K8" s="1">
        <v>195090.4</v>
      </c>
    </row>
    <row r="9" ht="14.25" customHeight="1">
      <c r="A9" s="1" t="s">
        <v>692</v>
      </c>
      <c r="B9" s="1" t="s">
        <v>59</v>
      </c>
      <c r="C9" s="1" t="s">
        <v>692</v>
      </c>
      <c r="D9" s="1" t="s">
        <v>686</v>
      </c>
      <c r="E9" s="1">
        <v>485342.0</v>
      </c>
      <c r="F9" s="1" t="s">
        <v>62</v>
      </c>
      <c r="G9" s="1" t="s">
        <v>684</v>
      </c>
      <c r="H9" s="12">
        <v>42600.0</v>
      </c>
      <c r="I9" s="1">
        <v>2023.0</v>
      </c>
      <c r="J9" s="1">
        <v>153679.3</v>
      </c>
      <c r="K9" s="1">
        <v>226383.3</v>
      </c>
    </row>
    <row r="10" ht="14.25" customHeight="1">
      <c r="A10" s="1" t="s">
        <v>693</v>
      </c>
      <c r="B10" s="1" t="s">
        <v>569</v>
      </c>
      <c r="C10" s="1" t="s">
        <v>693</v>
      </c>
      <c r="D10" s="1" t="s">
        <v>686</v>
      </c>
      <c r="E10" s="1">
        <v>1370998.0</v>
      </c>
      <c r="F10" s="1" t="s">
        <v>62</v>
      </c>
      <c r="G10" s="1" t="s">
        <v>684</v>
      </c>
      <c r="H10" s="12">
        <v>42888.0</v>
      </c>
      <c r="I10" s="1">
        <v>2024.0</v>
      </c>
      <c r="J10" s="1">
        <v>205330.6</v>
      </c>
      <c r="K10" s="1">
        <v>210333.1</v>
      </c>
    </row>
    <row r="11" ht="14.25" customHeight="1">
      <c r="A11" s="1" t="s">
        <v>694</v>
      </c>
      <c r="B11" s="1" t="s">
        <v>564</v>
      </c>
      <c r="C11" s="1" t="s">
        <v>694</v>
      </c>
      <c r="D11" s="1" t="s">
        <v>686</v>
      </c>
      <c r="E11" s="1">
        <v>483446.0</v>
      </c>
      <c r="F11" s="1" t="s">
        <v>62</v>
      </c>
      <c r="G11" s="1" t="s">
        <v>684</v>
      </c>
      <c r="H11" s="12">
        <v>42586.0</v>
      </c>
      <c r="I11" s="1">
        <v>2022.0</v>
      </c>
      <c r="J11" s="1">
        <v>205843.1</v>
      </c>
      <c r="K11" s="1">
        <v>210444.9</v>
      </c>
    </row>
    <row r="12" ht="14.25" customHeight="1">
      <c r="A12" s="1" t="s">
        <v>695</v>
      </c>
      <c r="B12" s="1" t="s">
        <v>573</v>
      </c>
      <c r="C12" s="1" t="s">
        <v>695</v>
      </c>
      <c r="D12" s="1" t="s">
        <v>686</v>
      </c>
      <c r="E12" s="1">
        <v>3153014.0</v>
      </c>
      <c r="F12" s="1" t="s">
        <v>62</v>
      </c>
      <c r="G12" s="1" t="s">
        <v>684</v>
      </c>
      <c r="H12" s="12">
        <v>44384.0</v>
      </c>
      <c r="I12" s="1">
        <v>2027.0</v>
      </c>
      <c r="J12" s="1">
        <v>206504.25</v>
      </c>
      <c r="K12" s="1">
        <v>210593.65</v>
      </c>
    </row>
    <row r="13" ht="14.25" customHeight="1">
      <c r="A13" s="1" t="s">
        <v>696</v>
      </c>
      <c r="B13" s="1" t="s">
        <v>399</v>
      </c>
      <c r="C13" s="1" t="s">
        <v>696</v>
      </c>
      <c r="D13" s="1" t="s">
        <v>686</v>
      </c>
      <c r="E13" s="1">
        <v>2342994.0</v>
      </c>
      <c r="F13" s="1" t="s">
        <v>81</v>
      </c>
      <c r="G13" s="1" t="s">
        <v>684</v>
      </c>
      <c r="H13" s="12">
        <v>43320.0</v>
      </c>
      <c r="I13" s="1">
        <v>2024.0</v>
      </c>
      <c r="J13" s="1">
        <v>248393.4</v>
      </c>
      <c r="K13" s="1">
        <v>194692.7</v>
      </c>
    </row>
    <row r="14" ht="14.25" customHeight="1">
      <c r="A14" s="1" t="s">
        <v>697</v>
      </c>
      <c r="B14" s="1" t="s">
        <v>565</v>
      </c>
      <c r="C14" s="1" t="s">
        <v>697</v>
      </c>
      <c r="D14" s="1" t="s">
        <v>686</v>
      </c>
      <c r="E14" s="1">
        <v>1006710.0</v>
      </c>
      <c r="F14" s="1" t="s">
        <v>62</v>
      </c>
      <c r="G14" s="1" t="s">
        <v>684</v>
      </c>
      <c r="H14" s="12">
        <v>42608.0</v>
      </c>
      <c r="I14" s="1">
        <v>2023.0</v>
      </c>
      <c r="J14" s="1">
        <v>207415.4</v>
      </c>
      <c r="K14" s="1">
        <v>210723.8</v>
      </c>
    </row>
    <row r="15" ht="14.25" customHeight="1">
      <c r="A15" s="1" t="s">
        <v>698</v>
      </c>
      <c r="B15" s="1" t="s">
        <v>572</v>
      </c>
      <c r="C15" s="1" t="s">
        <v>698</v>
      </c>
      <c r="D15" s="1" t="s">
        <v>686</v>
      </c>
      <c r="E15" s="1">
        <v>1596534.0</v>
      </c>
      <c r="F15" s="1" t="s">
        <v>62</v>
      </c>
      <c r="G15" s="1" t="s">
        <v>684</v>
      </c>
      <c r="H15" s="12">
        <v>42964.0</v>
      </c>
      <c r="I15" s="1">
        <v>2024.0</v>
      </c>
      <c r="J15" s="1">
        <v>208236.0</v>
      </c>
      <c r="K15" s="1">
        <v>210749.2</v>
      </c>
    </row>
    <row r="16" ht="14.25" customHeight="1">
      <c r="A16" s="1" t="s">
        <v>699</v>
      </c>
      <c r="B16" s="1" t="s">
        <v>406</v>
      </c>
      <c r="C16" s="1" t="s">
        <v>699</v>
      </c>
      <c r="D16" s="1" t="s">
        <v>686</v>
      </c>
      <c r="E16" s="1">
        <v>3406162.0</v>
      </c>
      <c r="F16" s="1" t="s">
        <v>81</v>
      </c>
      <c r="G16" s="1" t="s">
        <v>684</v>
      </c>
      <c r="H16" s="12">
        <v>43693.0</v>
      </c>
      <c r="I16" s="1">
        <v>2025.0</v>
      </c>
      <c r="J16" s="1">
        <v>248118.5</v>
      </c>
      <c r="K16" s="1">
        <v>193739.0</v>
      </c>
    </row>
    <row r="17" ht="14.25" customHeight="1">
      <c r="A17" s="1" t="s">
        <v>700</v>
      </c>
      <c r="B17" s="1" t="s">
        <v>373</v>
      </c>
      <c r="C17" s="1" t="s">
        <v>700</v>
      </c>
      <c r="D17" s="1" t="s">
        <v>686</v>
      </c>
      <c r="E17" s="1">
        <v>378102.0</v>
      </c>
      <c r="F17" s="1" t="s">
        <v>62</v>
      </c>
      <c r="G17" s="1" t="s">
        <v>684</v>
      </c>
      <c r="H17" s="12">
        <v>42191.0</v>
      </c>
      <c r="I17" s="1">
        <v>2022.0</v>
      </c>
      <c r="J17" s="1">
        <v>196022.7</v>
      </c>
      <c r="K17" s="1">
        <v>215574.4</v>
      </c>
    </row>
    <row r="18" ht="14.25" customHeight="1">
      <c r="A18" s="1" t="s">
        <v>701</v>
      </c>
      <c r="B18" s="1" t="s">
        <v>378</v>
      </c>
      <c r="C18" s="1" t="s">
        <v>701</v>
      </c>
      <c r="D18" s="1" t="s">
        <v>686</v>
      </c>
      <c r="E18" s="1">
        <v>1762550.0</v>
      </c>
      <c r="F18" s="1" t="s">
        <v>62</v>
      </c>
      <c r="G18" s="1" t="s">
        <v>684</v>
      </c>
      <c r="H18" s="12">
        <v>43298.0</v>
      </c>
      <c r="I18" s="1">
        <v>2024.0</v>
      </c>
      <c r="J18" s="1">
        <v>197019.2</v>
      </c>
      <c r="K18" s="1">
        <v>218119.8</v>
      </c>
    </row>
    <row r="19" ht="14.25" customHeight="1">
      <c r="A19" s="1" t="s">
        <v>702</v>
      </c>
      <c r="C19" s="1" t="s">
        <v>702</v>
      </c>
      <c r="E19" s="1">
        <v>4394806.0</v>
      </c>
      <c r="F19" s="1" t="s">
        <v>81</v>
      </c>
      <c r="G19" s="1" t="s">
        <v>703</v>
      </c>
      <c r="I19" s="1">
        <v>2027.0</v>
      </c>
      <c r="J19" s="1">
        <v>189618.09</v>
      </c>
      <c r="K19" s="1">
        <v>197095.27</v>
      </c>
    </row>
    <row r="20" ht="14.25" customHeight="1">
      <c r="A20" s="1" t="s">
        <v>704</v>
      </c>
      <c r="B20" s="1" t="s">
        <v>252</v>
      </c>
      <c r="C20" s="1" t="s">
        <v>704</v>
      </c>
      <c r="D20" s="1" t="s">
        <v>686</v>
      </c>
      <c r="E20" s="1">
        <v>1372353.0</v>
      </c>
      <c r="F20" s="1" t="s">
        <v>62</v>
      </c>
      <c r="G20" s="1" t="s">
        <v>684</v>
      </c>
      <c r="H20" s="12">
        <v>44404.0</v>
      </c>
      <c r="I20" s="1">
        <v>2026.0</v>
      </c>
      <c r="J20" s="1">
        <v>86343.1</v>
      </c>
      <c r="K20" s="1">
        <v>208726.13</v>
      </c>
    </row>
    <row r="21" ht="14.25" customHeight="1">
      <c r="A21" s="1" t="s">
        <v>705</v>
      </c>
      <c r="B21" s="1" t="s">
        <v>278</v>
      </c>
      <c r="C21" s="1" t="s">
        <v>705</v>
      </c>
      <c r="D21" s="1" t="s">
        <v>686</v>
      </c>
      <c r="E21" s="1">
        <v>2133494.0</v>
      </c>
      <c r="F21" s="1" t="s">
        <v>81</v>
      </c>
      <c r="G21" s="1" t="s">
        <v>684</v>
      </c>
      <c r="H21" s="12">
        <v>42888.0</v>
      </c>
      <c r="I21" s="1">
        <v>2023.0</v>
      </c>
      <c r="J21" s="1">
        <v>199781.7</v>
      </c>
      <c r="K21" s="1">
        <v>203276.8</v>
      </c>
    </row>
    <row r="22" ht="14.25" customHeight="1">
      <c r="A22" s="1" t="s">
        <v>390</v>
      </c>
      <c r="B22" s="1" t="s">
        <v>389</v>
      </c>
      <c r="C22" s="1" t="s">
        <v>390</v>
      </c>
      <c r="D22" s="1" t="s">
        <v>686</v>
      </c>
      <c r="E22" s="1">
        <v>3792430.0</v>
      </c>
      <c r="F22" s="1" t="s">
        <v>62</v>
      </c>
      <c r="G22" s="1" t="s">
        <v>684</v>
      </c>
      <c r="H22" s="12">
        <v>44399.0</v>
      </c>
      <c r="I22" s="1">
        <v>2027.0</v>
      </c>
      <c r="J22" s="1">
        <v>200186.09</v>
      </c>
      <c r="K22" s="1">
        <v>220139.54</v>
      </c>
    </row>
    <row r="23" ht="14.25" customHeight="1">
      <c r="A23" s="1" t="s">
        <v>706</v>
      </c>
      <c r="B23" s="1" t="s">
        <v>196</v>
      </c>
      <c r="C23" s="1" t="s">
        <v>706</v>
      </c>
      <c r="D23" s="1" t="s">
        <v>686</v>
      </c>
      <c r="E23" s="1">
        <v>2685046.0</v>
      </c>
      <c r="F23" s="1" t="s">
        <v>81</v>
      </c>
      <c r="G23" s="1" t="s">
        <v>684</v>
      </c>
      <c r="H23" s="12">
        <v>43298.0</v>
      </c>
      <c r="I23" s="1">
        <v>2024.0</v>
      </c>
      <c r="J23" s="1">
        <v>202424.1</v>
      </c>
      <c r="K23" s="1">
        <v>217095.4</v>
      </c>
    </row>
    <row r="24" ht="14.25" customHeight="1">
      <c r="A24" s="1" t="s">
        <v>707</v>
      </c>
      <c r="B24" s="1" t="s">
        <v>664</v>
      </c>
      <c r="C24" s="1" t="s">
        <v>707</v>
      </c>
      <c r="D24" s="1" t="s">
        <v>686</v>
      </c>
      <c r="E24" s="1">
        <v>434881.0</v>
      </c>
      <c r="F24" s="1" t="s">
        <v>62</v>
      </c>
      <c r="G24" s="1" t="s">
        <v>684</v>
      </c>
      <c r="H24" s="12">
        <v>42874.0</v>
      </c>
      <c r="I24" s="1">
        <v>2023.0</v>
      </c>
      <c r="J24" s="1">
        <v>81436.77</v>
      </c>
      <c r="K24" s="1">
        <v>212954.8</v>
      </c>
    </row>
    <row r="25" ht="14.25" customHeight="1">
      <c r="A25" s="1" t="s">
        <v>672</v>
      </c>
      <c r="B25" s="1" t="s">
        <v>671</v>
      </c>
      <c r="C25" s="1" t="s">
        <v>672</v>
      </c>
      <c r="D25" s="1" t="s">
        <v>686</v>
      </c>
      <c r="E25" s="1">
        <v>2151105.0</v>
      </c>
      <c r="F25" s="1" t="s">
        <v>62</v>
      </c>
      <c r="G25" s="1" t="s">
        <v>684</v>
      </c>
      <c r="H25" s="12">
        <v>44404.0</v>
      </c>
      <c r="I25" s="1">
        <v>2026.0</v>
      </c>
      <c r="J25" s="1">
        <v>81260.43</v>
      </c>
      <c r="K25" s="1">
        <v>212914.62</v>
      </c>
    </row>
    <row r="26" ht="14.25" customHeight="1">
      <c r="A26" s="1" t="s">
        <v>708</v>
      </c>
      <c r="B26" s="1" t="s">
        <v>584</v>
      </c>
      <c r="C26" s="1" t="s">
        <v>708</v>
      </c>
      <c r="D26" s="1" t="s">
        <v>686</v>
      </c>
      <c r="E26" s="1">
        <v>93650.0</v>
      </c>
      <c r="F26" s="1" t="s">
        <v>62</v>
      </c>
      <c r="G26" s="1" t="s">
        <v>684</v>
      </c>
      <c r="H26" s="12">
        <v>42180.0</v>
      </c>
      <c r="I26" s="1">
        <v>2022.0</v>
      </c>
      <c r="J26" s="1">
        <v>230211.1</v>
      </c>
      <c r="K26" s="1">
        <v>186888.4</v>
      </c>
    </row>
    <row r="27" ht="14.25" customHeight="1">
      <c r="A27" s="1" t="s">
        <v>709</v>
      </c>
      <c r="B27" s="1" t="s">
        <v>549</v>
      </c>
      <c r="C27" s="1" t="s">
        <v>709</v>
      </c>
      <c r="D27" s="1" t="s">
        <v>686</v>
      </c>
      <c r="E27" s="1">
        <v>952670.0</v>
      </c>
      <c r="F27" s="1" t="s">
        <v>62</v>
      </c>
      <c r="G27" s="1" t="s">
        <v>684</v>
      </c>
      <c r="H27" s="12">
        <v>42601.0</v>
      </c>
      <c r="I27" s="1">
        <v>2023.0</v>
      </c>
      <c r="J27" s="1">
        <v>175351.4</v>
      </c>
      <c r="K27" s="1">
        <v>236847.3</v>
      </c>
    </row>
    <row r="28" ht="14.25" customHeight="1">
      <c r="A28" s="1" t="s">
        <v>710</v>
      </c>
      <c r="B28" s="1" t="s">
        <v>270</v>
      </c>
      <c r="C28" s="1" t="s">
        <v>710</v>
      </c>
      <c r="D28" s="1" t="s">
        <v>686</v>
      </c>
      <c r="E28" s="1">
        <v>3729270.0</v>
      </c>
      <c r="F28" s="1" t="s">
        <v>81</v>
      </c>
      <c r="G28" s="1" t="s">
        <v>684</v>
      </c>
      <c r="H28" s="12">
        <v>43609.0</v>
      </c>
      <c r="I28" s="1">
        <v>2025.0</v>
      </c>
      <c r="J28" s="1">
        <v>207480.5</v>
      </c>
      <c r="K28" s="1">
        <v>205708.7</v>
      </c>
    </row>
    <row r="29" ht="14.25" customHeight="1">
      <c r="A29" s="1" t="s">
        <v>711</v>
      </c>
      <c r="B29" s="1" t="s">
        <v>271</v>
      </c>
      <c r="C29" s="1" t="s">
        <v>711</v>
      </c>
      <c r="D29" s="1" t="s">
        <v>686</v>
      </c>
      <c r="E29" s="1">
        <v>4110198.0</v>
      </c>
      <c r="F29" s="1" t="s">
        <v>81</v>
      </c>
      <c r="G29" s="1" t="s">
        <v>684</v>
      </c>
      <c r="H29" s="12">
        <v>43992.0</v>
      </c>
      <c r="I29" s="1">
        <v>2027.0</v>
      </c>
      <c r="J29" s="1">
        <v>209016.1578</v>
      </c>
      <c r="K29" s="1">
        <v>206116.5263</v>
      </c>
    </row>
    <row r="30" ht="14.25" customHeight="1">
      <c r="A30" s="1" t="s">
        <v>712</v>
      </c>
      <c r="B30" s="1" t="s">
        <v>625</v>
      </c>
      <c r="C30" s="1" t="s">
        <v>712</v>
      </c>
      <c r="D30" s="1" t="s">
        <v>686</v>
      </c>
      <c r="E30" s="1">
        <v>1150886.0</v>
      </c>
      <c r="F30" s="1" t="s">
        <v>81</v>
      </c>
      <c r="G30" s="1" t="s">
        <v>684</v>
      </c>
      <c r="H30" s="12">
        <v>42244.0</v>
      </c>
      <c r="I30" s="1">
        <v>2022.0</v>
      </c>
      <c r="J30" s="1">
        <v>186150.7</v>
      </c>
      <c r="K30" s="1">
        <v>180314.8</v>
      </c>
    </row>
    <row r="31" ht="14.25" customHeight="1">
      <c r="A31" s="1" t="s">
        <v>713</v>
      </c>
      <c r="B31" s="1" t="s">
        <v>436</v>
      </c>
      <c r="C31" s="1" t="s">
        <v>713</v>
      </c>
      <c r="D31" s="1" t="s">
        <v>686</v>
      </c>
      <c r="E31" s="1">
        <v>3402066.0</v>
      </c>
      <c r="F31" s="1" t="s">
        <v>81</v>
      </c>
      <c r="G31" s="1" t="s">
        <v>684</v>
      </c>
      <c r="H31" s="12">
        <v>43693.0</v>
      </c>
      <c r="I31" s="1">
        <v>2025.0</v>
      </c>
      <c r="J31" s="1">
        <v>248250.0</v>
      </c>
      <c r="K31" s="1">
        <v>190286.3</v>
      </c>
    </row>
    <row r="32" ht="14.25" customHeight="1">
      <c r="A32" s="1" t="s">
        <v>714</v>
      </c>
      <c r="C32" s="1" t="s">
        <v>714</v>
      </c>
      <c r="E32" s="1">
        <v>4117746.0</v>
      </c>
      <c r="F32" s="1" t="s">
        <v>81</v>
      </c>
      <c r="G32" s="1" t="s">
        <v>703</v>
      </c>
      <c r="I32" s="1">
        <v>2026.0</v>
      </c>
      <c r="J32" s="1">
        <v>242301.77</v>
      </c>
      <c r="K32" s="1">
        <v>175857.39</v>
      </c>
    </row>
    <row r="33" ht="14.25" customHeight="1">
      <c r="A33" s="1" t="s">
        <v>715</v>
      </c>
      <c r="B33" s="1" t="s">
        <v>459</v>
      </c>
      <c r="C33" s="1" t="s">
        <v>715</v>
      </c>
      <c r="D33" s="1" t="s">
        <v>686</v>
      </c>
      <c r="E33" s="1">
        <v>3757298.0</v>
      </c>
      <c r="F33" s="1" t="s">
        <v>81</v>
      </c>
      <c r="G33" s="1" t="s">
        <v>684</v>
      </c>
      <c r="H33" s="12">
        <v>43691.0</v>
      </c>
      <c r="I33" s="1">
        <v>2025.0</v>
      </c>
      <c r="J33" s="1">
        <v>242930.6</v>
      </c>
      <c r="K33" s="1">
        <v>176604.6</v>
      </c>
    </row>
    <row r="34" ht="14.25" customHeight="1">
      <c r="A34" s="1" t="s">
        <v>716</v>
      </c>
      <c r="B34" s="1" t="s">
        <v>437</v>
      </c>
      <c r="C34" s="1" t="s">
        <v>716</v>
      </c>
      <c r="D34" s="1" t="s">
        <v>686</v>
      </c>
      <c r="E34" s="1">
        <v>1135858.0</v>
      </c>
      <c r="F34" s="1" t="s">
        <v>81</v>
      </c>
      <c r="G34" s="1" t="s">
        <v>684</v>
      </c>
      <c r="H34" s="12">
        <v>42968.0</v>
      </c>
      <c r="I34" s="1">
        <v>2023.0</v>
      </c>
      <c r="J34" s="1">
        <v>243005.0</v>
      </c>
      <c r="K34" s="1">
        <v>176670.6</v>
      </c>
    </row>
    <row r="35" ht="14.25" customHeight="1">
      <c r="A35" s="1" t="s">
        <v>717</v>
      </c>
      <c r="B35" s="1" t="s">
        <v>447</v>
      </c>
      <c r="C35" s="1" t="s">
        <v>717</v>
      </c>
      <c r="D35" s="1" t="s">
        <v>686</v>
      </c>
      <c r="E35" s="1">
        <v>2853618.0</v>
      </c>
      <c r="F35" s="1" t="s">
        <v>81</v>
      </c>
      <c r="G35" s="1" t="s">
        <v>684</v>
      </c>
      <c r="H35" s="12">
        <v>43377.0</v>
      </c>
      <c r="I35" s="1">
        <v>2024.0</v>
      </c>
      <c r="J35" s="1">
        <v>243237.8</v>
      </c>
      <c r="K35" s="1">
        <v>176989.8</v>
      </c>
    </row>
    <row r="36" ht="14.25" customHeight="1">
      <c r="A36" s="1" t="s">
        <v>718</v>
      </c>
      <c r="B36" s="1" t="s">
        <v>438</v>
      </c>
      <c r="C36" s="1" t="s">
        <v>718</v>
      </c>
      <c r="D36" s="1" t="s">
        <v>686</v>
      </c>
      <c r="E36" s="1">
        <v>1309170.0</v>
      </c>
      <c r="F36" s="1" t="s">
        <v>81</v>
      </c>
      <c r="G36" s="1" t="s">
        <v>684</v>
      </c>
      <c r="H36" s="12">
        <v>42968.0</v>
      </c>
      <c r="I36" s="1">
        <v>2023.0</v>
      </c>
      <c r="J36" s="1">
        <v>243401.5</v>
      </c>
      <c r="K36" s="1">
        <v>177861.0</v>
      </c>
    </row>
    <row r="37" ht="14.25" customHeight="1">
      <c r="A37" s="1" t="s">
        <v>719</v>
      </c>
      <c r="B37" s="1" t="s">
        <v>458</v>
      </c>
      <c r="C37" s="1" t="s">
        <v>719</v>
      </c>
      <c r="D37" s="1" t="s">
        <v>686</v>
      </c>
      <c r="E37" s="1">
        <v>3197426.0</v>
      </c>
      <c r="F37" s="1" t="s">
        <v>81</v>
      </c>
      <c r="G37" s="1" t="s">
        <v>684</v>
      </c>
      <c r="H37" s="12">
        <v>43691.0</v>
      </c>
      <c r="I37" s="1">
        <v>2025.0</v>
      </c>
      <c r="J37" s="1">
        <v>245288.1</v>
      </c>
      <c r="K37" s="1">
        <v>178665.0</v>
      </c>
    </row>
    <row r="38" ht="14.25" customHeight="1">
      <c r="A38" s="1" t="s">
        <v>720</v>
      </c>
      <c r="B38" s="1" t="s">
        <v>440</v>
      </c>
      <c r="C38" s="1" t="s">
        <v>720</v>
      </c>
      <c r="D38" s="1" t="s">
        <v>686</v>
      </c>
      <c r="E38" s="1">
        <v>2476530.0</v>
      </c>
      <c r="F38" s="1" t="s">
        <v>81</v>
      </c>
      <c r="G38" s="1" t="s">
        <v>684</v>
      </c>
      <c r="H38" s="12">
        <v>43377.0</v>
      </c>
      <c r="I38" s="1">
        <v>2024.0</v>
      </c>
      <c r="J38" s="1">
        <v>245486.1</v>
      </c>
      <c r="K38" s="1">
        <v>179315.7</v>
      </c>
    </row>
    <row r="39" ht="14.25" customHeight="1">
      <c r="A39" s="1" t="s">
        <v>721</v>
      </c>
      <c r="B39" s="1" t="s">
        <v>422</v>
      </c>
      <c r="C39" s="1" t="s">
        <v>721</v>
      </c>
      <c r="D39" s="1" t="s">
        <v>686</v>
      </c>
      <c r="E39" s="1">
        <v>266578.0</v>
      </c>
      <c r="F39" s="1" t="s">
        <v>81</v>
      </c>
      <c r="G39" s="1" t="s">
        <v>684</v>
      </c>
      <c r="H39" s="12">
        <v>42983.0</v>
      </c>
      <c r="I39" s="1">
        <v>2023.0</v>
      </c>
      <c r="J39" s="1">
        <v>248161.7</v>
      </c>
      <c r="K39" s="1">
        <v>188823.1</v>
      </c>
    </row>
    <row r="40" ht="14.25" customHeight="1">
      <c r="A40" s="1" t="s">
        <v>722</v>
      </c>
      <c r="B40" s="1" t="s">
        <v>431</v>
      </c>
      <c r="C40" s="1" t="s">
        <v>722</v>
      </c>
      <c r="D40" s="1" t="s">
        <v>686</v>
      </c>
      <c r="E40" s="1">
        <v>790866.0</v>
      </c>
      <c r="F40" s="1" t="s">
        <v>81</v>
      </c>
      <c r="G40" s="1" t="s">
        <v>684</v>
      </c>
      <c r="H40" s="12">
        <v>42983.0</v>
      </c>
      <c r="I40" s="1">
        <v>2023.0</v>
      </c>
      <c r="J40" s="1">
        <v>248134.1</v>
      </c>
      <c r="K40" s="1">
        <v>188525.7</v>
      </c>
    </row>
    <row r="41" ht="14.25" customHeight="1">
      <c r="A41" s="1" t="s">
        <v>723</v>
      </c>
      <c r="B41" s="1" t="s">
        <v>433</v>
      </c>
      <c r="C41" s="1" t="s">
        <v>723</v>
      </c>
      <c r="D41" s="1" t="s">
        <v>686</v>
      </c>
      <c r="E41" s="1">
        <v>2548050.0</v>
      </c>
      <c r="F41" s="1" t="s">
        <v>81</v>
      </c>
      <c r="G41" s="1" t="s">
        <v>684</v>
      </c>
      <c r="H41" s="12">
        <v>43320.0</v>
      </c>
      <c r="I41" s="1">
        <v>2024.0</v>
      </c>
      <c r="J41" s="1">
        <v>247577.7</v>
      </c>
      <c r="K41" s="1">
        <v>187835.6</v>
      </c>
    </row>
    <row r="42" ht="14.25" customHeight="1">
      <c r="A42" s="1" t="s">
        <v>724</v>
      </c>
      <c r="B42" s="1" t="s">
        <v>432</v>
      </c>
      <c r="C42" s="1" t="s">
        <v>724</v>
      </c>
      <c r="D42" s="1" t="s">
        <v>686</v>
      </c>
      <c r="E42" s="1">
        <v>1484114.0</v>
      </c>
      <c r="F42" s="1" t="s">
        <v>81</v>
      </c>
      <c r="G42" s="1" t="s">
        <v>684</v>
      </c>
      <c r="H42" s="12">
        <v>42983.0</v>
      </c>
      <c r="I42" s="1">
        <v>2023.0</v>
      </c>
      <c r="J42" s="1">
        <v>247213.9</v>
      </c>
      <c r="K42" s="1">
        <v>187245.6</v>
      </c>
    </row>
    <row r="43" ht="14.25" customHeight="1">
      <c r="A43" s="1" t="s">
        <v>725</v>
      </c>
      <c r="B43" s="1" t="s">
        <v>423</v>
      </c>
      <c r="C43" s="1" t="s">
        <v>725</v>
      </c>
      <c r="D43" s="1" t="s">
        <v>686</v>
      </c>
      <c r="E43" s="1">
        <v>435538.0</v>
      </c>
      <c r="F43" s="1" t="s">
        <v>81</v>
      </c>
      <c r="G43" s="1" t="s">
        <v>684</v>
      </c>
      <c r="H43" s="12">
        <v>42983.0</v>
      </c>
      <c r="I43" s="1">
        <v>2023.0</v>
      </c>
      <c r="J43" s="1">
        <v>247171.9</v>
      </c>
      <c r="K43" s="1">
        <v>187154.8</v>
      </c>
    </row>
    <row r="44" ht="14.25" customHeight="1">
      <c r="A44" s="1" t="s">
        <v>621</v>
      </c>
      <c r="B44" s="1" t="s">
        <v>620</v>
      </c>
      <c r="C44" s="1" t="s">
        <v>621</v>
      </c>
      <c r="D44" s="1" t="s">
        <v>686</v>
      </c>
      <c r="E44" s="1">
        <v>3048322.0</v>
      </c>
      <c r="F44" s="1" t="s">
        <v>62</v>
      </c>
      <c r="G44" s="1" t="s">
        <v>684</v>
      </c>
      <c r="H44" s="12">
        <v>44400.0</v>
      </c>
      <c r="I44" s="1">
        <v>2027.0</v>
      </c>
      <c r="J44" s="1">
        <v>251834.15</v>
      </c>
      <c r="K44" s="1">
        <v>160681.43</v>
      </c>
    </row>
    <row r="45" ht="14.25" customHeight="1">
      <c r="A45" s="1" t="s">
        <v>726</v>
      </c>
      <c r="B45" s="1" t="s">
        <v>478</v>
      </c>
      <c r="C45" s="1" t="s">
        <v>726</v>
      </c>
      <c r="D45" s="1" t="s">
        <v>686</v>
      </c>
      <c r="E45" s="1">
        <v>3886578.0</v>
      </c>
      <c r="F45" s="1" t="s">
        <v>81</v>
      </c>
      <c r="G45" s="1" t="s">
        <v>684</v>
      </c>
      <c r="H45" s="12">
        <v>43691.0</v>
      </c>
      <c r="I45" s="1">
        <v>2025.0</v>
      </c>
      <c r="J45" s="1">
        <v>245884.1</v>
      </c>
      <c r="K45" s="1">
        <v>183716.3</v>
      </c>
    </row>
    <row r="46" ht="14.25" customHeight="1">
      <c r="A46" s="1" t="s">
        <v>727</v>
      </c>
      <c r="B46" s="1" t="s">
        <v>439</v>
      </c>
      <c r="C46" s="1" t="s">
        <v>727</v>
      </c>
      <c r="D46" s="1" t="s">
        <v>686</v>
      </c>
      <c r="E46" s="1">
        <v>2252274.0</v>
      </c>
      <c r="F46" s="1" t="s">
        <v>81</v>
      </c>
      <c r="G46" s="1" t="s">
        <v>684</v>
      </c>
      <c r="H46" s="12">
        <v>43377.0</v>
      </c>
      <c r="I46" s="1">
        <v>2024.0</v>
      </c>
      <c r="J46" s="1">
        <v>246741.7</v>
      </c>
      <c r="K46" s="1">
        <v>184338.8</v>
      </c>
    </row>
    <row r="47" ht="14.25" customHeight="1">
      <c r="A47" s="1" t="s">
        <v>728</v>
      </c>
      <c r="B47" s="1" t="s">
        <v>446</v>
      </c>
      <c r="C47" s="1" t="s">
        <v>728</v>
      </c>
      <c r="D47" s="1" t="s">
        <v>686</v>
      </c>
      <c r="E47" s="1">
        <v>2477554.0</v>
      </c>
      <c r="F47" s="1" t="s">
        <v>81</v>
      </c>
      <c r="G47" s="1" t="s">
        <v>684</v>
      </c>
      <c r="H47" s="12">
        <v>43377.0</v>
      </c>
      <c r="I47" s="1">
        <v>2024.0</v>
      </c>
      <c r="J47" s="1">
        <v>247113.6</v>
      </c>
      <c r="K47" s="1">
        <v>182946.6</v>
      </c>
    </row>
    <row r="48" ht="14.25" customHeight="1">
      <c r="A48" s="1" t="s">
        <v>613</v>
      </c>
      <c r="B48" s="1" t="s">
        <v>612</v>
      </c>
      <c r="C48" s="1" t="s">
        <v>613</v>
      </c>
      <c r="D48" s="1" t="s">
        <v>683</v>
      </c>
      <c r="E48" s="1">
        <v>131970.0</v>
      </c>
      <c r="F48" s="1" t="s">
        <v>62</v>
      </c>
      <c r="G48" s="1" t="s">
        <v>684</v>
      </c>
      <c r="H48" s="12">
        <v>42593.0</v>
      </c>
      <c r="I48" s="1">
        <v>2022.0</v>
      </c>
      <c r="J48" s="1">
        <v>252130.9613</v>
      </c>
      <c r="K48" s="1">
        <v>160064.3254</v>
      </c>
    </row>
    <row r="49" ht="14.25" customHeight="1">
      <c r="A49" s="1" t="s">
        <v>729</v>
      </c>
      <c r="B49" s="1" t="s">
        <v>142</v>
      </c>
      <c r="C49" s="1" t="s">
        <v>729</v>
      </c>
      <c r="D49" s="1" t="s">
        <v>686</v>
      </c>
      <c r="E49" s="1">
        <v>3799218.0</v>
      </c>
      <c r="F49" s="1" t="s">
        <v>81</v>
      </c>
      <c r="G49" s="1" t="s">
        <v>684</v>
      </c>
      <c r="H49" s="12">
        <v>43691.0</v>
      </c>
      <c r="I49" s="1">
        <v>2025.0</v>
      </c>
      <c r="J49" s="1">
        <v>242803.1</v>
      </c>
      <c r="K49" s="1">
        <v>161362.5</v>
      </c>
    </row>
    <row r="50" ht="14.25" customHeight="1">
      <c r="A50" s="1" t="s">
        <v>730</v>
      </c>
      <c r="B50" s="1" t="s">
        <v>125</v>
      </c>
      <c r="C50" s="1" t="s">
        <v>730</v>
      </c>
      <c r="D50" s="1" t="s">
        <v>686</v>
      </c>
      <c r="E50" s="1">
        <v>391346.0</v>
      </c>
      <c r="F50" s="1" t="s">
        <v>81</v>
      </c>
      <c r="G50" s="1" t="s">
        <v>684</v>
      </c>
      <c r="H50" s="12">
        <v>42198.0</v>
      </c>
      <c r="I50" s="1">
        <v>2022.0</v>
      </c>
      <c r="J50" s="1">
        <v>242974.1</v>
      </c>
      <c r="K50" s="1">
        <v>161358.8</v>
      </c>
    </row>
    <row r="51" ht="14.25" customHeight="1">
      <c r="A51" s="1" t="s">
        <v>731</v>
      </c>
      <c r="B51" s="1" t="s">
        <v>112</v>
      </c>
      <c r="C51" s="1" t="s">
        <v>731</v>
      </c>
      <c r="D51" s="1" t="s">
        <v>686</v>
      </c>
      <c r="E51" s="1">
        <v>88754.0</v>
      </c>
      <c r="F51" s="1" t="s">
        <v>81</v>
      </c>
      <c r="G51" s="1" t="s">
        <v>684</v>
      </c>
      <c r="H51" s="12">
        <v>42198.0</v>
      </c>
      <c r="I51" s="1">
        <v>2022.0</v>
      </c>
      <c r="J51" s="1">
        <v>243642.0</v>
      </c>
      <c r="K51" s="1">
        <v>161000.4</v>
      </c>
    </row>
    <row r="52" ht="14.25" customHeight="1">
      <c r="A52" s="1" t="s">
        <v>732</v>
      </c>
      <c r="B52" s="1" t="s">
        <v>127</v>
      </c>
      <c r="C52" s="1" t="s">
        <v>732</v>
      </c>
      <c r="D52" s="1" t="s">
        <v>686</v>
      </c>
      <c r="E52" s="1">
        <v>2241970.0</v>
      </c>
      <c r="F52" s="1" t="s">
        <v>81</v>
      </c>
      <c r="G52" s="1" t="s">
        <v>684</v>
      </c>
      <c r="H52" s="12">
        <v>42933.0</v>
      </c>
      <c r="I52" s="1">
        <v>2023.0</v>
      </c>
      <c r="J52" s="1">
        <v>245152.0</v>
      </c>
      <c r="K52" s="1">
        <v>161385.9</v>
      </c>
    </row>
    <row r="53" ht="14.25" customHeight="1">
      <c r="A53" s="1" t="s">
        <v>733</v>
      </c>
      <c r="B53" s="1" t="s">
        <v>135</v>
      </c>
      <c r="C53" s="1" t="s">
        <v>733</v>
      </c>
      <c r="D53" s="1" t="s">
        <v>686</v>
      </c>
      <c r="E53" s="1">
        <v>3173042.0</v>
      </c>
      <c r="F53" s="1" t="s">
        <v>81</v>
      </c>
      <c r="G53" s="1" t="s">
        <v>684</v>
      </c>
      <c r="H53" s="12">
        <v>43318.0</v>
      </c>
      <c r="I53" s="1">
        <v>2025.0</v>
      </c>
      <c r="J53" s="1">
        <v>245581.0</v>
      </c>
      <c r="K53" s="1">
        <v>161040.0</v>
      </c>
    </row>
    <row r="54" ht="14.25" customHeight="1">
      <c r="A54" s="1" t="s">
        <v>734</v>
      </c>
      <c r="B54" s="1" t="s">
        <v>630</v>
      </c>
      <c r="C54" s="1" t="s">
        <v>734</v>
      </c>
      <c r="D54" s="1" t="s">
        <v>686</v>
      </c>
      <c r="E54" s="1">
        <v>2129938.0</v>
      </c>
      <c r="F54" s="1" t="s">
        <v>62</v>
      </c>
      <c r="G54" s="1" t="s">
        <v>684</v>
      </c>
      <c r="H54" s="12">
        <v>43612.0</v>
      </c>
      <c r="I54" s="1">
        <v>2024.0</v>
      </c>
      <c r="J54" s="1">
        <v>229116.0</v>
      </c>
      <c r="K54" s="1">
        <v>209081.4</v>
      </c>
    </row>
    <row r="55" ht="14.25" customHeight="1">
      <c r="A55" s="1" t="s">
        <v>735</v>
      </c>
      <c r="C55" s="1" t="s">
        <v>735</v>
      </c>
      <c r="E55" s="1">
        <v>4367318.0</v>
      </c>
      <c r="F55" s="1" t="s">
        <v>81</v>
      </c>
      <c r="G55" s="1" t="s">
        <v>703</v>
      </c>
      <c r="I55" s="1">
        <v>2026.0</v>
      </c>
      <c r="J55" s="1">
        <v>180091.25</v>
      </c>
      <c r="K55" s="1">
        <v>208410.67</v>
      </c>
    </row>
    <row r="56" ht="14.25" customHeight="1">
      <c r="A56" s="1" t="s">
        <v>736</v>
      </c>
      <c r="B56" s="1" t="s">
        <v>292</v>
      </c>
      <c r="C56" s="1" t="s">
        <v>736</v>
      </c>
      <c r="D56" s="1" t="s">
        <v>686</v>
      </c>
      <c r="E56" s="1">
        <v>947026.0</v>
      </c>
      <c r="F56" s="1" t="s">
        <v>81</v>
      </c>
      <c r="G56" s="1" t="s">
        <v>684</v>
      </c>
      <c r="H56" s="12">
        <v>42578.0</v>
      </c>
      <c r="I56" s="1">
        <v>2022.0</v>
      </c>
      <c r="J56" s="1">
        <v>239836.4</v>
      </c>
      <c r="K56" s="1">
        <v>202029.4</v>
      </c>
    </row>
    <row r="57" ht="14.25" customHeight="1">
      <c r="A57" s="1" t="s">
        <v>737</v>
      </c>
      <c r="B57" s="1" t="s">
        <v>171</v>
      </c>
      <c r="C57" s="1" t="s">
        <v>737</v>
      </c>
      <c r="D57" s="1" t="s">
        <v>686</v>
      </c>
      <c r="E57" s="1">
        <v>2369362.0</v>
      </c>
      <c r="F57" s="1" t="s">
        <v>81</v>
      </c>
      <c r="G57" s="1" t="s">
        <v>684</v>
      </c>
      <c r="H57" s="12">
        <v>42933.0</v>
      </c>
      <c r="I57" s="1">
        <v>2024.0</v>
      </c>
      <c r="J57" s="1">
        <v>242952.9</v>
      </c>
      <c r="K57" s="1">
        <v>197998.7</v>
      </c>
    </row>
    <row r="58" ht="14.25" customHeight="1">
      <c r="A58" s="1" t="s">
        <v>571</v>
      </c>
      <c r="B58" s="1" t="s">
        <v>570</v>
      </c>
      <c r="C58" s="1" t="s">
        <v>571</v>
      </c>
      <c r="D58" s="1" t="s">
        <v>683</v>
      </c>
      <c r="E58" s="1">
        <v>1497974.0</v>
      </c>
      <c r="F58" s="1" t="s">
        <v>62</v>
      </c>
      <c r="G58" s="1" t="s">
        <v>684</v>
      </c>
      <c r="H58" s="12">
        <v>42964.0</v>
      </c>
      <c r="I58" s="1">
        <v>2024.0</v>
      </c>
      <c r="J58" s="1">
        <v>203664.539</v>
      </c>
      <c r="K58" s="1">
        <v>209630.135</v>
      </c>
    </row>
    <row r="59" ht="14.25" customHeight="1">
      <c r="A59" s="1" t="s">
        <v>738</v>
      </c>
      <c r="B59" s="1" t="s">
        <v>585</v>
      </c>
      <c r="C59" s="1" t="s">
        <v>738</v>
      </c>
      <c r="D59" s="1" t="s">
        <v>686</v>
      </c>
      <c r="E59" s="1">
        <v>1618386.0</v>
      </c>
      <c r="F59" s="1" t="s">
        <v>62</v>
      </c>
      <c r="G59" s="1" t="s">
        <v>684</v>
      </c>
      <c r="H59" s="12">
        <v>44382.0</v>
      </c>
      <c r="I59" s="1">
        <v>2026.0</v>
      </c>
      <c r="J59" s="1">
        <v>231009.17</v>
      </c>
      <c r="K59" s="1">
        <v>187439.16</v>
      </c>
    </row>
    <row r="60" ht="14.25" customHeight="1">
      <c r="A60" s="1" t="s">
        <v>739</v>
      </c>
      <c r="B60" s="1" t="s">
        <v>361</v>
      </c>
      <c r="C60" s="1" t="s">
        <v>739</v>
      </c>
      <c r="D60" s="1" t="s">
        <v>686</v>
      </c>
      <c r="E60" s="1">
        <v>2291670.0</v>
      </c>
      <c r="F60" s="1" t="s">
        <v>81</v>
      </c>
      <c r="G60" s="1" t="s">
        <v>684</v>
      </c>
      <c r="H60" s="12">
        <v>42934.0</v>
      </c>
      <c r="I60" s="1">
        <v>2024.0</v>
      </c>
      <c r="J60" s="1">
        <v>184630.4</v>
      </c>
      <c r="K60" s="1">
        <v>208996.0</v>
      </c>
    </row>
    <row r="61" ht="14.25" customHeight="1">
      <c r="A61" s="1" t="s">
        <v>740</v>
      </c>
      <c r="B61" s="1" t="s">
        <v>166</v>
      </c>
      <c r="C61" s="1" t="s">
        <v>740</v>
      </c>
      <c r="D61" s="1" t="s">
        <v>686</v>
      </c>
      <c r="E61" s="1">
        <v>559698.0</v>
      </c>
      <c r="F61" s="1" t="s">
        <v>81</v>
      </c>
      <c r="G61" s="1" t="s">
        <v>684</v>
      </c>
      <c r="H61" s="12">
        <v>42180.0</v>
      </c>
      <c r="I61" s="1">
        <v>2022.0</v>
      </c>
      <c r="J61" s="1">
        <v>236314.5</v>
      </c>
      <c r="K61" s="1">
        <v>191366.3</v>
      </c>
    </row>
    <row r="62" ht="14.25" customHeight="1">
      <c r="A62" s="1" t="s">
        <v>237</v>
      </c>
      <c r="B62" s="1" t="s">
        <v>236</v>
      </c>
      <c r="C62" s="1" t="s">
        <v>237</v>
      </c>
      <c r="D62" s="1" t="s">
        <v>686</v>
      </c>
      <c r="E62" s="1">
        <v>1704146.0</v>
      </c>
      <c r="F62" s="1" t="s">
        <v>62</v>
      </c>
      <c r="G62" s="1" t="s">
        <v>684</v>
      </c>
      <c r="H62" s="12">
        <v>44382.0</v>
      </c>
      <c r="I62" s="1">
        <v>2026.0</v>
      </c>
      <c r="J62" s="1">
        <v>225718.56</v>
      </c>
      <c r="K62" s="1">
        <v>199456.82</v>
      </c>
    </row>
    <row r="63" ht="14.25" customHeight="1">
      <c r="A63" s="1" t="s">
        <v>741</v>
      </c>
      <c r="B63" s="1" t="s">
        <v>314</v>
      </c>
      <c r="C63" s="1" t="s">
        <v>741</v>
      </c>
      <c r="D63" s="1" t="s">
        <v>686</v>
      </c>
      <c r="E63" s="1">
        <v>351794.0</v>
      </c>
      <c r="F63" s="1" t="s">
        <v>62</v>
      </c>
      <c r="G63" s="1" t="s">
        <v>684</v>
      </c>
      <c r="H63" s="12">
        <v>42593.0</v>
      </c>
      <c r="I63" s="1">
        <v>2022.0</v>
      </c>
      <c r="J63" s="1">
        <v>228295.4</v>
      </c>
      <c r="K63" s="1">
        <v>179644.3</v>
      </c>
    </row>
    <row r="64" ht="14.25" customHeight="1">
      <c r="A64" s="1" t="s">
        <v>742</v>
      </c>
      <c r="B64" s="1" t="s">
        <v>212</v>
      </c>
      <c r="C64" s="1" t="s">
        <v>742</v>
      </c>
      <c r="D64" s="1" t="s">
        <v>686</v>
      </c>
      <c r="E64" s="1">
        <v>63762.0</v>
      </c>
      <c r="F64" s="1" t="s">
        <v>81</v>
      </c>
      <c r="G64" s="1" t="s">
        <v>684</v>
      </c>
      <c r="H64" s="12">
        <v>42180.0</v>
      </c>
      <c r="I64" s="1">
        <v>2022.0</v>
      </c>
      <c r="J64" s="1">
        <v>223428.5</v>
      </c>
      <c r="K64" s="1">
        <v>215626.0</v>
      </c>
    </row>
    <row r="65" ht="14.25" customHeight="1">
      <c r="A65" s="1" t="s">
        <v>743</v>
      </c>
      <c r="B65" s="1" t="s">
        <v>263</v>
      </c>
      <c r="C65" s="1" t="s">
        <v>743</v>
      </c>
      <c r="D65" s="1" t="s">
        <v>686</v>
      </c>
      <c r="E65" s="1">
        <v>2485086.0</v>
      </c>
      <c r="F65" s="1" t="s">
        <v>81</v>
      </c>
      <c r="G65" s="1" t="s">
        <v>684</v>
      </c>
      <c r="H65" s="12">
        <v>42601.0</v>
      </c>
      <c r="I65" s="1">
        <v>2023.0</v>
      </c>
      <c r="J65" s="1">
        <v>179905.6</v>
      </c>
      <c r="K65" s="1">
        <v>243386.6</v>
      </c>
    </row>
    <row r="66" ht="14.25" customHeight="1">
      <c r="A66" s="1" t="s">
        <v>199</v>
      </c>
      <c r="B66" s="1" t="s">
        <v>198</v>
      </c>
      <c r="C66" s="1" t="s">
        <v>199</v>
      </c>
      <c r="D66" s="1" t="s">
        <v>683</v>
      </c>
      <c r="E66" s="1">
        <v>4193526.0</v>
      </c>
      <c r="F66" s="1" t="s">
        <v>81</v>
      </c>
      <c r="G66" s="1" t="s">
        <v>684</v>
      </c>
      <c r="H66" s="12">
        <v>43607.0</v>
      </c>
      <c r="I66" s="1">
        <v>2026.0</v>
      </c>
      <c r="J66" s="1">
        <v>199502.0</v>
      </c>
      <c r="K66" s="1">
        <v>215645.0</v>
      </c>
    </row>
    <row r="67" ht="14.25" customHeight="1">
      <c r="A67" s="1" t="s">
        <v>744</v>
      </c>
      <c r="B67" s="1" t="s">
        <v>193</v>
      </c>
      <c r="C67" s="1" t="s">
        <v>744</v>
      </c>
      <c r="D67" s="1" t="s">
        <v>686</v>
      </c>
      <c r="E67" s="1">
        <v>756982.0</v>
      </c>
      <c r="F67" s="1" t="s">
        <v>81</v>
      </c>
      <c r="G67" s="1" t="s">
        <v>684</v>
      </c>
      <c r="H67" s="12">
        <v>42608.0</v>
      </c>
      <c r="I67" s="1">
        <v>2022.0</v>
      </c>
      <c r="J67" s="1">
        <v>200411.8</v>
      </c>
      <c r="K67" s="1">
        <v>215822.2</v>
      </c>
    </row>
    <row r="68" ht="14.25" customHeight="1">
      <c r="A68" s="1" t="s">
        <v>745</v>
      </c>
      <c r="B68" s="1" t="s">
        <v>188</v>
      </c>
      <c r="C68" s="1" t="s">
        <v>745</v>
      </c>
      <c r="D68" s="1" t="s">
        <v>686</v>
      </c>
      <c r="E68" s="1">
        <v>494838.0</v>
      </c>
      <c r="F68" s="1" t="s">
        <v>81</v>
      </c>
      <c r="G68" s="1" t="s">
        <v>684</v>
      </c>
      <c r="H68" s="12">
        <v>42191.0</v>
      </c>
      <c r="I68" s="1">
        <v>2022.0</v>
      </c>
      <c r="J68" s="1">
        <v>200563.0</v>
      </c>
      <c r="K68" s="1">
        <v>215904.0</v>
      </c>
    </row>
    <row r="69" ht="14.25" customHeight="1">
      <c r="A69" s="1" t="s">
        <v>746</v>
      </c>
      <c r="B69" s="1" t="s">
        <v>214</v>
      </c>
      <c r="C69" s="1" t="s">
        <v>746</v>
      </c>
      <c r="D69" s="1" t="s">
        <v>686</v>
      </c>
      <c r="E69" s="1">
        <v>678674.0</v>
      </c>
      <c r="F69" s="1" t="s">
        <v>81</v>
      </c>
      <c r="G69" s="1" t="s">
        <v>684</v>
      </c>
      <c r="H69" s="12">
        <v>42590.0</v>
      </c>
      <c r="I69" s="1">
        <v>2022.0</v>
      </c>
      <c r="J69" s="1">
        <v>224594.6</v>
      </c>
      <c r="K69" s="1">
        <v>208014.2</v>
      </c>
    </row>
    <row r="70" ht="14.25" customHeight="1">
      <c r="A70" s="1" t="s">
        <v>747</v>
      </c>
      <c r="B70" s="1" t="s">
        <v>593</v>
      </c>
      <c r="C70" s="1" t="s">
        <v>747</v>
      </c>
      <c r="D70" s="1" t="s">
        <v>686</v>
      </c>
      <c r="E70" s="1">
        <v>3483058.0</v>
      </c>
      <c r="F70" s="1" t="s">
        <v>81</v>
      </c>
      <c r="G70" s="1" t="s">
        <v>684</v>
      </c>
      <c r="H70" s="12">
        <v>43648.0</v>
      </c>
      <c r="I70" s="1">
        <v>2025.0</v>
      </c>
      <c r="J70" s="1">
        <v>246975.5</v>
      </c>
      <c r="K70" s="1">
        <v>162158.4</v>
      </c>
    </row>
    <row r="71" ht="14.25" customHeight="1">
      <c r="A71" s="1" t="s">
        <v>748</v>
      </c>
      <c r="B71" s="1" t="s">
        <v>207</v>
      </c>
      <c r="C71" s="1" t="s">
        <v>748</v>
      </c>
      <c r="D71" s="1" t="s">
        <v>686</v>
      </c>
      <c r="E71" s="1">
        <v>946450.0</v>
      </c>
      <c r="F71" s="1" t="s">
        <v>81</v>
      </c>
      <c r="G71" s="1" t="s">
        <v>684</v>
      </c>
      <c r="H71" s="12">
        <v>42587.0</v>
      </c>
      <c r="I71" s="1">
        <v>2022.0</v>
      </c>
      <c r="J71" s="1">
        <v>224626.9</v>
      </c>
      <c r="K71" s="1">
        <v>212537.6</v>
      </c>
    </row>
    <row r="72" ht="14.25" customHeight="1">
      <c r="A72" s="1" t="s">
        <v>749</v>
      </c>
      <c r="B72" s="1" t="s">
        <v>594</v>
      </c>
      <c r="C72" s="1" t="s">
        <v>749</v>
      </c>
      <c r="D72" s="1" t="s">
        <v>686</v>
      </c>
      <c r="E72" s="1">
        <v>2589570.0</v>
      </c>
      <c r="F72" s="1" t="s">
        <v>81</v>
      </c>
      <c r="G72" s="1" t="s">
        <v>684</v>
      </c>
      <c r="H72" s="12">
        <v>42933.0</v>
      </c>
      <c r="I72" s="1">
        <v>2024.0</v>
      </c>
      <c r="J72" s="1">
        <v>251490.9</v>
      </c>
      <c r="K72" s="1">
        <v>160895.3</v>
      </c>
    </row>
    <row r="73" ht="14.25" customHeight="1">
      <c r="A73" s="1" t="s">
        <v>393</v>
      </c>
      <c r="B73" s="1" t="s">
        <v>392</v>
      </c>
      <c r="C73" s="1" t="s">
        <v>393</v>
      </c>
      <c r="D73" s="1" t="s">
        <v>683</v>
      </c>
      <c r="E73" s="1">
        <v>3115490.0</v>
      </c>
      <c r="F73" s="1" t="s">
        <v>81</v>
      </c>
      <c r="G73" s="1" t="s">
        <v>684</v>
      </c>
      <c r="H73" s="12">
        <v>43693.0</v>
      </c>
      <c r="I73" s="1">
        <v>2025.0</v>
      </c>
      <c r="J73" s="1">
        <v>253230.0</v>
      </c>
      <c r="K73" s="1">
        <v>203955.0</v>
      </c>
    </row>
    <row r="74" ht="14.25" customHeight="1">
      <c r="A74" s="1" t="s">
        <v>649</v>
      </c>
      <c r="B74" s="1" t="s">
        <v>648</v>
      </c>
      <c r="C74" s="1" t="s">
        <v>649</v>
      </c>
      <c r="D74" s="1" t="s">
        <v>686</v>
      </c>
      <c r="E74" s="1">
        <v>3717106.0</v>
      </c>
      <c r="F74" s="1" t="s">
        <v>81</v>
      </c>
      <c r="G74" s="1" t="s">
        <v>684</v>
      </c>
      <c r="H74" s="12">
        <v>44021.0</v>
      </c>
      <c r="I74" s="1">
        <v>2027.0</v>
      </c>
      <c r="J74" s="1">
        <v>238857.4199</v>
      </c>
      <c r="K74" s="1">
        <v>181178.5493</v>
      </c>
    </row>
    <row r="75" ht="14.25" customHeight="1">
      <c r="A75" s="1" t="s">
        <v>184</v>
      </c>
      <c r="B75" s="1" t="s">
        <v>183</v>
      </c>
      <c r="C75" s="1" t="s">
        <v>184</v>
      </c>
      <c r="D75" s="1" t="s">
        <v>686</v>
      </c>
      <c r="E75" s="1">
        <v>4146134.0</v>
      </c>
      <c r="F75" s="1" t="s">
        <v>81</v>
      </c>
      <c r="G75" s="1" t="s">
        <v>684</v>
      </c>
      <c r="H75" s="12">
        <v>44042.0</v>
      </c>
      <c r="I75" s="1">
        <v>2027.0</v>
      </c>
      <c r="J75" s="1">
        <v>178305.2933</v>
      </c>
      <c r="K75" s="1">
        <v>209663.6295</v>
      </c>
    </row>
    <row r="76" ht="14.25" customHeight="1">
      <c r="A76" s="1" t="s">
        <v>162</v>
      </c>
      <c r="B76" s="1" t="s">
        <v>161</v>
      </c>
      <c r="C76" s="1" t="s">
        <v>162</v>
      </c>
      <c r="D76" s="1" t="s">
        <v>686</v>
      </c>
      <c r="E76" s="1">
        <v>1153089.0</v>
      </c>
      <c r="F76" s="1" t="s">
        <v>81</v>
      </c>
      <c r="G76" s="1" t="s">
        <v>684</v>
      </c>
      <c r="H76" s="12">
        <v>44008.0</v>
      </c>
      <c r="I76" s="1">
        <v>2026.0</v>
      </c>
      <c r="J76" s="1">
        <v>74883.26128</v>
      </c>
      <c r="K76" s="1">
        <v>200027.5395</v>
      </c>
    </row>
    <row r="77" ht="14.25" customHeight="1">
      <c r="A77" s="1" t="s">
        <v>642</v>
      </c>
      <c r="B77" s="1" t="s">
        <v>641</v>
      </c>
      <c r="C77" s="1" t="s">
        <v>642</v>
      </c>
      <c r="D77" s="1" t="s">
        <v>686</v>
      </c>
      <c r="E77" s="1">
        <v>1040402.0</v>
      </c>
      <c r="F77" s="1" t="s">
        <v>62</v>
      </c>
      <c r="G77" s="1" t="s">
        <v>684</v>
      </c>
      <c r="H77" s="12">
        <v>44382.0</v>
      </c>
      <c r="I77" s="1">
        <v>2026.0</v>
      </c>
      <c r="J77" s="1">
        <v>229059.6</v>
      </c>
      <c r="K77" s="1">
        <v>208055.24</v>
      </c>
    </row>
    <row r="78" ht="14.25" customHeight="1">
      <c r="A78" s="1" t="s">
        <v>353</v>
      </c>
      <c r="B78" s="1" t="s">
        <v>352</v>
      </c>
      <c r="C78" s="1" t="s">
        <v>353</v>
      </c>
      <c r="D78" s="1" t="s">
        <v>683</v>
      </c>
      <c r="E78" s="1">
        <v>2031030.0</v>
      </c>
      <c r="F78" s="1" t="s">
        <v>81</v>
      </c>
      <c r="G78" s="1" t="s">
        <v>684</v>
      </c>
      <c r="H78" s="12">
        <v>44018.0</v>
      </c>
      <c r="I78" s="1">
        <v>2026.0</v>
      </c>
      <c r="J78" s="1">
        <v>203228.0</v>
      </c>
      <c r="K78" s="1">
        <v>191966.0</v>
      </c>
    </row>
    <row r="79" ht="14.25" customHeight="1">
      <c r="A79" s="1" t="s">
        <v>149</v>
      </c>
      <c r="B79" s="1" t="s">
        <v>148</v>
      </c>
      <c r="C79" s="1" t="s">
        <v>149</v>
      </c>
      <c r="D79" s="1" t="s">
        <v>686</v>
      </c>
      <c r="E79" s="1">
        <v>2123986.0</v>
      </c>
      <c r="F79" s="1" t="s">
        <v>81</v>
      </c>
      <c r="G79" s="1" t="s">
        <v>684</v>
      </c>
      <c r="H79" s="12">
        <v>44021.0</v>
      </c>
      <c r="I79" s="1">
        <v>2026.0</v>
      </c>
      <c r="J79" s="1">
        <v>221617.5874</v>
      </c>
      <c r="K79" s="1">
        <v>201378.4386</v>
      </c>
    </row>
    <row r="80" ht="14.25" customHeight="1">
      <c r="A80" s="1" t="s">
        <v>160</v>
      </c>
      <c r="B80" s="1" t="s">
        <v>159</v>
      </c>
      <c r="C80" s="1" t="s">
        <v>160</v>
      </c>
      <c r="D80" s="1" t="s">
        <v>686</v>
      </c>
      <c r="E80" s="1">
        <v>2566354.0</v>
      </c>
      <c r="F80" s="1" t="s">
        <v>81</v>
      </c>
      <c r="G80" s="1" t="s">
        <v>684</v>
      </c>
      <c r="H80" s="12">
        <v>44021.0</v>
      </c>
      <c r="I80" s="1">
        <v>2026.0</v>
      </c>
      <c r="J80" s="1">
        <v>221778.8575</v>
      </c>
      <c r="K80" s="1">
        <v>201796.2457</v>
      </c>
    </row>
    <row r="81" ht="14.25" customHeight="1">
      <c r="A81" s="1" t="s">
        <v>520</v>
      </c>
      <c r="B81" s="1" t="s">
        <v>519</v>
      </c>
      <c r="C81" s="1" t="s">
        <v>520</v>
      </c>
      <c r="D81" s="1" t="s">
        <v>686</v>
      </c>
      <c r="E81" s="1">
        <v>3598834.0</v>
      </c>
      <c r="F81" s="1" t="s">
        <v>81</v>
      </c>
      <c r="G81" s="1" t="s">
        <v>684</v>
      </c>
      <c r="H81" s="12">
        <v>44062.0</v>
      </c>
      <c r="I81" s="1">
        <v>2027.0</v>
      </c>
      <c r="J81" s="1">
        <v>246529.9604</v>
      </c>
      <c r="K81" s="1">
        <v>181616.2587</v>
      </c>
    </row>
    <row r="82" ht="14.25" customHeight="1">
      <c r="A82" s="1" t="s">
        <v>512</v>
      </c>
      <c r="B82" s="1" t="s">
        <v>511</v>
      </c>
      <c r="C82" s="1" t="s">
        <v>512</v>
      </c>
      <c r="D82" s="1" t="s">
        <v>686</v>
      </c>
      <c r="E82" s="1">
        <v>3214834.0</v>
      </c>
      <c r="F82" s="1" t="s">
        <v>81</v>
      </c>
      <c r="G82" s="1" t="s">
        <v>684</v>
      </c>
      <c r="H82" s="12">
        <v>44062.0</v>
      </c>
      <c r="I82" s="1">
        <v>2027.0</v>
      </c>
      <c r="J82" s="1">
        <v>246593.6833</v>
      </c>
      <c r="K82" s="1">
        <v>181806.0394</v>
      </c>
    </row>
    <row r="83" ht="14.25" customHeight="1">
      <c r="A83" s="1" t="s">
        <v>493</v>
      </c>
      <c r="B83" s="1" t="s">
        <v>492</v>
      </c>
      <c r="C83" s="1" t="s">
        <v>493</v>
      </c>
      <c r="D83" s="1" t="s">
        <v>686</v>
      </c>
      <c r="E83" s="1">
        <v>69106.0</v>
      </c>
      <c r="F83" s="1" t="s">
        <v>81</v>
      </c>
      <c r="G83" s="1" t="s">
        <v>684</v>
      </c>
      <c r="H83" s="12">
        <v>44062.0</v>
      </c>
      <c r="I83" s="1">
        <v>2026.0</v>
      </c>
      <c r="J83" s="1">
        <v>246631.4953</v>
      </c>
      <c r="K83" s="1">
        <v>181898.7648</v>
      </c>
    </row>
    <row r="84" ht="14.25" customHeight="1">
      <c r="A84" s="1" t="s">
        <v>231</v>
      </c>
      <c r="B84" s="1" t="s">
        <v>230</v>
      </c>
      <c r="C84" s="1" t="s">
        <v>231</v>
      </c>
      <c r="D84" s="1" t="s">
        <v>686</v>
      </c>
      <c r="E84" s="1">
        <v>2050322.0</v>
      </c>
      <c r="F84" s="1" t="s">
        <v>81</v>
      </c>
      <c r="G84" s="1" t="s">
        <v>684</v>
      </c>
      <c r="H84" s="12">
        <v>44042.0</v>
      </c>
      <c r="I84" s="1">
        <v>2026.0</v>
      </c>
      <c r="J84" s="1">
        <v>223963.0733</v>
      </c>
      <c r="K84" s="1">
        <v>218233.3332</v>
      </c>
    </row>
    <row r="85" ht="14.25" customHeight="1">
      <c r="A85" s="1" t="s">
        <v>579</v>
      </c>
      <c r="C85" s="1" t="s">
        <v>579</v>
      </c>
      <c r="E85" s="1">
        <v>4092754.0</v>
      </c>
      <c r="F85" s="1" t="s">
        <v>81</v>
      </c>
      <c r="G85" s="1" t="s">
        <v>703</v>
      </c>
      <c r="I85" s="1">
        <v>2025.0</v>
      </c>
      <c r="J85" s="1">
        <v>239703.63</v>
      </c>
      <c r="K85" s="1">
        <v>202043.15</v>
      </c>
    </row>
    <row r="86" ht="14.25" customHeight="1">
      <c r="A86" s="1" t="s">
        <v>299</v>
      </c>
      <c r="B86" s="1" t="s">
        <v>298</v>
      </c>
      <c r="C86" s="1" t="s">
        <v>299</v>
      </c>
      <c r="D86" s="1" t="s">
        <v>686</v>
      </c>
      <c r="E86" s="1">
        <v>3634002.0</v>
      </c>
      <c r="F86" s="1" t="s">
        <v>81</v>
      </c>
      <c r="G86" s="1" t="s">
        <v>684</v>
      </c>
      <c r="H86" s="12">
        <v>44021.0</v>
      </c>
      <c r="I86" s="1">
        <v>2027.0</v>
      </c>
      <c r="J86" s="1">
        <v>239549.0356</v>
      </c>
      <c r="K86" s="1">
        <v>201875.5099</v>
      </c>
    </row>
    <row r="87" ht="14.25" customHeight="1">
      <c r="A87" s="1" t="s">
        <v>96</v>
      </c>
      <c r="C87" s="1" t="s">
        <v>96</v>
      </c>
      <c r="E87" s="1">
        <v>4405142.0</v>
      </c>
      <c r="F87" s="1" t="s">
        <v>81</v>
      </c>
      <c r="G87" s="1" t="s">
        <v>703</v>
      </c>
      <c r="I87" s="1">
        <v>2027.0</v>
      </c>
      <c r="J87" s="1">
        <v>167040.32</v>
      </c>
      <c r="K87" s="1">
        <v>212997.42</v>
      </c>
    </row>
    <row r="88" ht="14.25" customHeight="1">
      <c r="A88" s="1" t="s">
        <v>386</v>
      </c>
      <c r="B88" s="1" t="s">
        <v>385</v>
      </c>
      <c r="C88" s="1" t="s">
        <v>386</v>
      </c>
      <c r="D88" s="1" t="s">
        <v>686</v>
      </c>
      <c r="E88" s="1">
        <v>2811126.0</v>
      </c>
      <c r="F88" s="1" t="s">
        <v>62</v>
      </c>
      <c r="G88" s="1" t="s">
        <v>684</v>
      </c>
      <c r="H88" s="12">
        <v>44385.0</v>
      </c>
      <c r="I88" s="1">
        <v>2026.0</v>
      </c>
      <c r="J88" s="1">
        <v>197117.56</v>
      </c>
      <c r="K88" s="1">
        <v>218240.25</v>
      </c>
    </row>
    <row r="89" ht="14.25" customHeight="1">
      <c r="A89" s="1" t="s">
        <v>286</v>
      </c>
      <c r="B89" s="1" t="s">
        <v>285</v>
      </c>
      <c r="C89" s="1" t="s">
        <v>286</v>
      </c>
      <c r="D89" s="1" t="s">
        <v>686</v>
      </c>
      <c r="E89" s="1">
        <v>4204406.0</v>
      </c>
      <c r="F89" s="1" t="s">
        <v>81</v>
      </c>
      <c r="G89" s="1" t="s">
        <v>684</v>
      </c>
      <c r="H89" s="12">
        <v>43993.0</v>
      </c>
      <c r="I89" s="1">
        <v>2027.0</v>
      </c>
      <c r="J89" s="1">
        <v>206939.6705</v>
      </c>
      <c r="K89" s="1">
        <v>205395.3778</v>
      </c>
    </row>
    <row r="90" ht="14.25" customHeight="1">
      <c r="A90" s="1" t="s">
        <v>99</v>
      </c>
      <c r="B90" s="1" t="s">
        <v>98</v>
      </c>
      <c r="C90" s="1" t="s">
        <v>99</v>
      </c>
      <c r="D90" s="1" t="s">
        <v>683</v>
      </c>
      <c r="E90" s="1">
        <v>1841014.0</v>
      </c>
      <c r="F90" s="1" t="s">
        <v>81</v>
      </c>
      <c r="G90" s="1" t="s">
        <v>684</v>
      </c>
      <c r="H90" s="12">
        <v>44018.0</v>
      </c>
      <c r="I90" s="1">
        <v>2026.0</v>
      </c>
      <c r="J90" s="1">
        <v>207857.0</v>
      </c>
      <c r="K90" s="1">
        <v>203884.0</v>
      </c>
    </row>
    <row r="91" ht="14.25" customHeight="1">
      <c r="A91" s="1" t="s">
        <v>637</v>
      </c>
      <c r="B91" s="1" t="s">
        <v>636</v>
      </c>
      <c r="C91" s="1" t="s">
        <v>637</v>
      </c>
      <c r="D91" s="1" t="s">
        <v>686</v>
      </c>
      <c r="E91" s="1">
        <v>1764882.0</v>
      </c>
      <c r="F91" s="1" t="s">
        <v>81</v>
      </c>
      <c r="G91" s="1" t="s">
        <v>684</v>
      </c>
      <c r="H91" s="12">
        <v>43993.0</v>
      </c>
      <c r="I91" s="1">
        <v>2026.0</v>
      </c>
      <c r="J91" s="1">
        <v>228740.444</v>
      </c>
      <c r="K91" s="1">
        <v>210508.024</v>
      </c>
    </row>
    <row r="92" ht="14.25" customHeight="1">
      <c r="A92" s="1" t="s">
        <v>567</v>
      </c>
      <c r="B92" s="1" t="s">
        <v>638</v>
      </c>
      <c r="C92" s="1" t="s">
        <v>567</v>
      </c>
      <c r="D92" s="1" t="s">
        <v>683</v>
      </c>
      <c r="E92" s="1">
        <v>3337746.0</v>
      </c>
      <c r="F92" s="1" t="s">
        <v>81</v>
      </c>
      <c r="G92" s="1" t="s">
        <v>684</v>
      </c>
      <c r="H92" s="12">
        <v>43993.0</v>
      </c>
      <c r="I92" s="1">
        <v>2027.0</v>
      </c>
      <c r="J92" s="1">
        <v>228670.0</v>
      </c>
      <c r="K92" s="1">
        <v>210970.0</v>
      </c>
    </row>
    <row r="93" ht="14.25" customHeight="1">
      <c r="A93" s="1" t="s">
        <v>577</v>
      </c>
      <c r="B93" s="1" t="s">
        <v>576</v>
      </c>
      <c r="C93" s="1" t="s">
        <v>577</v>
      </c>
      <c r="D93" s="1" t="s">
        <v>686</v>
      </c>
      <c r="E93" s="1">
        <v>2124662.0</v>
      </c>
      <c r="F93" s="1" t="s">
        <v>62</v>
      </c>
      <c r="G93" s="1" t="s">
        <v>684</v>
      </c>
      <c r="H93" s="12">
        <v>44384.0</v>
      </c>
      <c r="I93" s="1">
        <v>2026.0</v>
      </c>
      <c r="J93" s="1">
        <v>205017.74</v>
      </c>
      <c r="K93" s="1">
        <v>210236.4</v>
      </c>
    </row>
    <row r="94" ht="14.25" customHeight="1">
      <c r="A94" s="1" t="s">
        <v>367</v>
      </c>
      <c r="B94" s="1" t="s">
        <v>366</v>
      </c>
      <c r="C94" s="1" t="s">
        <v>367</v>
      </c>
      <c r="D94" s="1" t="s">
        <v>686</v>
      </c>
      <c r="E94" s="1">
        <v>1444470.0</v>
      </c>
      <c r="F94" s="1" t="s">
        <v>62</v>
      </c>
      <c r="G94" s="1" t="s">
        <v>684</v>
      </c>
      <c r="H94" s="12">
        <v>44383.0</v>
      </c>
      <c r="I94" s="1">
        <v>2026.0</v>
      </c>
      <c r="J94" s="1">
        <v>215670.92</v>
      </c>
      <c r="K94" s="1">
        <v>208736.54</v>
      </c>
    </row>
    <row r="95" ht="14.25" customHeight="1">
      <c r="A95" s="1" t="s">
        <v>371</v>
      </c>
      <c r="B95" s="1" t="s">
        <v>370</v>
      </c>
      <c r="C95" s="1" t="s">
        <v>371</v>
      </c>
      <c r="D95" s="1" t="s">
        <v>686</v>
      </c>
      <c r="E95" s="1">
        <v>2706038.0</v>
      </c>
      <c r="F95" s="1" t="s">
        <v>62</v>
      </c>
      <c r="G95" s="1" t="s">
        <v>684</v>
      </c>
      <c r="H95" s="12">
        <v>44383.0</v>
      </c>
      <c r="I95" s="1">
        <v>2026.0</v>
      </c>
      <c r="J95" s="1">
        <v>215473.16</v>
      </c>
      <c r="K95" s="1">
        <v>208705.29</v>
      </c>
    </row>
    <row r="96" ht="14.25" customHeight="1">
      <c r="A96" s="1" t="s">
        <v>497</v>
      </c>
      <c r="B96" s="1" t="s">
        <v>496</v>
      </c>
      <c r="C96" s="1" t="s">
        <v>497</v>
      </c>
      <c r="D96" s="1" t="s">
        <v>686</v>
      </c>
      <c r="E96" s="1">
        <v>426066.0</v>
      </c>
      <c r="F96" s="1" t="s">
        <v>81</v>
      </c>
      <c r="G96" s="1" t="s">
        <v>684</v>
      </c>
      <c r="H96" s="12">
        <v>44063.0</v>
      </c>
      <c r="I96" s="1">
        <v>2026.0</v>
      </c>
      <c r="J96" s="1">
        <v>249112.6227</v>
      </c>
      <c r="K96" s="1">
        <v>195569.2475</v>
      </c>
    </row>
    <row r="97" ht="14.25" customHeight="1">
      <c r="A97" s="1" t="s">
        <v>540</v>
      </c>
      <c r="B97" s="1" t="s">
        <v>539</v>
      </c>
      <c r="C97" s="1" t="s">
        <v>540</v>
      </c>
      <c r="D97" s="1" t="s">
        <v>686</v>
      </c>
      <c r="E97" s="1">
        <v>4268114.0</v>
      </c>
      <c r="F97" s="1" t="s">
        <v>81</v>
      </c>
      <c r="G97" s="1" t="s">
        <v>684</v>
      </c>
      <c r="H97" s="12">
        <v>44063.0</v>
      </c>
      <c r="I97" s="1">
        <v>2027.0</v>
      </c>
      <c r="J97" s="1">
        <v>250024.6846</v>
      </c>
      <c r="K97" s="1">
        <v>195291.0012</v>
      </c>
    </row>
    <row r="98" ht="14.25" customHeight="1">
      <c r="A98" s="1" t="s">
        <v>531</v>
      </c>
      <c r="C98" s="1" t="s">
        <v>531</v>
      </c>
      <c r="E98" s="1">
        <v>3734610.0</v>
      </c>
      <c r="F98" s="1" t="s">
        <v>81</v>
      </c>
      <c r="G98" s="1" t="s">
        <v>703</v>
      </c>
      <c r="I98" s="1">
        <v>2024.0</v>
      </c>
      <c r="J98" s="1">
        <v>250498.06</v>
      </c>
      <c r="K98" s="1">
        <v>199299.19</v>
      </c>
    </row>
    <row r="99" ht="14.25" customHeight="1">
      <c r="A99" s="1" t="s">
        <v>542</v>
      </c>
      <c r="B99" s="1" t="s">
        <v>541</v>
      </c>
      <c r="C99" s="1" t="s">
        <v>542</v>
      </c>
      <c r="D99" s="1" t="s">
        <v>686</v>
      </c>
      <c r="E99" s="1">
        <v>4324434.0</v>
      </c>
      <c r="F99" s="1" t="s">
        <v>81</v>
      </c>
      <c r="G99" s="1" t="s">
        <v>684</v>
      </c>
      <c r="H99" s="12">
        <v>44063.0</v>
      </c>
      <c r="I99" s="1">
        <v>2027.0</v>
      </c>
      <c r="J99" s="1">
        <v>251076.1373</v>
      </c>
      <c r="K99" s="1">
        <v>199397.2772</v>
      </c>
    </row>
    <row r="100" ht="14.25" customHeight="1">
      <c r="A100" s="1" t="s">
        <v>508</v>
      </c>
      <c r="B100" s="1" t="s">
        <v>507</v>
      </c>
      <c r="C100" s="1" t="s">
        <v>508</v>
      </c>
      <c r="D100" s="1" t="s">
        <v>686</v>
      </c>
      <c r="E100" s="1">
        <v>1237410.0</v>
      </c>
      <c r="F100" s="1" t="s">
        <v>81</v>
      </c>
      <c r="G100" s="1" t="s">
        <v>684</v>
      </c>
      <c r="H100" s="12">
        <v>44063.0</v>
      </c>
      <c r="I100" s="1">
        <v>2026.0</v>
      </c>
      <c r="J100" s="1">
        <v>251440.5356</v>
      </c>
      <c r="K100" s="1">
        <v>199236.0893</v>
      </c>
    </row>
    <row r="101" ht="14.25" customHeight="1">
      <c r="A101" s="1" t="s">
        <v>510</v>
      </c>
      <c r="C101" s="1" t="s">
        <v>510</v>
      </c>
      <c r="E101" s="1">
        <v>2498978.0</v>
      </c>
      <c r="F101" s="1" t="s">
        <v>81</v>
      </c>
      <c r="G101" s="1" t="s">
        <v>703</v>
      </c>
      <c r="I101" s="1">
        <v>2023.0</v>
      </c>
      <c r="J101" s="1">
        <v>252574.29</v>
      </c>
      <c r="K101" s="1">
        <v>200036.83</v>
      </c>
    </row>
    <row r="102" ht="14.25" customHeight="1">
      <c r="A102" s="1" t="s">
        <v>499</v>
      </c>
      <c r="C102" s="1" t="s">
        <v>499</v>
      </c>
      <c r="E102" s="1">
        <v>655778.0</v>
      </c>
      <c r="F102" s="1" t="s">
        <v>81</v>
      </c>
      <c r="G102" s="1" t="s">
        <v>703</v>
      </c>
      <c r="I102" s="1">
        <v>2022.0</v>
      </c>
      <c r="J102" s="1">
        <v>252527.85</v>
      </c>
      <c r="K102" s="1">
        <v>200331.13</v>
      </c>
    </row>
    <row r="103" ht="14.25" customHeight="1">
      <c r="A103" s="1" t="s">
        <v>518</v>
      </c>
      <c r="C103" s="1" t="s">
        <v>518</v>
      </c>
      <c r="E103" s="1">
        <v>3328482.0</v>
      </c>
      <c r="F103" s="1" t="s">
        <v>81</v>
      </c>
      <c r="G103" s="1" t="s">
        <v>703</v>
      </c>
      <c r="I103" s="1">
        <v>2024.0</v>
      </c>
      <c r="J103" s="1">
        <v>251873.72</v>
      </c>
      <c r="K103" s="1">
        <v>203066.1</v>
      </c>
    </row>
    <row r="104" ht="14.25" customHeight="1">
      <c r="A104" s="1" t="s">
        <v>502</v>
      </c>
      <c r="C104" s="1" t="s">
        <v>502</v>
      </c>
      <c r="E104" s="1">
        <v>690658.0</v>
      </c>
      <c r="F104" s="1" t="s">
        <v>81</v>
      </c>
      <c r="G104" s="1" t="s">
        <v>703</v>
      </c>
      <c r="I104" s="1">
        <v>2023.0</v>
      </c>
      <c r="J104" s="1">
        <v>252911.54</v>
      </c>
      <c r="K104" s="1">
        <v>203305.75</v>
      </c>
    </row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K$1"/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86"/>
    <col customWidth="1" min="2" max="2" width="13.57"/>
    <col customWidth="1" min="3" max="4" width="11.0"/>
    <col customWidth="1" min="5" max="5" width="23.14"/>
    <col customWidth="1" min="6" max="6" width="12.71"/>
    <col customWidth="1" min="7" max="7" width="6.14"/>
    <col customWidth="1" min="8" max="8" width="15.29"/>
    <col customWidth="1" min="9" max="10" width="13.71"/>
    <col customWidth="1" min="11" max="11" width="10.86"/>
    <col customWidth="1" min="12" max="12" width="12.86"/>
    <col customWidth="1" min="13" max="13" width="8.0"/>
    <col customWidth="1" min="14" max="14" width="10.57"/>
    <col customWidth="1" min="15" max="15" width="6.57"/>
    <col customWidth="1" min="16" max="16" width="23.86"/>
    <col customWidth="1" min="17" max="17" width="21.0"/>
    <col customWidth="1" min="18" max="18" width="21.71"/>
    <col customWidth="1" min="19" max="19" width="12.29"/>
    <col customWidth="1" min="20" max="20" width="5.29"/>
    <col customWidth="1" min="21" max="21" width="7.29"/>
    <col customWidth="1" min="22" max="22" width="7.43"/>
    <col customWidth="1" min="23" max="23" width="6.29"/>
    <col customWidth="1" min="24" max="24" width="13.29"/>
    <col customWidth="1" min="25" max="25" width="18.86"/>
    <col customWidth="1" min="26" max="26" width="16.29"/>
    <col customWidth="1" min="27" max="27" width="13.14"/>
    <col customWidth="1" min="28" max="28" width="12.71"/>
    <col customWidth="1" min="29" max="29" width="19.29"/>
    <col customWidth="1" min="30" max="30" width="30.43"/>
    <col customWidth="1" min="31" max="31" width="35.71"/>
    <col customWidth="1" min="32" max="32" width="7.29"/>
    <col customWidth="1" min="33" max="33" width="21.71"/>
    <col customWidth="1" min="34" max="36" width="4.86"/>
    <col customWidth="1" min="37" max="39" width="5.14"/>
    <col customWidth="1" min="40" max="40" width="9.71"/>
    <col customWidth="1" min="41" max="45" width="8.86"/>
  </cols>
  <sheetData>
    <row r="1" ht="14.25" customHeight="1">
      <c r="A1" s="13" t="s">
        <v>16</v>
      </c>
      <c r="B1" s="2" t="s">
        <v>17</v>
      </c>
      <c r="C1" s="2" t="s">
        <v>18</v>
      </c>
      <c r="D1" s="13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750</v>
      </c>
      <c r="O1" s="2" t="s">
        <v>751</v>
      </c>
      <c r="P1" s="13" t="s">
        <v>752</v>
      </c>
      <c r="Q1" s="3" t="s">
        <v>753</v>
      </c>
      <c r="R1" s="14" t="s">
        <v>754</v>
      </c>
      <c r="S1" s="14" t="s">
        <v>755</v>
      </c>
      <c r="T1" s="14" t="s">
        <v>756</v>
      </c>
      <c r="U1" s="14" t="s">
        <v>757</v>
      </c>
      <c r="V1" s="14" t="s">
        <v>758</v>
      </c>
      <c r="W1" s="14" t="s">
        <v>759</v>
      </c>
      <c r="X1" s="14" t="s">
        <v>760</v>
      </c>
      <c r="Y1" s="4" t="s">
        <v>761</v>
      </c>
      <c r="Z1" s="4" t="s">
        <v>762</v>
      </c>
      <c r="AA1" s="4" t="s">
        <v>763</v>
      </c>
      <c r="AB1" s="4" t="s">
        <v>764</v>
      </c>
      <c r="AC1" s="4" t="s">
        <v>765</v>
      </c>
      <c r="AD1" s="4" t="s">
        <v>766</v>
      </c>
      <c r="AE1" s="4" t="s">
        <v>767</v>
      </c>
      <c r="AF1" s="5" t="s">
        <v>768</v>
      </c>
      <c r="AG1" s="15" t="s">
        <v>769</v>
      </c>
      <c r="AH1" s="5" t="s">
        <v>770</v>
      </c>
      <c r="AI1" s="5" t="s">
        <v>771</v>
      </c>
      <c r="AJ1" s="5" t="s">
        <v>772</v>
      </c>
      <c r="AK1" s="5" t="s">
        <v>773</v>
      </c>
      <c r="AL1" s="5" t="s">
        <v>774</v>
      </c>
      <c r="AM1" s="5" t="s">
        <v>775</v>
      </c>
      <c r="AN1" s="5" t="s">
        <v>14</v>
      </c>
    </row>
    <row r="2" ht="14.25" customHeight="1">
      <c r="A2" s="1">
        <v>1.0</v>
      </c>
      <c r="B2" s="11" t="s">
        <v>112</v>
      </c>
      <c r="C2" s="16">
        <v>329.0</v>
      </c>
      <c r="D2" s="16" t="str">
        <f t="shared" ref="D2:D30" si="1">"1_4_"&amp;C2</f>
        <v>1_4_329</v>
      </c>
      <c r="E2" s="11" t="s">
        <v>113</v>
      </c>
      <c r="F2" s="11" t="s">
        <v>114</v>
      </c>
      <c r="G2" s="16">
        <v>1.0</v>
      </c>
      <c r="H2" s="11" t="s">
        <v>82</v>
      </c>
      <c r="I2" s="16">
        <v>243642.0</v>
      </c>
      <c r="J2" s="16">
        <v>161000.4</v>
      </c>
      <c r="K2" s="16">
        <v>6.785058</v>
      </c>
      <c r="L2" s="16">
        <v>88754.0</v>
      </c>
      <c r="M2" s="11" t="s">
        <v>64</v>
      </c>
      <c r="N2" s="16">
        <v>2.0</v>
      </c>
      <c r="O2" s="16">
        <v>1.0</v>
      </c>
      <c r="P2" s="16">
        <v>2015.0</v>
      </c>
      <c r="Q2" s="17" t="s">
        <v>776</v>
      </c>
      <c r="R2" s="11"/>
      <c r="S2" s="11" t="s">
        <v>683</v>
      </c>
      <c r="T2" s="11" t="s">
        <v>776</v>
      </c>
      <c r="U2" s="11" t="s">
        <v>777</v>
      </c>
      <c r="V2" s="11" t="s">
        <v>778</v>
      </c>
      <c r="W2" s="11"/>
      <c r="X2" s="11"/>
      <c r="Y2" s="18">
        <v>42198.0</v>
      </c>
      <c r="Z2" s="11">
        <v>2015.0</v>
      </c>
      <c r="AA2" s="16">
        <v>3260.0</v>
      </c>
      <c r="AB2" s="11" t="s">
        <v>779</v>
      </c>
      <c r="AC2" s="11" t="s">
        <v>780</v>
      </c>
      <c r="AD2" s="11" t="s">
        <v>781</v>
      </c>
      <c r="AE2" s="11"/>
      <c r="AF2" s="16">
        <v>1.0</v>
      </c>
      <c r="AG2" s="17" t="str">
        <f t="shared" ref="AG2:AG312" si="2">CONCAT(B2,"_",YEAR(Y2),IF(MONTH(Y2)&lt;10,CONCAT("0",MONTH(Y2)),MONTH(Y2)),IF(DAY(Y2)&lt;10,CONCAT("0",DAY(Y2)),DAY(Y2)))</f>
        <v>#N/A</v>
      </c>
      <c r="AH2" s="19">
        <v>0.017672</v>
      </c>
      <c r="AJ2" s="1" t="s">
        <v>686</v>
      </c>
      <c r="AK2" s="1">
        <v>20.0</v>
      </c>
      <c r="AL2" s="1">
        <v>16.0</v>
      </c>
      <c r="AM2" s="1">
        <v>40.0</v>
      </c>
    </row>
    <row r="3" ht="14.25" customHeight="1">
      <c r="A3" s="1">
        <v>2.0</v>
      </c>
      <c r="B3" s="11" t="s">
        <v>125</v>
      </c>
      <c r="C3" s="16">
        <v>320.0</v>
      </c>
      <c r="D3" s="16" t="str">
        <f t="shared" si="1"/>
        <v>1_4_320</v>
      </c>
      <c r="E3" s="11" t="s">
        <v>113</v>
      </c>
      <c r="F3" s="11" t="s">
        <v>114</v>
      </c>
      <c r="G3" s="16">
        <v>1.0</v>
      </c>
      <c r="H3" s="11" t="s">
        <v>82</v>
      </c>
      <c r="I3" s="16">
        <v>242974.1</v>
      </c>
      <c r="J3" s="16">
        <v>161358.8</v>
      </c>
      <c r="K3" s="16">
        <v>0.826573</v>
      </c>
      <c r="L3" s="16">
        <v>391346.0</v>
      </c>
      <c r="M3" s="11" t="s">
        <v>64</v>
      </c>
      <c r="N3" s="16">
        <v>6.0</v>
      </c>
      <c r="O3" s="16">
        <v>1.0</v>
      </c>
      <c r="P3" s="16">
        <v>2015.0</v>
      </c>
      <c r="Q3" s="17" t="s">
        <v>776</v>
      </c>
      <c r="R3" s="11"/>
      <c r="S3" s="11" t="s">
        <v>683</v>
      </c>
      <c r="T3" s="11" t="s">
        <v>776</v>
      </c>
      <c r="U3" s="11" t="s">
        <v>777</v>
      </c>
      <c r="V3" s="11" t="s">
        <v>778</v>
      </c>
      <c r="W3" s="11"/>
      <c r="X3" s="11"/>
      <c r="Y3" s="18">
        <v>42198.0</v>
      </c>
      <c r="Z3" s="11">
        <v>2015.0</v>
      </c>
      <c r="AA3" s="16">
        <v>3260.0</v>
      </c>
      <c r="AB3" s="11" t="s">
        <v>779</v>
      </c>
      <c r="AC3" s="11" t="s">
        <v>782</v>
      </c>
      <c r="AD3" s="11"/>
      <c r="AE3" s="11"/>
      <c r="AF3" s="16">
        <v>1.0</v>
      </c>
      <c r="AG3" s="17" t="str">
        <f t="shared" si="2"/>
        <v>#N/A</v>
      </c>
      <c r="AH3" s="19">
        <v>0.156655</v>
      </c>
      <c r="AJ3" s="1" t="s">
        <v>686</v>
      </c>
      <c r="AK3" s="1">
        <v>20.0</v>
      </c>
      <c r="AL3" s="1">
        <v>0.0</v>
      </c>
      <c r="AM3" s="1">
        <v>0.0</v>
      </c>
    </row>
    <row r="4" ht="14.25" customHeight="1">
      <c r="A4" s="1">
        <v>3.0</v>
      </c>
      <c r="B4" s="11" t="s">
        <v>188</v>
      </c>
      <c r="C4" s="16">
        <v>853.0</v>
      </c>
      <c r="D4" s="16" t="str">
        <f t="shared" si="1"/>
        <v>1_4_853</v>
      </c>
      <c r="E4" s="11" t="s">
        <v>189</v>
      </c>
      <c r="F4" s="8" t="s">
        <v>61</v>
      </c>
      <c r="G4" s="16">
        <v>1.0</v>
      </c>
      <c r="H4" s="11" t="s">
        <v>63</v>
      </c>
      <c r="I4" s="16">
        <v>200563.0</v>
      </c>
      <c r="J4" s="16">
        <v>215904.0</v>
      </c>
      <c r="K4" s="16">
        <v>17.6789</v>
      </c>
      <c r="L4" s="16">
        <v>494838.0</v>
      </c>
      <c r="M4" s="11" t="s">
        <v>64</v>
      </c>
      <c r="N4" s="16">
        <v>8.0</v>
      </c>
      <c r="O4" s="16">
        <v>1.0</v>
      </c>
      <c r="P4" s="16">
        <v>2015.0</v>
      </c>
      <c r="Q4" s="17" t="s">
        <v>776</v>
      </c>
      <c r="R4" s="11"/>
      <c r="S4" s="11" t="s">
        <v>683</v>
      </c>
      <c r="T4" s="11" t="s">
        <v>776</v>
      </c>
      <c r="U4" s="11" t="s">
        <v>777</v>
      </c>
      <c r="V4" s="11" t="s">
        <v>778</v>
      </c>
      <c r="W4" s="11"/>
      <c r="X4" s="11"/>
      <c r="Y4" s="18">
        <v>42191.0</v>
      </c>
      <c r="Z4" s="11">
        <v>2015.0</v>
      </c>
      <c r="AA4" s="16">
        <v>3260.0</v>
      </c>
      <c r="AB4" s="11" t="s">
        <v>779</v>
      </c>
      <c r="AC4" s="11" t="s">
        <v>782</v>
      </c>
      <c r="AD4" s="11"/>
      <c r="AE4" s="11"/>
      <c r="AF4" s="16">
        <v>1.0</v>
      </c>
      <c r="AG4" s="17" t="str">
        <f t="shared" si="2"/>
        <v>#N/A</v>
      </c>
      <c r="AH4" s="19">
        <v>0.159292</v>
      </c>
      <c r="AJ4" s="1" t="s">
        <v>686</v>
      </c>
      <c r="AK4" s="1">
        <v>25.0</v>
      </c>
      <c r="AL4" s="1">
        <v>0.0</v>
      </c>
      <c r="AM4" s="1">
        <v>0.0</v>
      </c>
    </row>
    <row r="5" ht="14.25" customHeight="1">
      <c r="A5" s="1">
        <v>4.0</v>
      </c>
      <c r="B5" s="11" t="s">
        <v>212</v>
      </c>
      <c r="C5" s="16">
        <v>783.0</v>
      </c>
      <c r="D5" s="16" t="str">
        <f t="shared" si="1"/>
        <v>1_4_783</v>
      </c>
      <c r="E5" s="11" t="s">
        <v>208</v>
      </c>
      <c r="F5" s="11" t="s">
        <v>114</v>
      </c>
      <c r="G5" s="16">
        <v>1.0</v>
      </c>
      <c r="H5" s="11" t="s">
        <v>82</v>
      </c>
      <c r="I5" s="16">
        <v>223428.5</v>
      </c>
      <c r="J5" s="16">
        <v>215626.0</v>
      </c>
      <c r="K5" s="16">
        <v>8.062744</v>
      </c>
      <c r="L5" s="16">
        <v>63762.0</v>
      </c>
      <c r="M5" s="11" t="s">
        <v>64</v>
      </c>
      <c r="N5" s="16">
        <v>1.0</v>
      </c>
      <c r="O5" s="16">
        <v>1.0</v>
      </c>
      <c r="P5" s="16">
        <v>2015.0</v>
      </c>
      <c r="Q5" s="17" t="s">
        <v>776</v>
      </c>
      <c r="R5" s="11"/>
      <c r="S5" s="11" t="s">
        <v>683</v>
      </c>
      <c r="T5" s="11" t="s">
        <v>776</v>
      </c>
      <c r="U5" s="11" t="s">
        <v>777</v>
      </c>
      <c r="V5" s="11" t="s">
        <v>778</v>
      </c>
      <c r="W5" s="11"/>
      <c r="X5" s="11"/>
      <c r="Y5" s="18">
        <v>42180.0</v>
      </c>
      <c r="Z5" s="11">
        <v>2015.0</v>
      </c>
      <c r="AA5" s="16">
        <v>3260.0</v>
      </c>
      <c r="AB5" s="11" t="s">
        <v>779</v>
      </c>
      <c r="AC5" s="11" t="s">
        <v>782</v>
      </c>
      <c r="AD5" s="11"/>
      <c r="AE5" s="11"/>
      <c r="AF5" s="16">
        <v>1.0</v>
      </c>
      <c r="AG5" s="17" t="str">
        <f t="shared" si="2"/>
        <v>#N/A</v>
      </c>
      <c r="AH5" s="19">
        <v>0.098569</v>
      </c>
      <c r="AJ5" s="1" t="s">
        <v>686</v>
      </c>
      <c r="AK5" s="1">
        <v>3.0</v>
      </c>
      <c r="AL5" s="1">
        <v>0.0</v>
      </c>
      <c r="AM5" s="1">
        <v>0.0</v>
      </c>
    </row>
    <row r="6" ht="14.25" customHeight="1">
      <c r="A6" s="1">
        <v>5.0</v>
      </c>
      <c r="B6" s="11" t="s">
        <v>78</v>
      </c>
      <c r="C6" s="16">
        <v>943.0</v>
      </c>
      <c r="D6" s="16" t="str">
        <f t="shared" si="1"/>
        <v>1_4_943</v>
      </c>
      <c r="E6" s="11" t="s">
        <v>79</v>
      </c>
      <c r="F6" s="11" t="s">
        <v>80</v>
      </c>
      <c r="G6" s="16">
        <v>1.0</v>
      </c>
      <c r="H6" s="11" t="s">
        <v>82</v>
      </c>
      <c r="I6" s="16">
        <v>228327.8</v>
      </c>
      <c r="J6" s="16">
        <v>200816.7</v>
      </c>
      <c r="K6" s="16">
        <v>10.54935</v>
      </c>
      <c r="L6" s="16">
        <v>407506.0</v>
      </c>
      <c r="M6" s="11" t="s">
        <v>80</v>
      </c>
      <c r="N6" s="16">
        <v>1.0</v>
      </c>
      <c r="O6" s="16">
        <v>1.0</v>
      </c>
      <c r="P6" s="16">
        <v>2015.0</v>
      </c>
      <c r="Q6" s="17" t="s">
        <v>776</v>
      </c>
      <c r="R6" s="11"/>
      <c r="S6" s="11" t="s">
        <v>683</v>
      </c>
      <c r="T6" s="11" t="s">
        <v>776</v>
      </c>
      <c r="U6" s="11" t="s">
        <v>777</v>
      </c>
      <c r="V6" s="11" t="s">
        <v>778</v>
      </c>
      <c r="W6" s="11"/>
      <c r="X6" s="11"/>
      <c r="Y6" s="18">
        <v>42174.0</v>
      </c>
      <c r="Z6" s="11">
        <v>2015.0</v>
      </c>
      <c r="AA6" s="11" t="s">
        <v>783</v>
      </c>
      <c r="AB6" s="11" t="s">
        <v>779</v>
      </c>
      <c r="AC6" s="11" t="s">
        <v>784</v>
      </c>
      <c r="AD6" s="11"/>
      <c r="AE6" s="11"/>
      <c r="AF6" s="16">
        <v>1.0</v>
      </c>
      <c r="AG6" s="17" t="str">
        <f t="shared" si="2"/>
        <v>#N/A</v>
      </c>
      <c r="AH6" s="19">
        <v>0.464</v>
      </c>
      <c r="AJ6" s="1" t="s">
        <v>686</v>
      </c>
      <c r="AK6" s="1">
        <v>15.0</v>
      </c>
      <c r="AL6" s="1">
        <v>0.0</v>
      </c>
      <c r="AM6" s="1">
        <v>0.0</v>
      </c>
    </row>
    <row r="7" ht="14.25" customHeight="1">
      <c r="A7" s="1">
        <v>6.0</v>
      </c>
      <c r="B7" s="11" t="s">
        <v>137</v>
      </c>
      <c r="C7" s="16">
        <v>1583.0</v>
      </c>
      <c r="D7" s="16" t="str">
        <f t="shared" si="1"/>
        <v>1_4_1583</v>
      </c>
      <c r="E7" s="11" t="s">
        <v>138</v>
      </c>
      <c r="F7" s="8" t="s">
        <v>61</v>
      </c>
      <c r="G7" s="16">
        <v>1.0</v>
      </c>
      <c r="H7" s="11" t="s">
        <v>63</v>
      </c>
      <c r="I7" s="16">
        <v>210667.0</v>
      </c>
      <c r="J7" s="16">
        <v>206049.5</v>
      </c>
      <c r="K7" s="16">
        <v>18.40257</v>
      </c>
      <c r="L7" s="16">
        <v>157302.0</v>
      </c>
      <c r="M7" s="11" t="s">
        <v>64</v>
      </c>
      <c r="N7" s="16">
        <v>4.0</v>
      </c>
      <c r="O7" s="16">
        <v>1.0</v>
      </c>
      <c r="P7" s="16">
        <v>2015.0</v>
      </c>
      <c r="Q7" s="17" t="s">
        <v>776</v>
      </c>
      <c r="R7" s="11"/>
      <c r="S7" s="11" t="s">
        <v>683</v>
      </c>
      <c r="T7" s="11" t="s">
        <v>776</v>
      </c>
      <c r="U7" s="11" t="s">
        <v>777</v>
      </c>
      <c r="V7" s="11" t="s">
        <v>778</v>
      </c>
      <c r="W7" s="11"/>
      <c r="X7" s="11"/>
      <c r="Y7" s="18">
        <v>42191.0</v>
      </c>
      <c r="Z7" s="11">
        <v>2015.0</v>
      </c>
      <c r="AA7" s="11" t="s">
        <v>783</v>
      </c>
      <c r="AB7" s="11" t="s">
        <v>779</v>
      </c>
      <c r="AC7" s="11" t="s">
        <v>784</v>
      </c>
      <c r="AD7" s="11"/>
      <c r="AE7" s="11"/>
      <c r="AF7" s="16">
        <v>1.0</v>
      </c>
      <c r="AG7" s="17" t="str">
        <f t="shared" si="2"/>
        <v>#N/A</v>
      </c>
      <c r="AH7" s="19">
        <v>0.276243</v>
      </c>
      <c r="AJ7" s="1" t="s">
        <v>686</v>
      </c>
      <c r="AK7" s="1">
        <v>15.0</v>
      </c>
      <c r="AL7" s="1">
        <v>0.0</v>
      </c>
      <c r="AM7" s="1">
        <v>0.0</v>
      </c>
    </row>
    <row r="8" ht="14.25" customHeight="1">
      <c r="A8" s="1">
        <v>7.0</v>
      </c>
      <c r="B8" s="11" t="s">
        <v>129</v>
      </c>
      <c r="C8" s="16">
        <v>618.0</v>
      </c>
      <c r="D8" s="16" t="str">
        <f t="shared" si="1"/>
        <v>1_4_618</v>
      </c>
      <c r="E8" s="11" t="s">
        <v>130</v>
      </c>
      <c r="F8" s="11" t="s">
        <v>114</v>
      </c>
      <c r="G8" s="16">
        <v>1.0</v>
      </c>
      <c r="H8" s="11" t="s">
        <v>63</v>
      </c>
      <c r="I8" s="16">
        <v>185944.6</v>
      </c>
      <c r="J8" s="16">
        <v>209539.2</v>
      </c>
      <c r="K8" s="16">
        <v>12.02004</v>
      </c>
      <c r="L8" s="16">
        <v>116470.0</v>
      </c>
      <c r="M8" s="11" t="s">
        <v>64</v>
      </c>
      <c r="N8" s="16">
        <v>3.0</v>
      </c>
      <c r="O8" s="16">
        <v>1.0</v>
      </c>
      <c r="P8" s="16">
        <v>2015.0</v>
      </c>
      <c r="Q8" s="17" t="s">
        <v>776</v>
      </c>
      <c r="R8" s="11"/>
      <c r="S8" s="11" t="s">
        <v>683</v>
      </c>
      <c r="T8" s="11" t="s">
        <v>776</v>
      </c>
      <c r="U8" s="11" t="s">
        <v>777</v>
      </c>
      <c r="V8" s="11" t="s">
        <v>778</v>
      </c>
      <c r="W8" s="11"/>
      <c r="X8" s="11"/>
      <c r="Y8" s="18">
        <v>42181.0</v>
      </c>
      <c r="Z8" s="11">
        <v>2015.0</v>
      </c>
      <c r="AA8" s="16">
        <v>3260.0</v>
      </c>
      <c r="AB8" s="11" t="s">
        <v>779</v>
      </c>
      <c r="AC8" s="11" t="s">
        <v>782</v>
      </c>
      <c r="AD8" s="11"/>
      <c r="AE8" s="11"/>
      <c r="AF8" s="16">
        <v>1.0</v>
      </c>
      <c r="AG8" s="17" t="str">
        <f t="shared" si="2"/>
        <v>#N/A</v>
      </c>
      <c r="AH8" s="19">
        <v>0.004161</v>
      </c>
      <c r="AJ8" s="1" t="s">
        <v>686</v>
      </c>
      <c r="AK8" s="1">
        <v>1.0</v>
      </c>
      <c r="AL8" s="1">
        <v>0.0</v>
      </c>
      <c r="AM8" s="1">
        <v>0.0</v>
      </c>
    </row>
    <row r="9" ht="14.25" customHeight="1">
      <c r="A9" s="1">
        <v>8.0</v>
      </c>
      <c r="B9" s="11" t="s">
        <v>373</v>
      </c>
      <c r="C9" s="16">
        <v>1309.0</v>
      </c>
      <c r="D9" s="16" t="str">
        <f t="shared" si="1"/>
        <v>1_4_1309</v>
      </c>
      <c r="E9" s="11" t="s">
        <v>374</v>
      </c>
      <c r="F9" s="8" t="s">
        <v>61</v>
      </c>
      <c r="G9" s="16">
        <v>0.0</v>
      </c>
      <c r="H9" s="11" t="s">
        <v>63</v>
      </c>
      <c r="I9" s="16">
        <v>196022.7</v>
      </c>
      <c r="J9" s="16">
        <v>215574.4</v>
      </c>
      <c r="K9" s="16">
        <v>10.78798</v>
      </c>
      <c r="L9" s="16">
        <v>378102.0</v>
      </c>
      <c r="M9" s="11" t="s">
        <v>64</v>
      </c>
      <c r="N9" s="16">
        <v>1.0</v>
      </c>
      <c r="O9" s="16">
        <v>1.0</v>
      </c>
      <c r="P9" s="16">
        <v>2015.0</v>
      </c>
      <c r="Q9" s="17" t="s">
        <v>776</v>
      </c>
      <c r="R9" s="11" t="s">
        <v>785</v>
      </c>
      <c r="S9" s="11" t="s">
        <v>683</v>
      </c>
      <c r="T9" s="11" t="s">
        <v>776</v>
      </c>
      <c r="U9" s="11" t="s">
        <v>777</v>
      </c>
      <c r="V9" s="11" t="s">
        <v>778</v>
      </c>
      <c r="W9" s="11"/>
      <c r="X9" s="11"/>
      <c r="Y9" s="18">
        <v>42191.0</v>
      </c>
      <c r="Z9" s="11">
        <v>2015.0</v>
      </c>
      <c r="AA9" s="16">
        <v>3260.0</v>
      </c>
      <c r="AB9" s="11" t="s">
        <v>779</v>
      </c>
      <c r="AC9" s="11" t="s">
        <v>782</v>
      </c>
      <c r="AD9" s="11"/>
      <c r="AE9" s="11"/>
      <c r="AF9" s="16">
        <v>1.0</v>
      </c>
      <c r="AG9" s="17" t="str">
        <f t="shared" si="2"/>
        <v>#N/A</v>
      </c>
      <c r="AH9" s="19">
        <v>0.069378</v>
      </c>
      <c r="AJ9" s="1" t="s">
        <v>686</v>
      </c>
      <c r="AK9" s="1">
        <v>20.0</v>
      </c>
      <c r="AL9" s="1">
        <v>0.0</v>
      </c>
      <c r="AM9" s="1">
        <v>0.0</v>
      </c>
    </row>
    <row r="10" ht="14.25" customHeight="1">
      <c r="A10" s="1">
        <v>9.0</v>
      </c>
      <c r="B10" s="11" t="s">
        <v>105</v>
      </c>
      <c r="C10" s="16">
        <v>1017.0</v>
      </c>
      <c r="D10" s="16" t="str">
        <f t="shared" si="1"/>
        <v>1_4_1017</v>
      </c>
      <c r="E10" s="11" t="s">
        <v>106</v>
      </c>
      <c r="F10" s="11" t="s">
        <v>80</v>
      </c>
      <c r="G10" s="16">
        <v>1.0</v>
      </c>
      <c r="H10" s="11" t="s">
        <v>82</v>
      </c>
      <c r="I10" s="16">
        <v>249817.2</v>
      </c>
      <c r="J10" s="16">
        <v>162401.2</v>
      </c>
      <c r="K10" s="16">
        <v>13.63264</v>
      </c>
      <c r="L10" s="16">
        <v>728498.0</v>
      </c>
      <c r="M10" s="11" t="s">
        <v>80</v>
      </c>
      <c r="N10" s="16">
        <v>2.0</v>
      </c>
      <c r="O10" s="16">
        <v>1.0</v>
      </c>
      <c r="P10" s="16">
        <v>2015.0</v>
      </c>
      <c r="Q10" s="17" t="s">
        <v>776</v>
      </c>
      <c r="R10" s="11"/>
      <c r="S10" s="11" t="s">
        <v>683</v>
      </c>
      <c r="T10" s="11" t="s">
        <v>776</v>
      </c>
      <c r="U10" s="11" t="s">
        <v>777</v>
      </c>
      <c r="V10" s="11" t="s">
        <v>778</v>
      </c>
      <c r="W10" s="11"/>
      <c r="X10" s="11"/>
      <c r="Y10" s="18">
        <v>42198.0</v>
      </c>
      <c r="Z10" s="11">
        <v>2015.0</v>
      </c>
      <c r="AA10" s="11" t="s">
        <v>783</v>
      </c>
      <c r="AB10" s="11" t="s">
        <v>779</v>
      </c>
      <c r="AC10" s="11" t="s">
        <v>784</v>
      </c>
      <c r="AD10" s="11"/>
      <c r="AE10" s="11"/>
      <c r="AF10" s="16">
        <v>1.0</v>
      </c>
      <c r="AG10" s="17" t="str">
        <f t="shared" si="2"/>
        <v>#N/A</v>
      </c>
      <c r="AH10" s="19">
        <v>0.0</v>
      </c>
      <c r="AJ10" s="1" t="s">
        <v>686</v>
      </c>
      <c r="AK10" s="1">
        <v>0.0</v>
      </c>
      <c r="AL10" s="1">
        <v>0.0</v>
      </c>
      <c r="AM10" s="1">
        <v>0.0</v>
      </c>
    </row>
    <row r="11" ht="14.25" customHeight="1">
      <c r="A11" s="1">
        <v>10.0</v>
      </c>
      <c r="B11" s="11" t="s">
        <v>554</v>
      </c>
      <c r="C11" s="16">
        <v>1088.0</v>
      </c>
      <c r="D11" s="16" t="str">
        <f t="shared" si="1"/>
        <v>1_4_1088</v>
      </c>
      <c r="E11" s="11" t="s">
        <v>245</v>
      </c>
      <c r="F11" s="11" t="s">
        <v>80</v>
      </c>
      <c r="G11" s="16">
        <v>1.0</v>
      </c>
      <c r="H11" s="11" t="s">
        <v>63</v>
      </c>
      <c r="I11" s="16">
        <v>186945.5</v>
      </c>
      <c r="J11" s="16">
        <v>232226.8</v>
      </c>
      <c r="K11" s="16">
        <v>11.96511</v>
      </c>
      <c r="L11" s="16">
        <v>1047854.0</v>
      </c>
      <c r="M11" s="11" t="s">
        <v>80</v>
      </c>
      <c r="N11" s="16">
        <v>3.0</v>
      </c>
      <c r="O11" s="16">
        <v>1.0</v>
      </c>
      <c r="P11" s="16">
        <v>2015.0</v>
      </c>
      <c r="Q11" s="17" t="s">
        <v>776</v>
      </c>
      <c r="R11" s="11"/>
      <c r="S11" s="11" t="s">
        <v>683</v>
      </c>
      <c r="T11" s="11" t="s">
        <v>776</v>
      </c>
      <c r="U11" s="11" t="s">
        <v>777</v>
      </c>
      <c r="V11" s="11" t="s">
        <v>778</v>
      </c>
      <c r="W11" s="11"/>
      <c r="X11" s="11"/>
      <c r="Y11" s="18">
        <v>42173.0</v>
      </c>
      <c r="Z11" s="11">
        <v>2015.0</v>
      </c>
      <c r="AA11" s="16">
        <v>3260.0</v>
      </c>
      <c r="AB11" s="11" t="s">
        <v>779</v>
      </c>
      <c r="AC11" s="11" t="s">
        <v>782</v>
      </c>
      <c r="AD11" s="11"/>
      <c r="AE11" s="11"/>
      <c r="AF11" s="16">
        <v>1.0</v>
      </c>
      <c r="AG11" s="17" t="str">
        <f t="shared" si="2"/>
        <v>#N/A</v>
      </c>
      <c r="AH11" s="19">
        <v>0.757098</v>
      </c>
      <c r="AJ11" s="1" t="s">
        <v>686</v>
      </c>
      <c r="AK11" s="1">
        <v>0.0</v>
      </c>
      <c r="AL11" s="1">
        <v>0.0</v>
      </c>
      <c r="AM11" s="1">
        <v>0.0</v>
      </c>
    </row>
    <row r="12" ht="14.25" customHeight="1">
      <c r="A12" s="1">
        <v>11.0</v>
      </c>
      <c r="B12" s="11" t="s">
        <v>625</v>
      </c>
      <c r="C12" s="16">
        <v>1690.0</v>
      </c>
      <c r="D12" s="16" t="str">
        <f t="shared" si="1"/>
        <v>1_4_1690</v>
      </c>
      <c r="E12" s="11"/>
      <c r="F12" s="11" t="s">
        <v>80</v>
      </c>
      <c r="G12" s="16">
        <v>1.0</v>
      </c>
      <c r="H12" s="11" t="s">
        <v>626</v>
      </c>
      <c r="I12" s="16">
        <v>186150.7</v>
      </c>
      <c r="J12" s="16">
        <v>180314.8</v>
      </c>
      <c r="K12" s="16">
        <v>15.59493</v>
      </c>
      <c r="L12" s="16">
        <v>1150886.0</v>
      </c>
      <c r="M12" s="11" t="s">
        <v>80</v>
      </c>
      <c r="N12" s="16">
        <v>4.0</v>
      </c>
      <c r="O12" s="16">
        <v>1.0</v>
      </c>
      <c r="P12" s="16">
        <v>2015.0</v>
      </c>
      <c r="Q12" s="17" t="s">
        <v>776</v>
      </c>
      <c r="R12" s="11"/>
      <c r="S12" s="11" t="s">
        <v>683</v>
      </c>
      <c r="T12" s="11" t="s">
        <v>776</v>
      </c>
      <c r="U12" s="11" t="s">
        <v>777</v>
      </c>
      <c r="V12" s="11" t="s">
        <v>778</v>
      </c>
      <c r="W12" s="11"/>
      <c r="X12" s="11"/>
      <c r="Y12" s="18">
        <v>42244.0</v>
      </c>
      <c r="Z12" s="11">
        <v>2015.0</v>
      </c>
      <c r="AA12" s="16">
        <v>3260.0</v>
      </c>
      <c r="AB12" s="11" t="s">
        <v>779</v>
      </c>
      <c r="AC12" s="11" t="s">
        <v>782</v>
      </c>
      <c r="AD12" s="11"/>
      <c r="AE12" s="11"/>
      <c r="AF12" s="16">
        <v>1.0</v>
      </c>
      <c r="AG12" s="17" t="str">
        <f t="shared" si="2"/>
        <v>#N/A</v>
      </c>
      <c r="AH12" s="19">
        <v>0.303571</v>
      </c>
      <c r="AJ12" s="1" t="s">
        <v>686</v>
      </c>
      <c r="AK12" s="1">
        <v>25.0</v>
      </c>
      <c r="AL12" s="1">
        <v>0.0</v>
      </c>
      <c r="AM12" s="1">
        <v>0.0</v>
      </c>
    </row>
    <row r="13" ht="14.25" customHeight="1">
      <c r="A13" s="1">
        <v>12.0</v>
      </c>
      <c r="B13" s="11" t="s">
        <v>625</v>
      </c>
      <c r="C13" s="16">
        <v>1690.0</v>
      </c>
      <c r="D13" s="16" t="str">
        <f t="shared" si="1"/>
        <v>1_4_1690</v>
      </c>
      <c r="E13" s="11"/>
      <c r="F13" s="11" t="s">
        <v>80</v>
      </c>
      <c r="G13" s="16">
        <v>1.0</v>
      </c>
      <c r="H13" s="11" t="s">
        <v>626</v>
      </c>
      <c r="I13" s="16">
        <v>186150.7</v>
      </c>
      <c r="J13" s="16">
        <v>180314.8</v>
      </c>
      <c r="K13" s="16">
        <v>15.59493</v>
      </c>
      <c r="L13" s="16">
        <v>1150886.0</v>
      </c>
      <c r="M13" s="11" t="s">
        <v>80</v>
      </c>
      <c r="N13" s="16">
        <v>4.0</v>
      </c>
      <c r="O13" s="16">
        <v>1.0</v>
      </c>
      <c r="P13" s="16">
        <v>2015.0</v>
      </c>
      <c r="Q13" s="17" t="s">
        <v>776</v>
      </c>
      <c r="R13" s="11"/>
      <c r="S13" s="11" t="s">
        <v>683</v>
      </c>
      <c r="T13" s="11" t="s">
        <v>776</v>
      </c>
      <c r="U13" s="11" t="s">
        <v>777</v>
      </c>
      <c r="V13" s="11" t="s">
        <v>778</v>
      </c>
      <c r="W13" s="11"/>
      <c r="X13" s="11"/>
      <c r="Y13" s="20">
        <v>42174.0</v>
      </c>
      <c r="Z13" s="11">
        <v>2015.0</v>
      </c>
      <c r="AA13" s="16">
        <v>3260.0</v>
      </c>
      <c r="AB13" s="11" t="s">
        <v>779</v>
      </c>
      <c r="AC13" s="11" t="s">
        <v>786</v>
      </c>
      <c r="AD13" s="11"/>
      <c r="AE13" s="11"/>
      <c r="AF13" s="16">
        <v>1.0</v>
      </c>
      <c r="AG13" s="17" t="str">
        <f t="shared" si="2"/>
        <v>#N/A</v>
      </c>
      <c r="AH13" s="19">
        <v>0.303571</v>
      </c>
      <c r="AJ13" s="1" t="s">
        <v>686</v>
      </c>
      <c r="AK13" s="1">
        <v>0.0</v>
      </c>
      <c r="AL13" s="1">
        <v>0.0</v>
      </c>
      <c r="AM13" s="1">
        <v>0.0</v>
      </c>
    </row>
    <row r="14" ht="14.25" customHeight="1">
      <c r="A14" s="1">
        <v>13.0</v>
      </c>
      <c r="B14" s="11" t="s">
        <v>166</v>
      </c>
      <c r="C14" s="16">
        <v>674.0</v>
      </c>
      <c r="D14" s="16" t="str">
        <f t="shared" si="1"/>
        <v>1_4_674</v>
      </c>
      <c r="E14" s="11" t="s">
        <v>167</v>
      </c>
      <c r="F14" s="8" t="s">
        <v>61</v>
      </c>
      <c r="G14" s="16">
        <v>1.0</v>
      </c>
      <c r="H14" s="11" t="s">
        <v>82</v>
      </c>
      <c r="I14" s="16">
        <v>236314.5</v>
      </c>
      <c r="J14" s="16">
        <v>191366.3</v>
      </c>
      <c r="K14" s="16">
        <v>8.423581</v>
      </c>
      <c r="L14" s="16">
        <v>559698.0</v>
      </c>
      <c r="M14" s="11" t="s">
        <v>64</v>
      </c>
      <c r="N14" s="16">
        <v>9.0</v>
      </c>
      <c r="O14" s="16">
        <v>2.0</v>
      </c>
      <c r="P14" s="16">
        <v>2016.0</v>
      </c>
      <c r="Q14" s="17" t="s">
        <v>776</v>
      </c>
      <c r="R14" s="11"/>
      <c r="S14" s="11" t="s">
        <v>683</v>
      </c>
      <c r="T14" s="11" t="s">
        <v>776</v>
      </c>
      <c r="U14" s="11" t="s">
        <v>777</v>
      </c>
      <c r="V14" s="11" t="s">
        <v>778</v>
      </c>
      <c r="W14" s="11"/>
      <c r="X14" s="11"/>
      <c r="Y14" s="18">
        <v>42180.0</v>
      </c>
      <c r="Z14" s="11">
        <v>2015.0</v>
      </c>
      <c r="AA14" s="16">
        <v>3260.0</v>
      </c>
      <c r="AB14" s="11" t="s">
        <v>779</v>
      </c>
      <c r="AC14" s="11" t="s">
        <v>780</v>
      </c>
      <c r="AD14" s="1" t="s">
        <v>787</v>
      </c>
      <c r="AE14" s="11"/>
      <c r="AF14" s="16">
        <v>1.0</v>
      </c>
      <c r="AG14" s="17" t="str">
        <f t="shared" si="2"/>
        <v>#N/A</v>
      </c>
      <c r="AH14" s="19">
        <v>0.691542</v>
      </c>
      <c r="AJ14" s="1" t="s">
        <v>686</v>
      </c>
      <c r="AK14" s="1">
        <v>95.0</v>
      </c>
      <c r="AL14" s="1">
        <v>0.0</v>
      </c>
      <c r="AM14" s="1">
        <v>0.0</v>
      </c>
    </row>
    <row r="15" ht="14.25" customHeight="1">
      <c r="A15" s="1">
        <v>14.0</v>
      </c>
      <c r="B15" s="11" t="s">
        <v>215</v>
      </c>
      <c r="C15" s="16">
        <v>1413.0</v>
      </c>
      <c r="D15" s="16" t="str">
        <f t="shared" si="1"/>
        <v>1_4_1413</v>
      </c>
      <c r="E15" s="11" t="s">
        <v>175</v>
      </c>
      <c r="F15" s="8" t="s">
        <v>61</v>
      </c>
      <c r="G15" s="16">
        <v>1.0</v>
      </c>
      <c r="H15" s="11" t="s">
        <v>63</v>
      </c>
      <c r="I15" s="16">
        <v>209162.9</v>
      </c>
      <c r="J15" s="16">
        <v>204312.8</v>
      </c>
      <c r="K15" s="16">
        <v>17.07755</v>
      </c>
      <c r="L15" s="16">
        <v>620406.0</v>
      </c>
      <c r="M15" s="11" t="s">
        <v>64</v>
      </c>
      <c r="N15" s="16">
        <v>10.0</v>
      </c>
      <c r="O15" s="16">
        <v>2.0</v>
      </c>
      <c r="P15" s="16">
        <v>2016.0</v>
      </c>
      <c r="Q15" s="17">
        <v>5.0</v>
      </c>
      <c r="R15" s="11" t="s">
        <v>788</v>
      </c>
      <c r="S15" s="11" t="s">
        <v>683</v>
      </c>
      <c r="T15" s="11" t="s">
        <v>776</v>
      </c>
      <c r="U15" s="11" t="s">
        <v>777</v>
      </c>
      <c r="V15" s="11" t="s">
        <v>778</v>
      </c>
      <c r="W15" s="11"/>
      <c r="X15" s="11"/>
      <c r="Y15" s="18">
        <v>42579.0</v>
      </c>
      <c r="Z15" s="11">
        <v>2016.0</v>
      </c>
      <c r="AA15" s="11" t="s">
        <v>789</v>
      </c>
      <c r="AB15" s="11" t="s">
        <v>779</v>
      </c>
      <c r="AC15" s="11" t="s">
        <v>780</v>
      </c>
      <c r="AD15" s="11" t="s">
        <v>790</v>
      </c>
      <c r="AE15" s="11"/>
      <c r="AF15" s="16">
        <v>1.0</v>
      </c>
      <c r="AG15" s="17" t="str">
        <f t="shared" si="2"/>
        <v>#N/A</v>
      </c>
      <c r="AH15" s="19">
        <v>0.092593</v>
      </c>
      <c r="AJ15" s="1" t="s">
        <v>686</v>
      </c>
      <c r="AL15" s="1">
        <v>10.0</v>
      </c>
      <c r="AM15" s="1">
        <v>100.0</v>
      </c>
    </row>
    <row r="16" ht="14.25" customHeight="1">
      <c r="A16" s="1">
        <v>15.0</v>
      </c>
      <c r="B16" s="11" t="s">
        <v>174</v>
      </c>
      <c r="C16" s="16">
        <v>872.0</v>
      </c>
      <c r="D16" s="16" t="str">
        <f t="shared" si="1"/>
        <v>1_4_872</v>
      </c>
      <c r="E16" s="11" t="s">
        <v>175</v>
      </c>
      <c r="F16" s="11" t="s">
        <v>80</v>
      </c>
      <c r="G16" s="16">
        <v>1.0</v>
      </c>
      <c r="H16" s="11" t="s">
        <v>63</v>
      </c>
      <c r="I16" s="16">
        <v>210232.6</v>
      </c>
      <c r="J16" s="16">
        <v>204881.6</v>
      </c>
      <c r="K16" s="16">
        <v>6.070803</v>
      </c>
      <c r="L16" s="16">
        <v>2357110.0</v>
      </c>
      <c r="M16" s="11" t="s">
        <v>80</v>
      </c>
      <c r="N16" s="16">
        <v>6.0</v>
      </c>
      <c r="O16" s="16">
        <v>2.0</v>
      </c>
      <c r="P16" s="16">
        <v>2016.0</v>
      </c>
      <c r="Q16" s="17">
        <v>3.0</v>
      </c>
      <c r="R16" s="11" t="s">
        <v>791</v>
      </c>
      <c r="S16" s="11" t="s">
        <v>683</v>
      </c>
      <c r="T16" s="11" t="s">
        <v>776</v>
      </c>
      <c r="U16" s="11" t="s">
        <v>777</v>
      </c>
      <c r="V16" s="11" t="s">
        <v>778</v>
      </c>
      <c r="W16" s="11"/>
      <c r="X16" s="11"/>
      <c r="Y16" s="18">
        <v>42579.0</v>
      </c>
      <c r="Z16" s="11">
        <v>2016.0</v>
      </c>
      <c r="AA16" s="11" t="s">
        <v>783</v>
      </c>
      <c r="AB16" s="11" t="s">
        <v>779</v>
      </c>
      <c r="AC16" s="11" t="s">
        <v>784</v>
      </c>
      <c r="AD16" s="1" t="s">
        <v>787</v>
      </c>
      <c r="AE16" s="11"/>
      <c r="AF16" s="16">
        <v>1.0</v>
      </c>
      <c r="AG16" s="17" t="str">
        <f t="shared" si="2"/>
        <v>#N/A</v>
      </c>
      <c r="AH16" s="19">
        <v>0.826923</v>
      </c>
      <c r="AI16" s="9"/>
      <c r="AJ16" s="1" t="s">
        <v>686</v>
      </c>
      <c r="AK16" s="1">
        <v>40.0</v>
      </c>
      <c r="AL16" s="1">
        <v>0.0</v>
      </c>
      <c r="AM16" s="1">
        <v>0.0</v>
      </c>
      <c r="AQ16" s="9"/>
      <c r="AR16" s="9"/>
      <c r="AS16" s="9"/>
    </row>
    <row r="17" ht="14.25" customHeight="1">
      <c r="A17" s="1">
        <v>16.0</v>
      </c>
      <c r="B17" s="9" t="s">
        <v>193</v>
      </c>
      <c r="C17" s="21">
        <v>851.0</v>
      </c>
      <c r="D17" s="21" t="str">
        <f t="shared" si="1"/>
        <v>1_4_851</v>
      </c>
      <c r="E17" s="9" t="s">
        <v>189</v>
      </c>
      <c r="F17" s="8" t="s">
        <v>61</v>
      </c>
      <c r="G17" s="21">
        <v>1.0</v>
      </c>
      <c r="H17" s="9" t="s">
        <v>63</v>
      </c>
      <c r="I17" s="21">
        <v>200411.8</v>
      </c>
      <c r="J17" s="21">
        <v>215822.2</v>
      </c>
      <c r="K17" s="21">
        <v>1.795515</v>
      </c>
      <c r="L17" s="21">
        <v>756982.0</v>
      </c>
      <c r="M17" s="9" t="s">
        <v>64</v>
      </c>
      <c r="N17" s="21">
        <v>12.0</v>
      </c>
      <c r="O17" s="21">
        <v>2.0</v>
      </c>
      <c r="P17" s="21">
        <v>2016.0</v>
      </c>
      <c r="Q17" s="22">
        <v>5.0</v>
      </c>
      <c r="R17" s="9" t="s">
        <v>792</v>
      </c>
      <c r="S17" s="9" t="s">
        <v>683</v>
      </c>
      <c r="T17" s="11" t="s">
        <v>776</v>
      </c>
      <c r="U17" s="11" t="s">
        <v>777</v>
      </c>
      <c r="V17" s="11" t="s">
        <v>778</v>
      </c>
      <c r="W17" s="11"/>
      <c r="X17" s="11"/>
      <c r="Y17" s="23">
        <v>42586.0</v>
      </c>
      <c r="Z17" s="9">
        <v>2016.0</v>
      </c>
      <c r="AA17" s="9" t="s">
        <v>789</v>
      </c>
      <c r="AB17" s="11" t="s">
        <v>779</v>
      </c>
      <c r="AC17" s="11" t="s">
        <v>786</v>
      </c>
      <c r="AD17" s="9" t="s">
        <v>793</v>
      </c>
      <c r="AE17" s="9"/>
      <c r="AF17" s="21">
        <v>1.0</v>
      </c>
      <c r="AG17" s="17" t="str">
        <f t="shared" si="2"/>
        <v>#N/A</v>
      </c>
      <c r="AH17" s="19">
        <v>0.0</v>
      </c>
      <c r="AI17" s="1" t="s">
        <v>683</v>
      </c>
      <c r="AJ17" s="1" t="s">
        <v>686</v>
      </c>
      <c r="AL17" s="1">
        <v>0.0</v>
      </c>
      <c r="AM17" s="1">
        <v>0.0</v>
      </c>
    </row>
    <row r="18" ht="14.25" customHeight="1">
      <c r="A18" s="1">
        <v>17.0</v>
      </c>
      <c r="B18" s="11" t="s">
        <v>193</v>
      </c>
      <c r="C18" s="16">
        <v>851.0</v>
      </c>
      <c r="D18" s="16" t="str">
        <f t="shared" si="1"/>
        <v>1_4_851</v>
      </c>
      <c r="E18" s="11" t="s">
        <v>189</v>
      </c>
      <c r="F18" s="8" t="s">
        <v>61</v>
      </c>
      <c r="G18" s="16">
        <v>1.0</v>
      </c>
      <c r="H18" s="11" t="s">
        <v>63</v>
      </c>
      <c r="I18" s="16">
        <v>200411.8</v>
      </c>
      <c r="J18" s="16">
        <v>215822.2</v>
      </c>
      <c r="K18" s="16">
        <v>1.795515</v>
      </c>
      <c r="L18" s="16">
        <v>756982.0</v>
      </c>
      <c r="M18" s="11" t="s">
        <v>64</v>
      </c>
      <c r="N18" s="16">
        <v>12.0</v>
      </c>
      <c r="O18" s="16">
        <v>2.0</v>
      </c>
      <c r="P18" s="16">
        <v>2016.0</v>
      </c>
      <c r="Q18" s="11"/>
      <c r="R18" s="11" t="s">
        <v>792</v>
      </c>
      <c r="S18" s="11" t="s">
        <v>683</v>
      </c>
      <c r="T18" s="11" t="s">
        <v>776</v>
      </c>
      <c r="U18" s="11" t="s">
        <v>683</v>
      </c>
      <c r="V18" s="11" t="s">
        <v>778</v>
      </c>
      <c r="W18" s="11"/>
      <c r="X18" s="11"/>
      <c r="Y18" s="18">
        <v>42608.0</v>
      </c>
      <c r="Z18" s="11">
        <v>2016.0</v>
      </c>
      <c r="AA18" s="16">
        <v>3260.0</v>
      </c>
      <c r="AB18" s="11" t="s">
        <v>779</v>
      </c>
      <c r="AC18" s="11" t="s">
        <v>782</v>
      </c>
      <c r="AD18" s="11"/>
      <c r="AE18" s="11"/>
      <c r="AF18" s="16">
        <v>1.0</v>
      </c>
      <c r="AG18" s="17" t="str">
        <f t="shared" si="2"/>
        <v>#N/A</v>
      </c>
      <c r="AH18" s="19">
        <v>0.0</v>
      </c>
      <c r="AI18" s="1" t="s">
        <v>683</v>
      </c>
      <c r="AJ18" s="1" t="s">
        <v>686</v>
      </c>
      <c r="AK18" s="1">
        <v>1.0</v>
      </c>
      <c r="AL18" s="1">
        <v>0.0</v>
      </c>
      <c r="AM18" s="1">
        <v>0.0</v>
      </c>
    </row>
    <row r="19" ht="14.25" customHeight="1">
      <c r="A19" s="1">
        <v>18.0</v>
      </c>
      <c r="B19" s="11" t="s">
        <v>243</v>
      </c>
      <c r="C19" s="16">
        <v>102.0</v>
      </c>
      <c r="D19" s="16" t="str">
        <f t="shared" si="1"/>
        <v>1_4_102</v>
      </c>
      <c r="E19" s="11" t="s">
        <v>208</v>
      </c>
      <c r="F19" s="11" t="s">
        <v>114</v>
      </c>
      <c r="G19" s="16">
        <v>1.0</v>
      </c>
      <c r="H19" s="11" t="s">
        <v>82</v>
      </c>
      <c r="I19" s="16">
        <v>223114.7</v>
      </c>
      <c r="J19" s="16">
        <v>216335.9</v>
      </c>
      <c r="K19" s="16">
        <v>13.21199</v>
      </c>
      <c r="L19" s="16">
        <v>784658.0</v>
      </c>
      <c r="M19" s="11" t="s">
        <v>64</v>
      </c>
      <c r="N19" s="16">
        <v>14.0</v>
      </c>
      <c r="O19" s="16">
        <v>2.0</v>
      </c>
      <c r="P19" s="16">
        <v>2016.0</v>
      </c>
      <c r="Q19" s="17" t="s">
        <v>776</v>
      </c>
      <c r="R19" s="11"/>
      <c r="S19" s="11" t="s">
        <v>683</v>
      </c>
      <c r="T19" s="11" t="s">
        <v>776</v>
      </c>
      <c r="U19" s="11" t="s">
        <v>777</v>
      </c>
      <c r="V19" s="11" t="s">
        <v>778</v>
      </c>
      <c r="W19" s="11"/>
      <c r="X19" s="11"/>
      <c r="Y19" s="18">
        <v>42180.0</v>
      </c>
      <c r="Z19" s="11">
        <v>2015.0</v>
      </c>
      <c r="AA19" s="11" t="s">
        <v>783</v>
      </c>
      <c r="AB19" s="11" t="s">
        <v>779</v>
      </c>
      <c r="AC19" s="11" t="s">
        <v>784</v>
      </c>
      <c r="AD19" s="11"/>
      <c r="AE19" s="11"/>
      <c r="AF19" s="16">
        <v>1.0</v>
      </c>
      <c r="AG19" s="17" t="str">
        <f t="shared" si="2"/>
        <v>#N/A</v>
      </c>
      <c r="AH19" s="19">
        <v>0.006221</v>
      </c>
      <c r="AJ19" s="1" t="s">
        <v>686</v>
      </c>
      <c r="AK19" s="1">
        <v>7.0</v>
      </c>
      <c r="AL19" s="1">
        <v>0.0</v>
      </c>
      <c r="AM19" s="1">
        <v>0.0</v>
      </c>
    </row>
    <row r="20" ht="14.25" customHeight="1">
      <c r="A20" s="1">
        <v>19.0</v>
      </c>
      <c r="B20" s="11" t="s">
        <v>214</v>
      </c>
      <c r="C20" s="16">
        <v>899.0</v>
      </c>
      <c r="D20" s="16" t="str">
        <f t="shared" si="1"/>
        <v>1_4_899</v>
      </c>
      <c r="E20" s="11" t="s">
        <v>208</v>
      </c>
      <c r="F20" s="11" t="s">
        <v>114</v>
      </c>
      <c r="G20" s="16">
        <v>1.0</v>
      </c>
      <c r="H20" s="11" t="s">
        <v>82</v>
      </c>
      <c r="I20" s="16">
        <v>224594.6</v>
      </c>
      <c r="J20" s="16">
        <v>208014.2</v>
      </c>
      <c r="K20" s="16">
        <v>10.99132</v>
      </c>
      <c r="L20" s="16">
        <v>678674.0</v>
      </c>
      <c r="M20" s="11" t="s">
        <v>64</v>
      </c>
      <c r="N20" s="16">
        <v>11.0</v>
      </c>
      <c r="O20" s="16">
        <v>2.0</v>
      </c>
      <c r="P20" s="16">
        <v>2016.0</v>
      </c>
      <c r="Q20" s="17">
        <v>6.0</v>
      </c>
      <c r="R20" s="11" t="s">
        <v>794</v>
      </c>
      <c r="S20" s="11" t="s">
        <v>683</v>
      </c>
      <c r="T20" s="11" t="s">
        <v>776</v>
      </c>
      <c r="U20" s="11" t="s">
        <v>686</v>
      </c>
      <c r="V20" s="11" t="s">
        <v>778</v>
      </c>
      <c r="W20" s="11"/>
      <c r="X20" s="11"/>
      <c r="Y20" s="18">
        <v>42590.0</v>
      </c>
      <c r="Z20" s="11">
        <v>2016.0</v>
      </c>
      <c r="AA20" s="16">
        <v>3260.0</v>
      </c>
      <c r="AB20" s="11" t="s">
        <v>779</v>
      </c>
      <c r="AC20" s="11" t="s">
        <v>782</v>
      </c>
      <c r="AD20" s="11"/>
      <c r="AE20" s="11"/>
      <c r="AF20" s="16">
        <v>1.0</v>
      </c>
      <c r="AG20" s="17" t="str">
        <f t="shared" si="2"/>
        <v>#N/A</v>
      </c>
      <c r="AH20" s="19">
        <v>0.286041</v>
      </c>
      <c r="AJ20" s="1" t="s">
        <v>686</v>
      </c>
      <c r="AK20" s="1">
        <v>3.0</v>
      </c>
      <c r="AL20" s="1">
        <v>1.0</v>
      </c>
      <c r="AM20" s="1">
        <v>0.0</v>
      </c>
    </row>
    <row r="21" ht="14.25" customHeight="1">
      <c r="A21" s="1">
        <v>20.0</v>
      </c>
      <c r="B21" s="11" t="s">
        <v>197</v>
      </c>
      <c r="C21" s="16">
        <v>942.0</v>
      </c>
      <c r="D21" s="16" t="str">
        <f t="shared" si="1"/>
        <v>1_4_942</v>
      </c>
      <c r="E21" s="11" t="s">
        <v>79</v>
      </c>
      <c r="F21" s="11" t="s">
        <v>80</v>
      </c>
      <c r="G21" s="16">
        <v>1.0</v>
      </c>
      <c r="H21" s="11" t="s">
        <v>82</v>
      </c>
      <c r="I21" s="16">
        <v>228390.1</v>
      </c>
      <c r="J21" s="16">
        <v>200878.9</v>
      </c>
      <c r="K21" s="16">
        <v>8.542254</v>
      </c>
      <c r="L21" s="16">
        <v>2701266.0</v>
      </c>
      <c r="M21" s="11" t="s">
        <v>80</v>
      </c>
      <c r="N21" s="16">
        <v>8.0</v>
      </c>
      <c r="O21" s="16">
        <v>2.0</v>
      </c>
      <c r="P21" s="16">
        <v>2016.0</v>
      </c>
      <c r="Q21" s="17" t="s">
        <v>776</v>
      </c>
      <c r="R21" s="11"/>
      <c r="S21" s="11" t="s">
        <v>683</v>
      </c>
      <c r="T21" s="11" t="s">
        <v>776</v>
      </c>
      <c r="U21" s="11" t="s">
        <v>777</v>
      </c>
      <c r="V21" s="11" t="s">
        <v>778</v>
      </c>
      <c r="W21" s="11"/>
      <c r="X21" s="11"/>
      <c r="Y21" s="18">
        <v>42174.0</v>
      </c>
      <c r="Z21" s="11">
        <v>2015.0</v>
      </c>
      <c r="AA21" s="11" t="s">
        <v>783</v>
      </c>
      <c r="AB21" s="11" t="s">
        <v>779</v>
      </c>
      <c r="AC21" s="11" t="s">
        <v>784</v>
      </c>
      <c r="AD21" s="11"/>
      <c r="AE21" s="11"/>
      <c r="AF21" s="16">
        <v>1.0</v>
      </c>
      <c r="AG21" s="17" t="str">
        <f t="shared" si="2"/>
        <v>#N/A</v>
      </c>
      <c r="AH21" s="19">
        <v>0.031496</v>
      </c>
      <c r="AJ21" s="1" t="s">
        <v>686</v>
      </c>
      <c r="AK21" s="1">
        <v>10.0</v>
      </c>
      <c r="AL21" s="1">
        <v>0.0</v>
      </c>
      <c r="AM21" s="1">
        <v>0.0</v>
      </c>
    </row>
    <row r="22" ht="14.25" customHeight="1">
      <c r="A22" s="1">
        <v>21.0</v>
      </c>
      <c r="B22" s="11" t="s">
        <v>153</v>
      </c>
      <c r="C22" s="16">
        <v>814.0</v>
      </c>
      <c r="D22" s="16" t="str">
        <f t="shared" si="1"/>
        <v>1_4_814</v>
      </c>
      <c r="E22" s="11" t="s">
        <v>154</v>
      </c>
      <c r="F22" s="11" t="s">
        <v>80</v>
      </c>
      <c r="G22" s="16">
        <v>1.0</v>
      </c>
      <c r="H22" s="11" t="s">
        <v>63</v>
      </c>
      <c r="I22" s="16">
        <v>180437.0</v>
      </c>
      <c r="J22" s="16">
        <v>243133.3</v>
      </c>
      <c r="K22" s="16">
        <v>17.43611</v>
      </c>
      <c r="L22" s="16">
        <v>1391710.0</v>
      </c>
      <c r="M22" s="11" t="s">
        <v>80</v>
      </c>
      <c r="N22" s="16">
        <v>5.0</v>
      </c>
      <c r="O22" s="16">
        <v>2.0</v>
      </c>
      <c r="P22" s="16">
        <v>2016.0</v>
      </c>
      <c r="Q22" s="17">
        <v>7.0</v>
      </c>
      <c r="R22" s="11" t="s">
        <v>795</v>
      </c>
      <c r="S22" s="11" t="s">
        <v>683</v>
      </c>
      <c r="T22" s="11" t="s">
        <v>776</v>
      </c>
      <c r="U22" s="11" t="s">
        <v>777</v>
      </c>
      <c r="V22" s="11" t="s">
        <v>778</v>
      </c>
      <c r="W22" s="11"/>
      <c r="X22" s="11"/>
      <c r="Y22" s="18">
        <v>42601.0</v>
      </c>
      <c r="Z22" s="11">
        <v>2016.0</v>
      </c>
      <c r="AA22" s="16">
        <v>3260.0</v>
      </c>
      <c r="AB22" s="11" t="s">
        <v>779</v>
      </c>
      <c r="AC22" s="11" t="s">
        <v>782</v>
      </c>
      <c r="AD22" s="11"/>
      <c r="AE22" s="11"/>
      <c r="AF22" s="16">
        <v>1.0</v>
      </c>
      <c r="AG22" s="17" t="str">
        <f t="shared" si="2"/>
        <v>#N/A</v>
      </c>
      <c r="AH22" s="19">
        <v>0.208835</v>
      </c>
      <c r="AJ22" s="1" t="s">
        <v>686</v>
      </c>
      <c r="AK22" s="1">
        <v>1.0</v>
      </c>
      <c r="AL22" s="1">
        <v>0.0</v>
      </c>
      <c r="AM22" s="1">
        <v>0.0</v>
      </c>
    </row>
    <row r="23" ht="14.25" customHeight="1">
      <c r="A23" s="1">
        <v>22.0</v>
      </c>
      <c r="B23" s="11" t="s">
        <v>263</v>
      </c>
      <c r="C23" s="16">
        <v>806.0</v>
      </c>
      <c r="D23" s="16" t="str">
        <f t="shared" si="1"/>
        <v>1_4_806</v>
      </c>
      <c r="E23" s="11" t="s">
        <v>154</v>
      </c>
      <c r="F23" s="11" t="s">
        <v>80</v>
      </c>
      <c r="G23" s="16">
        <v>1.0</v>
      </c>
      <c r="H23" s="11" t="s">
        <v>63</v>
      </c>
      <c r="I23" s="16">
        <v>179905.6</v>
      </c>
      <c r="J23" s="16">
        <v>243386.6</v>
      </c>
      <c r="K23" s="16">
        <v>13.14143</v>
      </c>
      <c r="L23" s="16">
        <v>2485086.0</v>
      </c>
      <c r="M23" s="11" t="s">
        <v>80</v>
      </c>
      <c r="N23" s="16">
        <v>7.0</v>
      </c>
      <c r="O23" s="16">
        <v>2.0</v>
      </c>
      <c r="P23" s="16">
        <v>2016.0</v>
      </c>
      <c r="Q23" s="17">
        <v>7.0</v>
      </c>
      <c r="R23" s="11" t="s">
        <v>795</v>
      </c>
      <c r="S23" s="11" t="s">
        <v>683</v>
      </c>
      <c r="T23" s="11" t="s">
        <v>776</v>
      </c>
      <c r="U23" s="11" t="s">
        <v>777</v>
      </c>
      <c r="V23" s="11" t="s">
        <v>778</v>
      </c>
      <c r="W23" s="11"/>
      <c r="X23" s="11"/>
      <c r="Y23" s="18">
        <v>42601.0</v>
      </c>
      <c r="Z23" s="11">
        <v>2016.0</v>
      </c>
      <c r="AA23" s="16">
        <v>3260.0</v>
      </c>
      <c r="AB23" s="11" t="s">
        <v>779</v>
      </c>
      <c r="AC23" s="11" t="s">
        <v>782</v>
      </c>
      <c r="AD23" s="11"/>
      <c r="AE23" s="11"/>
      <c r="AF23" s="16">
        <v>1.0</v>
      </c>
      <c r="AG23" s="17" t="str">
        <f t="shared" si="2"/>
        <v>#N/A</v>
      </c>
      <c r="AH23" s="19">
        <v>0.0</v>
      </c>
      <c r="AJ23" s="1" t="s">
        <v>686</v>
      </c>
      <c r="AK23" s="1">
        <v>1.0</v>
      </c>
      <c r="AL23" s="1">
        <v>2.0</v>
      </c>
      <c r="AM23" s="1">
        <v>0.0</v>
      </c>
    </row>
    <row r="24" ht="14.25" customHeight="1">
      <c r="A24" s="1">
        <v>23.0</v>
      </c>
      <c r="B24" s="11" t="s">
        <v>240</v>
      </c>
      <c r="C24" s="16">
        <v>1600.0</v>
      </c>
      <c r="D24" s="16" t="str">
        <f t="shared" si="1"/>
        <v>1_4_1600</v>
      </c>
      <c r="E24" s="11" t="s">
        <v>138</v>
      </c>
      <c r="F24" s="8" t="s">
        <v>61</v>
      </c>
      <c r="G24" s="16">
        <v>1.0</v>
      </c>
      <c r="H24" s="11" t="s">
        <v>63</v>
      </c>
      <c r="I24" s="16">
        <v>211853.2</v>
      </c>
      <c r="J24" s="16">
        <v>205980.8</v>
      </c>
      <c r="K24" s="16">
        <v>21.45318</v>
      </c>
      <c r="L24" s="16">
        <v>763510.0</v>
      </c>
      <c r="M24" s="11" t="s">
        <v>64</v>
      </c>
      <c r="N24" s="16">
        <v>13.0</v>
      </c>
      <c r="O24" s="16">
        <v>2.0</v>
      </c>
      <c r="P24" s="16">
        <v>2016.0</v>
      </c>
      <c r="Q24" s="17">
        <v>5.0</v>
      </c>
      <c r="R24" s="11" t="s">
        <v>796</v>
      </c>
      <c r="S24" s="11" t="s">
        <v>683</v>
      </c>
      <c r="T24" s="11" t="s">
        <v>776</v>
      </c>
      <c r="U24" s="11" t="s">
        <v>777</v>
      </c>
      <c r="V24" s="11" t="s">
        <v>778</v>
      </c>
      <c r="W24" s="11"/>
      <c r="X24" s="11"/>
      <c r="Y24" s="18">
        <v>42579.0</v>
      </c>
      <c r="Z24" s="11">
        <v>2016.0</v>
      </c>
      <c r="AA24" s="11" t="s">
        <v>783</v>
      </c>
      <c r="AB24" s="11" t="s">
        <v>779</v>
      </c>
      <c r="AC24" s="11" t="s">
        <v>784</v>
      </c>
      <c r="AD24" s="1" t="s">
        <v>787</v>
      </c>
      <c r="AE24" s="11"/>
      <c r="AF24" s="16">
        <v>1.0</v>
      </c>
      <c r="AG24" s="17" t="str">
        <f t="shared" si="2"/>
        <v>#N/A</v>
      </c>
      <c r="AH24" s="19">
        <v>0.230392</v>
      </c>
      <c r="AJ24" s="1" t="s">
        <v>686</v>
      </c>
      <c r="AK24" s="1">
        <v>60.0</v>
      </c>
      <c r="AL24" s="1">
        <v>0.0</v>
      </c>
      <c r="AM24" s="1">
        <v>0.0</v>
      </c>
    </row>
    <row r="25" ht="14.25" customHeight="1">
      <c r="A25" s="1">
        <v>24.0</v>
      </c>
      <c r="B25" s="11" t="s">
        <v>564</v>
      </c>
      <c r="C25" s="16">
        <v>1172.0</v>
      </c>
      <c r="D25" s="16" t="str">
        <f t="shared" si="1"/>
        <v>1_4_1172</v>
      </c>
      <c r="E25" s="11" t="s">
        <v>144</v>
      </c>
      <c r="F25" s="8" t="s">
        <v>61</v>
      </c>
      <c r="G25" s="16">
        <v>0.0</v>
      </c>
      <c r="H25" s="11" t="s">
        <v>63</v>
      </c>
      <c r="I25" s="16">
        <v>205843.1</v>
      </c>
      <c r="J25" s="16">
        <v>210444.9</v>
      </c>
      <c r="K25" s="16">
        <v>10.59621</v>
      </c>
      <c r="L25" s="16">
        <v>483446.0</v>
      </c>
      <c r="M25" s="11" t="s">
        <v>64</v>
      </c>
      <c r="N25" s="16">
        <v>2.0</v>
      </c>
      <c r="O25" s="16">
        <v>2.0</v>
      </c>
      <c r="P25" s="16">
        <v>2016.0</v>
      </c>
      <c r="Q25" s="17">
        <v>5.0</v>
      </c>
      <c r="R25" s="11" t="s">
        <v>797</v>
      </c>
      <c r="S25" s="11" t="s">
        <v>683</v>
      </c>
      <c r="T25" s="11" t="s">
        <v>776</v>
      </c>
      <c r="U25" s="11" t="s">
        <v>777</v>
      </c>
      <c r="V25" s="11" t="s">
        <v>778</v>
      </c>
      <c r="W25" s="11"/>
      <c r="X25" s="11"/>
      <c r="Y25" s="18">
        <v>42586.0</v>
      </c>
      <c r="Z25" s="11">
        <v>2016.0</v>
      </c>
      <c r="AA25" s="16">
        <v>3260.0</v>
      </c>
      <c r="AB25" s="11" t="s">
        <v>779</v>
      </c>
      <c r="AC25" s="11" t="s">
        <v>782</v>
      </c>
      <c r="AD25" s="11"/>
      <c r="AE25" s="11"/>
      <c r="AF25" s="16">
        <v>1.0</v>
      </c>
      <c r="AG25" s="17" t="str">
        <f t="shared" si="2"/>
        <v>#N/A</v>
      </c>
      <c r="AH25" s="19">
        <v>0.480469</v>
      </c>
      <c r="AJ25" s="1" t="s">
        <v>686</v>
      </c>
      <c r="AK25" s="1">
        <v>10.0</v>
      </c>
      <c r="AL25" s="1">
        <v>0.0</v>
      </c>
      <c r="AM25" s="1">
        <v>0.0</v>
      </c>
    </row>
    <row r="26" ht="14.25" customHeight="1">
      <c r="A26" s="1">
        <v>25.0</v>
      </c>
      <c r="B26" s="11" t="s">
        <v>584</v>
      </c>
      <c r="C26" s="16">
        <v>1495.0</v>
      </c>
      <c r="D26" s="16" t="str">
        <f t="shared" si="1"/>
        <v>1_4_1495</v>
      </c>
      <c r="E26" s="11" t="s">
        <v>201</v>
      </c>
      <c r="F26" s="11" t="s">
        <v>80</v>
      </c>
      <c r="G26" s="16">
        <v>0.0</v>
      </c>
      <c r="H26" s="11" t="s">
        <v>82</v>
      </c>
      <c r="I26" s="16">
        <v>230211.1</v>
      </c>
      <c r="J26" s="16">
        <v>186888.4</v>
      </c>
      <c r="K26" s="16">
        <v>7.967182</v>
      </c>
      <c r="L26" s="16">
        <v>93650.0</v>
      </c>
      <c r="M26" s="11" t="s">
        <v>80</v>
      </c>
      <c r="N26" s="16">
        <v>1.0</v>
      </c>
      <c r="O26" s="16">
        <v>2.0</v>
      </c>
      <c r="P26" s="16">
        <v>2016.0</v>
      </c>
      <c r="Q26" s="17" t="s">
        <v>776</v>
      </c>
      <c r="R26" s="11"/>
      <c r="S26" s="11" t="s">
        <v>683</v>
      </c>
      <c r="T26" s="11" t="s">
        <v>776</v>
      </c>
      <c r="U26" s="11" t="s">
        <v>777</v>
      </c>
      <c r="V26" s="11" t="s">
        <v>778</v>
      </c>
      <c r="W26" s="11"/>
      <c r="X26" s="11"/>
      <c r="Y26" s="18">
        <v>42180.0</v>
      </c>
      <c r="Z26" s="11">
        <v>2015.0</v>
      </c>
      <c r="AA26" s="16">
        <v>3260.0</v>
      </c>
      <c r="AB26" s="11" t="s">
        <v>779</v>
      </c>
      <c r="AC26" s="11" t="s">
        <v>780</v>
      </c>
      <c r="AD26" s="1" t="s">
        <v>787</v>
      </c>
      <c r="AE26" s="11"/>
      <c r="AF26" s="16">
        <v>1.0</v>
      </c>
      <c r="AG26" s="17" t="str">
        <f t="shared" si="2"/>
        <v>#N/A</v>
      </c>
      <c r="AH26" s="19">
        <v>0.793893</v>
      </c>
      <c r="AJ26" s="1" t="s">
        <v>686</v>
      </c>
      <c r="AK26" s="1">
        <v>70.0</v>
      </c>
      <c r="AL26" s="1">
        <v>0.0</v>
      </c>
      <c r="AM26" s="1">
        <v>0.0</v>
      </c>
    </row>
    <row r="27" ht="14.25" customHeight="1">
      <c r="A27" s="1">
        <v>26.0</v>
      </c>
      <c r="B27" s="9" t="s">
        <v>232</v>
      </c>
      <c r="C27" s="21">
        <v>862.0</v>
      </c>
      <c r="D27" s="21" t="str">
        <f t="shared" si="1"/>
        <v>1_4_862</v>
      </c>
      <c r="E27" s="9" t="s">
        <v>233</v>
      </c>
      <c r="F27" s="9" t="s">
        <v>80</v>
      </c>
      <c r="G27" s="21">
        <v>1.0</v>
      </c>
      <c r="H27" s="9" t="s">
        <v>82</v>
      </c>
      <c r="I27" s="21">
        <v>230652.9</v>
      </c>
      <c r="J27" s="21">
        <v>195763.7</v>
      </c>
      <c r="K27" s="21">
        <v>5.627937</v>
      </c>
      <c r="L27" s="21">
        <v>4172754.0</v>
      </c>
      <c r="M27" s="9" t="s">
        <v>80</v>
      </c>
      <c r="N27" s="21">
        <v>12.0</v>
      </c>
      <c r="O27" s="21">
        <v>3.0</v>
      </c>
      <c r="P27" s="21">
        <v>2017.0</v>
      </c>
      <c r="Q27" s="22">
        <v>1.0</v>
      </c>
      <c r="R27" s="9" t="s">
        <v>798</v>
      </c>
      <c r="S27" s="9" t="s">
        <v>683</v>
      </c>
      <c r="T27" s="11" t="s">
        <v>776</v>
      </c>
      <c r="U27" s="11" t="s">
        <v>777</v>
      </c>
      <c r="V27" s="11" t="s">
        <v>778</v>
      </c>
      <c r="W27" s="11"/>
      <c r="X27" s="11"/>
      <c r="Y27" s="23">
        <v>42523.0</v>
      </c>
      <c r="Z27" s="9">
        <v>2016.0</v>
      </c>
      <c r="AA27" s="9" t="s">
        <v>783</v>
      </c>
      <c r="AB27" s="11" t="s">
        <v>779</v>
      </c>
      <c r="AC27" s="11" t="s">
        <v>786</v>
      </c>
      <c r="AD27" s="9" t="s">
        <v>799</v>
      </c>
      <c r="AE27" s="9"/>
      <c r="AF27" s="16">
        <v>0.0</v>
      </c>
      <c r="AG27" s="17" t="str">
        <f t="shared" si="2"/>
        <v>#N/A</v>
      </c>
      <c r="AH27" s="19">
        <v>0.579196</v>
      </c>
      <c r="AI27" s="1" t="s">
        <v>683</v>
      </c>
      <c r="AJ27" s="1" t="s">
        <v>686</v>
      </c>
    </row>
    <row r="28" ht="14.25" customHeight="1">
      <c r="A28" s="1">
        <v>27.0</v>
      </c>
      <c r="B28" s="11" t="s">
        <v>232</v>
      </c>
      <c r="C28" s="16">
        <v>862.0</v>
      </c>
      <c r="D28" s="16" t="str">
        <f t="shared" si="1"/>
        <v>1_4_862</v>
      </c>
      <c r="E28" s="11" t="s">
        <v>233</v>
      </c>
      <c r="F28" s="11" t="s">
        <v>80</v>
      </c>
      <c r="G28" s="16">
        <v>1.0</v>
      </c>
      <c r="H28" s="11" t="s">
        <v>82</v>
      </c>
      <c r="I28" s="16">
        <v>230652.9</v>
      </c>
      <c r="J28" s="16">
        <v>195763.7</v>
      </c>
      <c r="K28" s="16">
        <v>5.627937</v>
      </c>
      <c r="L28" s="16">
        <v>4172754.0</v>
      </c>
      <c r="M28" s="11" t="s">
        <v>80</v>
      </c>
      <c r="N28" s="16">
        <v>12.0</v>
      </c>
      <c r="O28" s="16">
        <v>3.0</v>
      </c>
      <c r="P28" s="16">
        <v>2017.0</v>
      </c>
      <c r="Q28" s="17">
        <v>4.0</v>
      </c>
      <c r="R28" s="11" t="s">
        <v>798</v>
      </c>
      <c r="S28" s="11" t="s">
        <v>683</v>
      </c>
      <c r="T28" s="11" t="s">
        <v>776</v>
      </c>
      <c r="U28" s="11" t="s">
        <v>777</v>
      </c>
      <c r="V28" s="11" t="s">
        <v>778</v>
      </c>
      <c r="W28" s="11"/>
      <c r="X28" s="11"/>
      <c r="Y28" s="18">
        <v>42590.0</v>
      </c>
      <c r="Z28" s="11">
        <v>2016.0</v>
      </c>
      <c r="AA28" s="11" t="s">
        <v>783</v>
      </c>
      <c r="AB28" s="11" t="s">
        <v>779</v>
      </c>
      <c r="AC28" s="11" t="s">
        <v>784</v>
      </c>
      <c r="AD28" s="1" t="s">
        <v>787</v>
      </c>
      <c r="AE28" s="11"/>
      <c r="AF28" s="16">
        <v>1.0</v>
      </c>
      <c r="AG28" s="17" t="str">
        <f t="shared" si="2"/>
        <v>#N/A</v>
      </c>
      <c r="AH28" s="19">
        <v>0.579196</v>
      </c>
      <c r="AI28" s="1" t="s">
        <v>683</v>
      </c>
      <c r="AJ28" s="1" t="s">
        <v>686</v>
      </c>
      <c r="AK28" s="1">
        <v>30.0</v>
      </c>
      <c r="AL28" s="1">
        <v>0.0</v>
      </c>
      <c r="AM28" s="1">
        <v>0.0</v>
      </c>
    </row>
    <row r="29" ht="14.25" customHeight="1">
      <c r="A29" s="1">
        <v>28.0</v>
      </c>
      <c r="B29" s="11" t="s">
        <v>59</v>
      </c>
      <c r="C29" s="16">
        <v>1143.0</v>
      </c>
      <c r="D29" s="16" t="str">
        <f t="shared" si="1"/>
        <v>1_4_1143</v>
      </c>
      <c r="E29" s="11" t="s">
        <v>60</v>
      </c>
      <c r="F29" s="8" t="s">
        <v>61</v>
      </c>
      <c r="G29" s="16">
        <v>0.0</v>
      </c>
      <c r="H29" s="11" t="s">
        <v>63</v>
      </c>
      <c r="I29" s="16">
        <v>153679.3</v>
      </c>
      <c r="J29" s="16">
        <v>226383.3</v>
      </c>
      <c r="K29" s="16">
        <v>14.39094</v>
      </c>
      <c r="L29" s="16">
        <v>485342.0</v>
      </c>
      <c r="M29" s="11" t="s">
        <v>64</v>
      </c>
      <c r="N29" s="16">
        <v>3.0</v>
      </c>
      <c r="O29" s="16">
        <v>3.0</v>
      </c>
      <c r="P29" s="16">
        <v>2017.0</v>
      </c>
      <c r="Q29" s="17" t="s">
        <v>800</v>
      </c>
      <c r="R29" s="11" t="s">
        <v>801</v>
      </c>
      <c r="S29" s="11" t="s">
        <v>683</v>
      </c>
      <c r="T29" s="11" t="s">
        <v>776</v>
      </c>
      <c r="U29" s="11" t="s">
        <v>777</v>
      </c>
      <c r="V29" s="11" t="s">
        <v>778</v>
      </c>
      <c r="W29" s="11"/>
      <c r="X29" s="11"/>
      <c r="Y29" s="18">
        <v>42600.0</v>
      </c>
      <c r="Z29" s="11">
        <v>2016.0</v>
      </c>
      <c r="AA29" s="16">
        <v>3260.0</v>
      </c>
      <c r="AB29" s="11" t="s">
        <v>779</v>
      </c>
      <c r="AC29" s="11" t="s">
        <v>782</v>
      </c>
      <c r="AD29" s="11"/>
      <c r="AE29" s="11"/>
      <c r="AF29" s="16">
        <v>1.0</v>
      </c>
      <c r="AG29" s="17" t="str">
        <f t="shared" si="2"/>
        <v>#N/A</v>
      </c>
      <c r="AH29" s="19">
        <v>0.08841</v>
      </c>
      <c r="AJ29" s="1" t="s">
        <v>686</v>
      </c>
      <c r="AK29" s="1">
        <v>5.0</v>
      </c>
      <c r="AL29" s="1">
        <v>0.0</v>
      </c>
      <c r="AM29" s="1">
        <v>0.0</v>
      </c>
    </row>
    <row r="30" ht="14.25" customHeight="1">
      <c r="A30" s="1">
        <v>29.0</v>
      </c>
      <c r="B30" s="11" t="s">
        <v>311</v>
      </c>
      <c r="C30" s="16">
        <v>491.0</v>
      </c>
      <c r="D30" s="16" t="str">
        <f t="shared" si="1"/>
        <v>1_4_491</v>
      </c>
      <c r="E30" s="11" t="s">
        <v>265</v>
      </c>
      <c r="F30" s="8" t="s">
        <v>61</v>
      </c>
      <c r="G30" s="16">
        <v>1.0</v>
      </c>
      <c r="H30" s="11" t="s">
        <v>82</v>
      </c>
      <c r="I30" s="16">
        <v>222733.0</v>
      </c>
      <c r="J30" s="16">
        <v>204137.2</v>
      </c>
      <c r="K30" s="16">
        <v>16.14374</v>
      </c>
      <c r="L30" s="16">
        <v>1296146.0</v>
      </c>
      <c r="M30" s="11" t="s">
        <v>64</v>
      </c>
      <c r="N30" s="16">
        <v>24.0</v>
      </c>
      <c r="O30" s="16">
        <v>3.0</v>
      </c>
      <c r="P30" s="16">
        <v>2017.0</v>
      </c>
      <c r="Q30" s="17">
        <v>6.0</v>
      </c>
      <c r="R30" s="11" t="s">
        <v>802</v>
      </c>
      <c r="S30" s="11" t="s">
        <v>683</v>
      </c>
      <c r="T30" s="11" t="s">
        <v>776</v>
      </c>
      <c r="U30" s="11" t="s">
        <v>777</v>
      </c>
      <c r="V30" s="11" t="s">
        <v>778</v>
      </c>
      <c r="W30" s="11"/>
      <c r="X30" s="11"/>
      <c r="Y30" s="18">
        <v>42590.0</v>
      </c>
      <c r="Z30" s="11">
        <v>2016.0</v>
      </c>
      <c r="AA30" s="11" t="s">
        <v>789</v>
      </c>
      <c r="AB30" s="11" t="s">
        <v>779</v>
      </c>
      <c r="AC30" s="11" t="s">
        <v>803</v>
      </c>
      <c r="AD30" s="11" t="s">
        <v>781</v>
      </c>
      <c r="AE30" s="11"/>
      <c r="AF30" s="16">
        <v>1.0</v>
      </c>
      <c r="AG30" s="17" t="str">
        <f t="shared" si="2"/>
        <v>#N/A</v>
      </c>
      <c r="AH30" s="19">
        <v>0.872671</v>
      </c>
      <c r="AJ30" s="1" t="s">
        <v>686</v>
      </c>
      <c r="AL30" s="1">
        <v>15.0</v>
      </c>
      <c r="AM30" s="1">
        <v>20.0</v>
      </c>
    </row>
    <row r="31" ht="14.25" customHeight="1">
      <c r="A31" s="1">
        <v>30.0</v>
      </c>
      <c r="B31" s="11" t="s">
        <v>476</v>
      </c>
      <c r="C31" s="16"/>
      <c r="D31" s="16"/>
      <c r="E31" s="11" t="s">
        <v>265</v>
      </c>
      <c r="F31" s="8" t="s">
        <v>61</v>
      </c>
      <c r="G31" s="16"/>
      <c r="H31" s="11"/>
      <c r="I31" s="16">
        <v>222809.4161</v>
      </c>
      <c r="J31" s="16">
        <v>204182.0791</v>
      </c>
      <c r="K31" s="16"/>
      <c r="L31" s="16"/>
      <c r="Q31" s="11"/>
      <c r="R31" s="11" t="s">
        <v>802</v>
      </c>
      <c r="W31" s="11"/>
      <c r="X31" s="11"/>
      <c r="Y31" s="18">
        <v>42590.0</v>
      </c>
      <c r="Z31" s="11">
        <v>2016.0</v>
      </c>
      <c r="AA31" s="11" t="s">
        <v>783</v>
      </c>
      <c r="AC31" s="11" t="s">
        <v>784</v>
      </c>
      <c r="AD31" s="1" t="s">
        <v>787</v>
      </c>
      <c r="AF31" s="1">
        <v>1.0</v>
      </c>
      <c r="AG31" s="17" t="str">
        <f t="shared" si="2"/>
        <v>#N/A</v>
      </c>
      <c r="AH31" s="19">
        <v>0.67354</v>
      </c>
      <c r="AJ31" s="1" t="s">
        <v>683</v>
      </c>
      <c r="AK31" s="1">
        <v>40.0</v>
      </c>
      <c r="AL31" s="1">
        <v>0.0</v>
      </c>
      <c r="AM31" s="1">
        <v>0.0</v>
      </c>
    </row>
    <row r="32" ht="14.25" customHeight="1">
      <c r="A32" s="1">
        <v>31.0</v>
      </c>
      <c r="B32" s="11" t="s">
        <v>216</v>
      </c>
      <c r="C32" s="16">
        <v>876.0</v>
      </c>
      <c r="D32" s="16" t="str">
        <f t="shared" ref="D32:D42" si="3">"1_4_"&amp;C32</f>
        <v>1_4_876</v>
      </c>
      <c r="E32" s="11" t="s">
        <v>175</v>
      </c>
      <c r="F32" s="11" t="s">
        <v>80</v>
      </c>
      <c r="G32" s="16">
        <v>1.0</v>
      </c>
      <c r="H32" s="11" t="s">
        <v>63</v>
      </c>
      <c r="I32" s="16">
        <v>210610.6</v>
      </c>
      <c r="J32" s="16">
        <v>204817.2</v>
      </c>
      <c r="K32" s="16">
        <v>11.43709</v>
      </c>
      <c r="L32" s="16">
        <v>3286646.0</v>
      </c>
      <c r="M32" s="11" t="s">
        <v>80</v>
      </c>
      <c r="N32" s="16">
        <v>10.0</v>
      </c>
      <c r="O32" s="16">
        <v>3.0</v>
      </c>
      <c r="P32" s="16">
        <v>2017.0</v>
      </c>
      <c r="Q32" s="17">
        <v>3.0</v>
      </c>
      <c r="R32" s="11" t="s">
        <v>791</v>
      </c>
      <c r="S32" s="11" t="s">
        <v>683</v>
      </c>
      <c r="T32" s="11" t="s">
        <v>776</v>
      </c>
      <c r="U32" s="11" t="s">
        <v>777</v>
      </c>
      <c r="V32" s="11" t="s">
        <v>778</v>
      </c>
      <c r="W32" s="11"/>
      <c r="X32" s="11"/>
      <c r="Y32" s="18">
        <v>42579.0</v>
      </c>
      <c r="Z32" s="11">
        <v>2016.0</v>
      </c>
      <c r="AA32" s="11" t="s">
        <v>783</v>
      </c>
      <c r="AB32" s="11" t="s">
        <v>779</v>
      </c>
      <c r="AC32" s="11" t="s">
        <v>784</v>
      </c>
      <c r="AD32" s="1" t="s">
        <v>787</v>
      </c>
      <c r="AE32" s="11"/>
      <c r="AF32" s="16">
        <v>1.0</v>
      </c>
      <c r="AG32" s="17" t="str">
        <f t="shared" si="2"/>
        <v>#N/A</v>
      </c>
      <c r="AH32" s="19">
        <v>0.296552</v>
      </c>
      <c r="AJ32" s="1" t="s">
        <v>686</v>
      </c>
      <c r="AK32" s="1">
        <v>30.0</v>
      </c>
      <c r="AL32" s="1">
        <v>5.0</v>
      </c>
      <c r="AM32" s="1">
        <v>0.0</v>
      </c>
    </row>
    <row r="33" ht="14.25" customHeight="1">
      <c r="A33" s="1">
        <v>32.0</v>
      </c>
      <c r="B33" s="11" t="s">
        <v>479</v>
      </c>
      <c r="C33" s="16">
        <v>1105.0</v>
      </c>
      <c r="D33" s="16" t="str">
        <f t="shared" si="3"/>
        <v>1_4_1105</v>
      </c>
      <c r="E33" s="11" t="s">
        <v>208</v>
      </c>
      <c r="F33" s="11" t="s">
        <v>114</v>
      </c>
      <c r="G33" s="16">
        <v>1.0</v>
      </c>
      <c r="H33" s="11" t="s">
        <v>82</v>
      </c>
      <c r="I33" s="24">
        <v>223977.4516</v>
      </c>
      <c r="J33" s="24">
        <v>218188.721</v>
      </c>
      <c r="K33" s="16">
        <v>13.31221</v>
      </c>
      <c r="L33" s="16">
        <v>1001746.0</v>
      </c>
      <c r="M33" s="11" t="s">
        <v>64</v>
      </c>
      <c r="N33" s="16">
        <v>20.0</v>
      </c>
      <c r="O33" s="16">
        <v>3.0</v>
      </c>
      <c r="P33" s="16">
        <v>2017.0</v>
      </c>
      <c r="Q33" s="17">
        <v>6.0</v>
      </c>
      <c r="R33" s="11" t="s">
        <v>804</v>
      </c>
      <c r="S33" s="11" t="s">
        <v>683</v>
      </c>
      <c r="T33" s="11" t="s">
        <v>776</v>
      </c>
      <c r="U33" s="11" t="s">
        <v>777</v>
      </c>
      <c r="V33" s="11" t="s">
        <v>778</v>
      </c>
      <c r="W33" s="11"/>
      <c r="X33" s="11"/>
      <c r="Y33" s="18">
        <v>42587.0</v>
      </c>
      <c r="Z33" s="11">
        <v>2016.0</v>
      </c>
      <c r="AA33" s="16">
        <v>3260.0</v>
      </c>
      <c r="AB33" s="11" t="s">
        <v>779</v>
      </c>
      <c r="AC33" s="11" t="s">
        <v>782</v>
      </c>
      <c r="AD33" s="11"/>
      <c r="AE33" s="11"/>
      <c r="AF33" s="16">
        <v>1.0</v>
      </c>
      <c r="AG33" s="17" t="str">
        <f t="shared" si="2"/>
        <v>#N/A</v>
      </c>
      <c r="AH33" s="19">
        <v>0.110988</v>
      </c>
      <c r="AJ33" s="1" t="s">
        <v>683</v>
      </c>
      <c r="AK33" s="1">
        <v>1.0</v>
      </c>
      <c r="AL33" s="1">
        <v>0.0</v>
      </c>
      <c r="AM33" s="1">
        <v>0.0</v>
      </c>
    </row>
    <row r="34" ht="14.25" customHeight="1">
      <c r="A34" s="1">
        <v>33.0</v>
      </c>
      <c r="B34" s="11" t="s">
        <v>207</v>
      </c>
      <c r="C34" s="16">
        <v>95.0</v>
      </c>
      <c r="D34" s="16" t="str">
        <f t="shared" si="3"/>
        <v>1_4_95</v>
      </c>
      <c r="E34" s="11" t="s">
        <v>208</v>
      </c>
      <c r="F34" s="11" t="s">
        <v>114</v>
      </c>
      <c r="G34" s="16">
        <v>1.0</v>
      </c>
      <c r="H34" s="11" t="s">
        <v>82</v>
      </c>
      <c r="I34" s="16">
        <v>224626.9</v>
      </c>
      <c r="J34" s="16">
        <v>212537.6</v>
      </c>
      <c r="K34" s="16">
        <v>15.73942</v>
      </c>
      <c r="L34" s="16">
        <v>946450.0</v>
      </c>
      <c r="M34" s="11" t="s">
        <v>64</v>
      </c>
      <c r="N34" s="16">
        <v>18.0</v>
      </c>
      <c r="O34" s="16">
        <v>3.0</v>
      </c>
      <c r="P34" s="16">
        <v>2017.0</v>
      </c>
      <c r="Q34" s="17">
        <v>6.0</v>
      </c>
      <c r="R34" s="11" t="s">
        <v>805</v>
      </c>
      <c r="S34" s="11" t="s">
        <v>683</v>
      </c>
      <c r="T34" s="11" t="s">
        <v>776</v>
      </c>
      <c r="U34" s="11" t="s">
        <v>777</v>
      </c>
      <c r="V34" s="11" t="s">
        <v>778</v>
      </c>
      <c r="W34" s="11"/>
      <c r="X34" s="11"/>
      <c r="Y34" s="18">
        <v>42587.0</v>
      </c>
      <c r="Z34" s="11">
        <v>2016.0</v>
      </c>
      <c r="AA34" s="16">
        <v>3260.0</v>
      </c>
      <c r="AB34" s="11" t="s">
        <v>779</v>
      </c>
      <c r="AC34" s="11" t="s">
        <v>782</v>
      </c>
      <c r="AD34" s="11"/>
      <c r="AE34" s="11"/>
      <c r="AF34" s="16">
        <v>1.0</v>
      </c>
      <c r="AG34" s="17" t="str">
        <f t="shared" si="2"/>
        <v>#N/A</v>
      </c>
      <c r="AH34" s="19">
        <v>0.418692</v>
      </c>
      <c r="AJ34" s="1" t="s">
        <v>686</v>
      </c>
      <c r="AK34" s="1">
        <v>25.0</v>
      </c>
      <c r="AL34" s="1">
        <v>0.0</v>
      </c>
      <c r="AM34" s="1">
        <v>1.0</v>
      </c>
    </row>
    <row r="35" ht="14.25" customHeight="1">
      <c r="A35" s="1">
        <v>34.0</v>
      </c>
      <c r="B35" s="11" t="s">
        <v>223</v>
      </c>
      <c r="C35" s="16">
        <v>1117.0</v>
      </c>
      <c r="D35" s="16" t="str">
        <f t="shared" si="3"/>
        <v>1_4_1117</v>
      </c>
      <c r="E35" s="11" t="s">
        <v>208</v>
      </c>
      <c r="F35" s="11" t="s">
        <v>114</v>
      </c>
      <c r="G35" s="16">
        <v>1.0</v>
      </c>
      <c r="H35" s="11" t="s">
        <v>82</v>
      </c>
      <c r="I35" s="16">
        <v>223461.3</v>
      </c>
      <c r="J35" s="16">
        <v>217154.1</v>
      </c>
      <c r="K35" s="16">
        <v>14.31645</v>
      </c>
      <c r="L35" s="16">
        <v>1018130.0</v>
      </c>
      <c r="M35" s="11" t="s">
        <v>64</v>
      </c>
      <c r="N35" s="16">
        <v>21.0</v>
      </c>
      <c r="O35" s="16">
        <v>3.0</v>
      </c>
      <c r="P35" s="16">
        <v>2017.0</v>
      </c>
      <c r="Q35" s="17">
        <v>6.0</v>
      </c>
      <c r="R35" s="11" t="s">
        <v>806</v>
      </c>
      <c r="S35" s="11" t="s">
        <v>683</v>
      </c>
      <c r="T35" s="11" t="s">
        <v>776</v>
      </c>
      <c r="U35" s="11" t="s">
        <v>777</v>
      </c>
      <c r="V35" s="11" t="s">
        <v>778</v>
      </c>
      <c r="W35" s="11"/>
      <c r="X35" s="11"/>
      <c r="Y35" s="18">
        <v>42587.0</v>
      </c>
      <c r="Z35" s="11">
        <v>2016.0</v>
      </c>
      <c r="AA35" s="16">
        <v>3260.0</v>
      </c>
      <c r="AB35" s="11" t="s">
        <v>779</v>
      </c>
      <c r="AC35" s="11" t="s">
        <v>782</v>
      </c>
      <c r="AD35" s="11"/>
      <c r="AE35" s="11"/>
      <c r="AF35" s="16">
        <v>1.0</v>
      </c>
      <c r="AG35" s="17" t="str">
        <f t="shared" si="2"/>
        <v>#N/A</v>
      </c>
      <c r="AH35" s="19">
        <v>0.024707</v>
      </c>
      <c r="AJ35" s="1" t="s">
        <v>686</v>
      </c>
      <c r="AK35" s="1">
        <v>1.0</v>
      </c>
      <c r="AL35" s="1">
        <v>0.0</v>
      </c>
      <c r="AM35" s="1">
        <v>0.0</v>
      </c>
    </row>
    <row r="36" ht="14.25" customHeight="1">
      <c r="A36" s="1">
        <v>35.0</v>
      </c>
      <c r="B36" s="11" t="s">
        <v>213</v>
      </c>
      <c r="C36" s="16">
        <v>822.0</v>
      </c>
      <c r="D36" s="16" t="str">
        <f t="shared" si="3"/>
        <v>1_4_822</v>
      </c>
      <c r="E36" s="11" t="s">
        <v>154</v>
      </c>
      <c r="F36" s="11" t="s">
        <v>80</v>
      </c>
      <c r="G36" s="16">
        <v>1.0</v>
      </c>
      <c r="H36" s="11" t="s">
        <v>63</v>
      </c>
      <c r="I36" s="16">
        <v>181018.2</v>
      </c>
      <c r="J36" s="16">
        <v>242889.4</v>
      </c>
      <c r="K36" s="16">
        <v>5.805877</v>
      </c>
      <c r="L36" s="16">
        <v>3144798.0</v>
      </c>
      <c r="M36" s="11" t="s">
        <v>80</v>
      </c>
      <c r="N36" s="16">
        <v>9.0</v>
      </c>
      <c r="O36" s="16">
        <v>3.0</v>
      </c>
      <c r="P36" s="16">
        <v>2017.0</v>
      </c>
      <c r="Q36" s="17">
        <v>7.0</v>
      </c>
      <c r="R36" s="11" t="s">
        <v>795</v>
      </c>
      <c r="S36" s="11" t="s">
        <v>683</v>
      </c>
      <c r="T36" s="11" t="s">
        <v>776</v>
      </c>
      <c r="U36" s="11" t="s">
        <v>777</v>
      </c>
      <c r="V36" s="11" t="s">
        <v>778</v>
      </c>
      <c r="W36" s="11"/>
      <c r="X36" s="11"/>
      <c r="Y36" s="18">
        <v>42601.0</v>
      </c>
      <c r="Z36" s="11">
        <v>2016.0</v>
      </c>
      <c r="AA36" s="16">
        <v>3260.0</v>
      </c>
      <c r="AB36" s="11" t="s">
        <v>779</v>
      </c>
      <c r="AC36" s="11" t="s">
        <v>782</v>
      </c>
      <c r="AD36" s="11"/>
      <c r="AE36" s="11"/>
      <c r="AF36" s="16">
        <v>1.0</v>
      </c>
      <c r="AG36" s="17" t="str">
        <f t="shared" si="2"/>
        <v>#N/A</v>
      </c>
      <c r="AH36" s="19">
        <v>0.126667</v>
      </c>
      <c r="AJ36" s="1" t="s">
        <v>686</v>
      </c>
      <c r="AK36" s="1">
        <v>5.0</v>
      </c>
      <c r="AL36" s="1">
        <v>0.0</v>
      </c>
      <c r="AM36" s="1">
        <v>0.0</v>
      </c>
    </row>
    <row r="37" ht="14.25" customHeight="1">
      <c r="A37" s="1">
        <v>36.0</v>
      </c>
      <c r="B37" s="11" t="s">
        <v>274</v>
      </c>
      <c r="C37" s="16">
        <v>1568.0</v>
      </c>
      <c r="D37" s="16" t="str">
        <f t="shared" si="3"/>
        <v>1_4_1568</v>
      </c>
      <c r="E37" s="11" t="s">
        <v>138</v>
      </c>
      <c r="F37" s="8" t="s">
        <v>61</v>
      </c>
      <c r="G37" s="16">
        <v>1.0</v>
      </c>
      <c r="H37" s="11" t="s">
        <v>63</v>
      </c>
      <c r="I37" s="16">
        <v>209673.7</v>
      </c>
      <c r="J37" s="16">
        <v>206272.4</v>
      </c>
      <c r="K37" s="16">
        <v>18.28362</v>
      </c>
      <c r="L37" s="16">
        <v>931702.0</v>
      </c>
      <c r="M37" s="11" t="s">
        <v>64</v>
      </c>
      <c r="N37" s="16">
        <v>17.0</v>
      </c>
      <c r="O37" s="16">
        <v>3.0</v>
      </c>
      <c r="P37" s="16">
        <v>2017.0</v>
      </c>
      <c r="Q37" s="17" t="s">
        <v>807</v>
      </c>
      <c r="R37" s="11" t="s">
        <v>808</v>
      </c>
      <c r="S37" s="11" t="s">
        <v>683</v>
      </c>
      <c r="T37" s="11" t="s">
        <v>776</v>
      </c>
      <c r="U37" s="11" t="s">
        <v>777</v>
      </c>
      <c r="V37" s="11" t="s">
        <v>778</v>
      </c>
      <c r="W37" s="11"/>
      <c r="X37" s="11"/>
      <c r="Y37" s="18">
        <v>42579.0</v>
      </c>
      <c r="Z37" s="11">
        <v>2016.0</v>
      </c>
      <c r="AA37" s="11" t="s">
        <v>783</v>
      </c>
      <c r="AB37" s="11" t="s">
        <v>779</v>
      </c>
      <c r="AC37" s="11" t="s">
        <v>784</v>
      </c>
      <c r="AD37" s="1" t="s">
        <v>787</v>
      </c>
      <c r="AE37" s="11" t="s">
        <v>809</v>
      </c>
      <c r="AF37" s="16">
        <v>1.0</v>
      </c>
      <c r="AG37" s="17" t="str">
        <f t="shared" si="2"/>
        <v>#N/A</v>
      </c>
      <c r="AH37" s="19">
        <v>0.461538</v>
      </c>
      <c r="AJ37" s="1" t="s">
        <v>686</v>
      </c>
      <c r="AK37" s="1">
        <v>50.0</v>
      </c>
      <c r="AL37" s="1">
        <v>0.0</v>
      </c>
      <c r="AM37" s="1">
        <v>0.0</v>
      </c>
    </row>
    <row r="38" ht="14.25" customHeight="1">
      <c r="A38" s="1">
        <v>37.0</v>
      </c>
      <c r="B38" s="11" t="s">
        <v>292</v>
      </c>
      <c r="C38" s="16">
        <v>516.0</v>
      </c>
      <c r="D38" s="16" t="str">
        <f t="shared" si="3"/>
        <v>1_4_516</v>
      </c>
      <c r="E38" s="11" t="s">
        <v>293</v>
      </c>
      <c r="F38" s="8" t="s">
        <v>61</v>
      </c>
      <c r="G38" s="16">
        <v>1.0</v>
      </c>
      <c r="H38" s="11" t="s">
        <v>82</v>
      </c>
      <c r="I38" s="16">
        <v>239836.4</v>
      </c>
      <c r="J38" s="16">
        <v>202029.4</v>
      </c>
      <c r="K38" s="16">
        <v>1.407089</v>
      </c>
      <c r="L38" s="16">
        <v>947026.0</v>
      </c>
      <c r="M38" s="11" t="s">
        <v>64</v>
      </c>
      <c r="N38" s="16">
        <v>19.0</v>
      </c>
      <c r="O38" s="16">
        <v>3.0</v>
      </c>
      <c r="P38" s="16">
        <v>2017.0</v>
      </c>
      <c r="Q38" s="17" t="s">
        <v>810</v>
      </c>
      <c r="R38" s="11" t="s">
        <v>811</v>
      </c>
      <c r="S38" s="11" t="s">
        <v>683</v>
      </c>
      <c r="T38" s="11" t="s">
        <v>776</v>
      </c>
      <c r="U38" s="11" t="s">
        <v>777</v>
      </c>
      <c r="V38" s="11" t="s">
        <v>778</v>
      </c>
      <c r="W38" s="11"/>
      <c r="X38" s="11"/>
      <c r="Y38" s="18">
        <v>42578.0</v>
      </c>
      <c r="Z38" s="11">
        <v>2016.0</v>
      </c>
      <c r="AA38" s="16">
        <v>3260.0</v>
      </c>
      <c r="AB38" s="11" t="s">
        <v>779</v>
      </c>
      <c r="AC38" s="11" t="s">
        <v>780</v>
      </c>
      <c r="AD38" s="1" t="s">
        <v>787</v>
      </c>
      <c r="AE38" s="11"/>
      <c r="AF38" s="16">
        <v>1.0</v>
      </c>
      <c r="AG38" s="17" t="str">
        <f t="shared" si="2"/>
        <v>#N/A</v>
      </c>
      <c r="AH38" s="19">
        <v>0.544369</v>
      </c>
      <c r="AJ38" s="1" t="s">
        <v>686</v>
      </c>
      <c r="AK38" s="1">
        <v>60.0</v>
      </c>
      <c r="AL38" s="1">
        <v>0.0</v>
      </c>
      <c r="AM38" s="1">
        <v>0.0</v>
      </c>
    </row>
    <row r="39" ht="14.25" customHeight="1">
      <c r="A39" s="1">
        <v>38.0</v>
      </c>
      <c r="B39" s="11" t="s">
        <v>549</v>
      </c>
      <c r="C39" s="16">
        <v>1515.0</v>
      </c>
      <c r="D39" s="16" t="str">
        <f t="shared" si="3"/>
        <v>1_4_1515</v>
      </c>
      <c r="E39" s="11" t="s">
        <v>550</v>
      </c>
      <c r="F39" s="8" t="s">
        <v>61</v>
      </c>
      <c r="G39" s="16">
        <v>0.0</v>
      </c>
      <c r="H39" s="11" t="s">
        <v>63</v>
      </c>
      <c r="I39" s="16">
        <v>175351.4</v>
      </c>
      <c r="J39" s="16">
        <v>236847.3</v>
      </c>
      <c r="K39" s="16">
        <v>6.346973</v>
      </c>
      <c r="L39" s="16">
        <v>952670.0</v>
      </c>
      <c r="M39" s="11" t="s">
        <v>64</v>
      </c>
      <c r="N39" s="16">
        <v>4.0</v>
      </c>
      <c r="O39" s="16">
        <v>3.0</v>
      </c>
      <c r="P39" s="16">
        <v>2017.0</v>
      </c>
      <c r="Q39" s="17">
        <v>7.0</v>
      </c>
      <c r="R39" s="11" t="s">
        <v>812</v>
      </c>
      <c r="S39" s="11" t="s">
        <v>683</v>
      </c>
      <c r="T39" s="11" t="s">
        <v>776</v>
      </c>
      <c r="U39" s="11" t="s">
        <v>777</v>
      </c>
      <c r="V39" s="11" t="s">
        <v>778</v>
      </c>
      <c r="W39" s="11"/>
      <c r="X39" s="11"/>
      <c r="Y39" s="18">
        <v>42601.0</v>
      </c>
      <c r="Z39" s="11">
        <v>2016.0</v>
      </c>
      <c r="AA39" s="16">
        <v>3260.0</v>
      </c>
      <c r="AB39" s="11" t="s">
        <v>779</v>
      </c>
      <c r="AC39" s="11" t="s">
        <v>780</v>
      </c>
      <c r="AD39" s="1" t="s">
        <v>787</v>
      </c>
      <c r="AE39" s="11"/>
      <c r="AF39" s="16">
        <v>1.0</v>
      </c>
      <c r="AG39" s="17" t="str">
        <f t="shared" si="2"/>
        <v>#N/A</v>
      </c>
      <c r="AH39" s="19">
        <v>0.554707</v>
      </c>
      <c r="AJ39" s="1" t="s">
        <v>686</v>
      </c>
      <c r="AK39" s="1">
        <v>50.0</v>
      </c>
      <c r="AL39" s="1">
        <v>0.0</v>
      </c>
      <c r="AM39" s="1">
        <v>0.0</v>
      </c>
    </row>
    <row r="40" ht="14.25" customHeight="1">
      <c r="A40" s="1">
        <v>39.0</v>
      </c>
      <c r="B40" s="11" t="s">
        <v>224</v>
      </c>
      <c r="C40" s="16">
        <v>386.0</v>
      </c>
      <c r="D40" s="16" t="str">
        <f t="shared" si="3"/>
        <v>1_4_386</v>
      </c>
      <c r="E40" s="11" t="s">
        <v>225</v>
      </c>
      <c r="F40" s="11" t="s">
        <v>80</v>
      </c>
      <c r="G40" s="16">
        <v>1.0</v>
      </c>
      <c r="H40" s="11" t="s">
        <v>82</v>
      </c>
      <c r="I40" s="16">
        <v>247048.2</v>
      </c>
      <c r="J40" s="16">
        <v>207108.0</v>
      </c>
      <c r="K40" s="16">
        <v>14.64982</v>
      </c>
      <c r="L40" s="16">
        <v>3469714.0</v>
      </c>
      <c r="M40" s="11" t="s">
        <v>80</v>
      </c>
      <c r="N40" s="16">
        <v>11.0</v>
      </c>
      <c r="O40" s="16">
        <v>3.0</v>
      </c>
      <c r="P40" s="16">
        <v>2017.0</v>
      </c>
      <c r="Q40" s="17">
        <v>2.0</v>
      </c>
      <c r="R40" s="11" t="s">
        <v>813</v>
      </c>
      <c r="S40" s="11" t="s">
        <v>683</v>
      </c>
      <c r="T40" s="11" t="s">
        <v>776</v>
      </c>
      <c r="U40" s="11" t="s">
        <v>777</v>
      </c>
      <c r="V40" s="11" t="s">
        <v>778</v>
      </c>
      <c r="W40" s="11"/>
      <c r="X40" s="11"/>
      <c r="Y40" s="18">
        <v>42578.0</v>
      </c>
      <c r="Z40" s="11">
        <v>2016.0</v>
      </c>
      <c r="AA40" s="11" t="s">
        <v>783</v>
      </c>
      <c r="AB40" s="11" t="s">
        <v>779</v>
      </c>
      <c r="AC40" s="11" t="s">
        <v>784</v>
      </c>
      <c r="AD40" s="11"/>
      <c r="AE40" s="11"/>
      <c r="AF40" s="16">
        <v>1.0</v>
      </c>
      <c r="AG40" s="17" t="str">
        <f t="shared" si="2"/>
        <v>#N/A</v>
      </c>
      <c r="AH40" s="19">
        <v>0.0</v>
      </c>
      <c r="AJ40" s="1" t="s">
        <v>686</v>
      </c>
      <c r="AK40" s="1">
        <v>0.0</v>
      </c>
      <c r="AL40" s="1">
        <v>0.0</v>
      </c>
      <c r="AM40" s="1">
        <v>0.0</v>
      </c>
    </row>
    <row r="41" ht="14.25" customHeight="1">
      <c r="A41" s="1">
        <v>40.0</v>
      </c>
      <c r="B41" s="11" t="s">
        <v>242</v>
      </c>
      <c r="C41" s="16">
        <v>385.0</v>
      </c>
      <c r="D41" s="16" t="str">
        <f t="shared" si="3"/>
        <v>1_4_385</v>
      </c>
      <c r="E41" s="11" t="s">
        <v>225</v>
      </c>
      <c r="F41" s="11" t="s">
        <v>80</v>
      </c>
      <c r="G41" s="16">
        <v>1.0</v>
      </c>
      <c r="H41" s="11" t="s">
        <v>82</v>
      </c>
      <c r="I41" s="16">
        <v>247121.4</v>
      </c>
      <c r="J41" s="16">
        <v>207167.0</v>
      </c>
      <c r="K41" s="16">
        <v>19.44425</v>
      </c>
      <c r="L41" s="16">
        <v>4256146.0</v>
      </c>
      <c r="M41" s="11" t="s">
        <v>80</v>
      </c>
      <c r="N41" s="16">
        <v>13.0</v>
      </c>
      <c r="O41" s="16">
        <v>3.0</v>
      </c>
      <c r="P41" s="16">
        <v>2017.0</v>
      </c>
      <c r="Q41" s="17">
        <v>2.0</v>
      </c>
      <c r="R41" s="11" t="s">
        <v>813</v>
      </c>
      <c r="S41" s="11" t="s">
        <v>683</v>
      </c>
      <c r="T41" s="11" t="s">
        <v>776</v>
      </c>
      <c r="U41" s="11" t="s">
        <v>777</v>
      </c>
      <c r="V41" s="11" t="s">
        <v>778</v>
      </c>
      <c r="W41" s="11"/>
      <c r="X41" s="11"/>
      <c r="Y41" s="18">
        <v>42578.0</v>
      </c>
      <c r="Z41" s="11">
        <v>2016.0</v>
      </c>
      <c r="AA41" s="11" t="s">
        <v>783</v>
      </c>
      <c r="AB41" s="11" t="s">
        <v>779</v>
      </c>
      <c r="AC41" s="11" t="s">
        <v>784</v>
      </c>
      <c r="AD41" s="11"/>
      <c r="AE41" s="11"/>
      <c r="AF41" s="16">
        <v>1.0</v>
      </c>
      <c r="AG41" s="17" t="str">
        <f t="shared" si="2"/>
        <v>#N/A</v>
      </c>
      <c r="AH41" s="19">
        <v>0.0</v>
      </c>
      <c r="AJ41" s="1" t="s">
        <v>686</v>
      </c>
      <c r="AK41" s="1">
        <v>0.0</v>
      </c>
      <c r="AL41" s="1">
        <v>0.0</v>
      </c>
      <c r="AM41" s="1">
        <v>0.0</v>
      </c>
    </row>
    <row r="42" ht="14.25" customHeight="1">
      <c r="A42" s="1">
        <v>41.0</v>
      </c>
      <c r="B42" s="11" t="s">
        <v>120</v>
      </c>
      <c r="C42" s="16">
        <v>31.0</v>
      </c>
      <c r="D42" s="16" t="str">
        <f t="shared" si="3"/>
        <v>1_4_31</v>
      </c>
      <c r="E42" s="11" t="s">
        <v>121</v>
      </c>
      <c r="F42" s="11" t="s">
        <v>80</v>
      </c>
      <c r="G42" s="16">
        <v>0.0</v>
      </c>
      <c r="H42" s="11" t="s">
        <v>82</v>
      </c>
      <c r="I42" s="16">
        <v>252091.2</v>
      </c>
      <c r="J42" s="16">
        <v>160123.9</v>
      </c>
      <c r="K42" s="16">
        <v>13.95898</v>
      </c>
      <c r="L42" s="16">
        <v>131970.0</v>
      </c>
      <c r="M42" s="11" t="s">
        <v>80</v>
      </c>
      <c r="N42" s="16">
        <v>2.0</v>
      </c>
      <c r="O42" s="16">
        <v>3.0</v>
      </c>
      <c r="P42" s="16">
        <v>2017.0</v>
      </c>
      <c r="Q42" s="17">
        <v>8.0</v>
      </c>
      <c r="R42" s="11" t="s">
        <v>814</v>
      </c>
      <c r="S42" s="11" t="s">
        <v>683</v>
      </c>
      <c r="T42" s="11" t="s">
        <v>776</v>
      </c>
      <c r="U42" s="11" t="s">
        <v>777</v>
      </c>
      <c r="V42" s="11" t="s">
        <v>778</v>
      </c>
      <c r="W42" s="11"/>
      <c r="X42" s="11"/>
      <c r="Y42" s="18">
        <v>42593.0</v>
      </c>
      <c r="Z42" s="11">
        <v>2016.0</v>
      </c>
      <c r="AA42" s="16">
        <v>3260.0</v>
      </c>
      <c r="AB42" s="11" t="s">
        <v>779</v>
      </c>
      <c r="AC42" s="11" t="s">
        <v>803</v>
      </c>
      <c r="AD42" s="11" t="s">
        <v>815</v>
      </c>
      <c r="AE42" s="11"/>
      <c r="AF42" s="16">
        <v>1.0</v>
      </c>
      <c r="AG42" s="17" t="str">
        <f t="shared" si="2"/>
        <v>#N/A</v>
      </c>
      <c r="AH42" s="19">
        <v>0.421642</v>
      </c>
      <c r="AJ42" s="1" t="s">
        <v>686</v>
      </c>
      <c r="AK42" s="1">
        <v>30.0</v>
      </c>
      <c r="AL42" s="1">
        <v>2.0</v>
      </c>
      <c r="AM42" s="1">
        <v>10.0</v>
      </c>
    </row>
    <row r="43" ht="14.25" customHeight="1">
      <c r="A43" s="1">
        <v>42.0</v>
      </c>
      <c r="B43" s="11" t="s">
        <v>612</v>
      </c>
      <c r="C43" s="16"/>
      <c r="D43" s="16"/>
      <c r="E43" s="11" t="s">
        <v>121</v>
      </c>
      <c r="F43" s="11" t="s">
        <v>80</v>
      </c>
      <c r="G43" s="16"/>
      <c r="H43" s="11"/>
      <c r="I43" s="16">
        <v>252130.9613</v>
      </c>
      <c r="J43" s="16">
        <v>160064.3254</v>
      </c>
      <c r="K43" s="16"/>
      <c r="L43" s="16"/>
      <c r="R43" s="11" t="s">
        <v>814</v>
      </c>
      <c r="W43" s="11"/>
      <c r="X43" s="11"/>
      <c r="Y43" s="18">
        <v>42593.0</v>
      </c>
      <c r="Z43" s="11">
        <v>2016.0</v>
      </c>
      <c r="AA43" s="16">
        <v>3260.0</v>
      </c>
      <c r="AC43" s="11" t="s">
        <v>782</v>
      </c>
      <c r="AD43" s="11"/>
      <c r="AF43" s="16">
        <v>1.0</v>
      </c>
      <c r="AG43" s="17" t="str">
        <f t="shared" si="2"/>
        <v>#N/A</v>
      </c>
      <c r="AH43" s="19">
        <v>0.151408</v>
      </c>
      <c r="AJ43" s="1" t="s">
        <v>683</v>
      </c>
      <c r="AK43" s="1">
        <v>3.0</v>
      </c>
      <c r="AL43" s="1">
        <v>6.0</v>
      </c>
      <c r="AM43" s="1">
        <v>0.0</v>
      </c>
    </row>
    <row r="44" ht="14.25" customHeight="1">
      <c r="A44" s="1">
        <v>43.0</v>
      </c>
      <c r="B44" s="11" t="s">
        <v>300</v>
      </c>
      <c r="C44" s="16">
        <v>422.0</v>
      </c>
      <c r="D44" s="16" t="str">
        <f t="shared" ref="D44:D80" si="4">"1_4_"&amp;C44</f>
        <v>1_4_422</v>
      </c>
      <c r="E44" s="11" t="s">
        <v>301</v>
      </c>
      <c r="F44" s="11" t="s">
        <v>114</v>
      </c>
      <c r="G44" s="16">
        <v>1.0</v>
      </c>
      <c r="H44" s="11" t="s">
        <v>82</v>
      </c>
      <c r="I44" s="16">
        <v>228633.4</v>
      </c>
      <c r="J44" s="16">
        <v>214184.0</v>
      </c>
      <c r="K44" s="16">
        <v>7.38981</v>
      </c>
      <c r="L44" s="16">
        <v>1269266.0</v>
      </c>
      <c r="M44" s="11" t="s">
        <v>64</v>
      </c>
      <c r="N44" s="16">
        <v>23.0</v>
      </c>
      <c r="O44" s="16">
        <v>3.0</v>
      </c>
      <c r="P44" s="16">
        <v>2017.0</v>
      </c>
      <c r="Q44" s="17">
        <v>6.0</v>
      </c>
      <c r="R44" s="11" t="s">
        <v>816</v>
      </c>
      <c r="S44" s="11" t="s">
        <v>683</v>
      </c>
      <c r="T44" s="11" t="s">
        <v>776</v>
      </c>
      <c r="U44" s="11" t="s">
        <v>777</v>
      </c>
      <c r="V44" s="11" t="s">
        <v>778</v>
      </c>
      <c r="W44" s="11"/>
      <c r="X44" s="11"/>
      <c r="Y44" s="18">
        <v>42587.0</v>
      </c>
      <c r="Z44" s="11">
        <v>2016.0</v>
      </c>
      <c r="AA44" s="11" t="s">
        <v>783</v>
      </c>
      <c r="AB44" s="11" t="s">
        <v>779</v>
      </c>
      <c r="AC44" s="11" t="s">
        <v>784</v>
      </c>
      <c r="AD44" s="1" t="s">
        <v>787</v>
      </c>
      <c r="AE44" s="11"/>
      <c r="AF44" s="16">
        <v>1.0</v>
      </c>
      <c r="AG44" s="17" t="str">
        <f t="shared" si="2"/>
        <v>#N/A</v>
      </c>
      <c r="AH44" s="19">
        <v>0.744868</v>
      </c>
      <c r="AJ44" s="1" t="s">
        <v>686</v>
      </c>
      <c r="AK44" s="1">
        <v>80.0</v>
      </c>
      <c r="AL44" s="1">
        <v>0.0</v>
      </c>
      <c r="AM44" s="1">
        <v>0.0</v>
      </c>
    </row>
    <row r="45" ht="14.25" customHeight="1">
      <c r="A45" s="1">
        <v>44.0</v>
      </c>
      <c r="B45" s="11" t="s">
        <v>318</v>
      </c>
      <c r="C45" s="16">
        <v>1765.0</v>
      </c>
      <c r="D45" s="16" t="str">
        <f t="shared" si="4"/>
        <v>1_4_1765</v>
      </c>
      <c r="E45" s="11" t="s">
        <v>319</v>
      </c>
      <c r="F45" s="8" t="s">
        <v>61</v>
      </c>
      <c r="G45" s="16">
        <v>1.0</v>
      </c>
      <c r="H45" s="11" t="s">
        <v>63</v>
      </c>
      <c r="I45" s="16">
        <v>207272.9</v>
      </c>
      <c r="J45" s="16">
        <v>203969.3</v>
      </c>
      <c r="K45" s="16">
        <v>17.06857</v>
      </c>
      <c r="L45" s="16">
        <v>1480566.0</v>
      </c>
      <c r="M45" s="11" t="s">
        <v>64</v>
      </c>
      <c r="N45" s="16">
        <v>26.0</v>
      </c>
      <c r="O45" s="16">
        <v>4.0</v>
      </c>
      <c r="P45" s="16">
        <v>2018.0</v>
      </c>
      <c r="Q45" s="17" t="s">
        <v>817</v>
      </c>
      <c r="R45" s="11" t="s">
        <v>818</v>
      </c>
      <c r="S45" s="11" t="s">
        <v>683</v>
      </c>
      <c r="T45" s="11" t="s">
        <v>776</v>
      </c>
      <c r="U45" s="11" t="s">
        <v>777</v>
      </c>
      <c r="V45" s="11" t="s">
        <v>778</v>
      </c>
      <c r="W45" s="11"/>
      <c r="X45" s="11"/>
      <c r="Y45" s="18">
        <v>42594.0</v>
      </c>
      <c r="Z45" s="11">
        <v>2016.0</v>
      </c>
      <c r="AA45" s="11" t="s">
        <v>783</v>
      </c>
      <c r="AB45" s="11" t="s">
        <v>779</v>
      </c>
      <c r="AC45" s="11" t="s">
        <v>784</v>
      </c>
      <c r="AD45" s="11"/>
      <c r="AE45" s="11"/>
      <c r="AF45" s="16">
        <v>1.0</v>
      </c>
      <c r="AG45" s="17" t="str">
        <f t="shared" si="2"/>
        <v>#N/A</v>
      </c>
      <c r="AH45" s="19">
        <v>0.445</v>
      </c>
      <c r="AJ45" s="1" t="s">
        <v>686</v>
      </c>
      <c r="AK45" s="1">
        <v>20.0</v>
      </c>
      <c r="AL45" s="1">
        <v>3.0</v>
      </c>
      <c r="AM45" s="1">
        <v>0.0</v>
      </c>
    </row>
    <row r="46" ht="14.25" customHeight="1">
      <c r="A46" s="1">
        <v>45.0</v>
      </c>
      <c r="B46" s="11" t="s">
        <v>264</v>
      </c>
      <c r="C46" s="16">
        <v>1241.0</v>
      </c>
      <c r="D46" s="16" t="str">
        <f t="shared" si="4"/>
        <v>1_4_1241</v>
      </c>
      <c r="E46" s="11" t="s">
        <v>265</v>
      </c>
      <c r="F46" s="11" t="s">
        <v>80</v>
      </c>
      <c r="G46" s="16">
        <v>1.0</v>
      </c>
      <c r="H46" s="11" t="s">
        <v>82</v>
      </c>
      <c r="I46" s="16">
        <v>222900.8</v>
      </c>
      <c r="J46" s="16">
        <v>199043.5</v>
      </c>
      <c r="K46" s="16">
        <v>13.83173</v>
      </c>
      <c r="L46" s="16">
        <v>6762706.0</v>
      </c>
      <c r="M46" s="11" t="s">
        <v>80</v>
      </c>
      <c r="N46" s="16">
        <v>16.0</v>
      </c>
      <c r="O46" s="16">
        <v>4.0</v>
      </c>
      <c r="P46" s="16">
        <v>2018.0</v>
      </c>
      <c r="Q46" s="17" t="s">
        <v>819</v>
      </c>
      <c r="R46" s="11" t="s">
        <v>820</v>
      </c>
      <c r="S46" s="11" t="s">
        <v>683</v>
      </c>
      <c r="T46" s="11" t="s">
        <v>776</v>
      </c>
      <c r="U46" s="11" t="s">
        <v>777</v>
      </c>
      <c r="V46" s="11" t="s">
        <v>778</v>
      </c>
      <c r="W46" s="11"/>
      <c r="X46" s="11"/>
      <c r="Y46" s="18">
        <v>42594.0</v>
      </c>
      <c r="Z46" s="11">
        <v>2016.0</v>
      </c>
      <c r="AA46" s="16">
        <v>3260.0</v>
      </c>
      <c r="AB46" s="11" t="s">
        <v>779</v>
      </c>
      <c r="AC46" s="11" t="s">
        <v>782</v>
      </c>
      <c r="AD46" s="11"/>
      <c r="AE46" s="11"/>
      <c r="AF46" s="16">
        <v>1.0</v>
      </c>
      <c r="AG46" s="17" t="str">
        <f t="shared" si="2"/>
        <v>#N/A</v>
      </c>
      <c r="AH46" s="19">
        <v>0.352113</v>
      </c>
      <c r="AJ46" s="1" t="s">
        <v>686</v>
      </c>
      <c r="AK46" s="1">
        <v>20.0</v>
      </c>
      <c r="AL46" s="1">
        <v>7.0</v>
      </c>
      <c r="AM46" s="1">
        <v>0.0</v>
      </c>
    </row>
    <row r="47" ht="14.25" customHeight="1">
      <c r="A47" s="1">
        <v>46.0</v>
      </c>
      <c r="B47" s="11" t="s">
        <v>262</v>
      </c>
      <c r="C47" s="16">
        <v>802.0</v>
      </c>
      <c r="D47" s="16" t="str">
        <f t="shared" si="4"/>
        <v>1_4_802</v>
      </c>
      <c r="E47" s="11" t="s">
        <v>154</v>
      </c>
      <c r="F47" s="11" t="s">
        <v>80</v>
      </c>
      <c r="G47" s="16">
        <v>1.0</v>
      </c>
      <c r="H47" s="11" t="s">
        <v>63</v>
      </c>
      <c r="I47" s="16">
        <v>179582.2</v>
      </c>
      <c r="J47" s="16">
        <v>243446.8</v>
      </c>
      <c r="K47" s="16">
        <v>8.692171</v>
      </c>
      <c r="L47" s="16">
        <v>6675294.0</v>
      </c>
      <c r="M47" s="11" t="s">
        <v>80</v>
      </c>
      <c r="N47" s="16">
        <v>15.0</v>
      </c>
      <c r="O47" s="16">
        <v>4.0</v>
      </c>
      <c r="P47" s="16">
        <v>2018.0</v>
      </c>
      <c r="Q47" s="17">
        <v>7.0</v>
      </c>
      <c r="R47" s="11" t="s">
        <v>821</v>
      </c>
      <c r="S47" s="11" t="s">
        <v>683</v>
      </c>
      <c r="T47" s="11" t="s">
        <v>776</v>
      </c>
      <c r="U47" s="11" t="s">
        <v>777</v>
      </c>
      <c r="V47" s="11" t="s">
        <v>778</v>
      </c>
      <c r="W47" s="11"/>
      <c r="X47" s="11"/>
      <c r="Y47" s="18">
        <v>42601.0</v>
      </c>
      <c r="Z47" s="11">
        <v>2016.0</v>
      </c>
      <c r="AA47" s="11" t="s">
        <v>783</v>
      </c>
      <c r="AB47" s="11" t="s">
        <v>779</v>
      </c>
      <c r="AC47" s="11" t="s">
        <v>784</v>
      </c>
      <c r="AD47" s="11"/>
      <c r="AE47" s="11"/>
      <c r="AF47" s="16">
        <v>1.0</v>
      </c>
      <c r="AG47" s="17" t="str">
        <f t="shared" si="2"/>
        <v>#N/A</v>
      </c>
      <c r="AH47" s="19">
        <v>0.085271</v>
      </c>
      <c r="AJ47" s="1" t="s">
        <v>686</v>
      </c>
      <c r="AK47" s="1">
        <v>2.0</v>
      </c>
      <c r="AL47" s="1">
        <v>0.0</v>
      </c>
      <c r="AM47" s="1">
        <v>0.0</v>
      </c>
    </row>
    <row r="48" ht="14.25" customHeight="1">
      <c r="A48" s="1">
        <v>47.0</v>
      </c>
      <c r="B48" s="11" t="s">
        <v>314</v>
      </c>
      <c r="C48" s="16">
        <v>772.0</v>
      </c>
      <c r="D48" s="16" t="str">
        <f t="shared" si="4"/>
        <v>1_4_772</v>
      </c>
      <c r="E48" s="11" t="s">
        <v>315</v>
      </c>
      <c r="F48" s="11" t="s">
        <v>80</v>
      </c>
      <c r="G48" s="16">
        <v>0.0</v>
      </c>
      <c r="H48" s="11" t="s">
        <v>82</v>
      </c>
      <c r="I48" s="16">
        <v>228295.4</v>
      </c>
      <c r="J48" s="16">
        <v>179644.3</v>
      </c>
      <c r="K48" s="16">
        <v>17.25971</v>
      </c>
      <c r="L48" s="16">
        <v>351794.0</v>
      </c>
      <c r="M48" s="11" t="s">
        <v>80</v>
      </c>
      <c r="N48" s="16">
        <v>3.0</v>
      </c>
      <c r="O48" s="16">
        <v>4.0</v>
      </c>
      <c r="P48" s="16">
        <v>2018.0</v>
      </c>
      <c r="Q48" s="17" t="s">
        <v>819</v>
      </c>
      <c r="R48" s="11" t="s">
        <v>822</v>
      </c>
      <c r="S48" s="11" t="s">
        <v>683</v>
      </c>
      <c r="T48" s="11" t="s">
        <v>776</v>
      </c>
      <c r="U48" s="11" t="s">
        <v>777</v>
      </c>
      <c r="V48" s="11" t="s">
        <v>778</v>
      </c>
      <c r="W48" s="11"/>
      <c r="X48" s="11"/>
      <c r="Y48" s="18">
        <v>42593.0</v>
      </c>
      <c r="Z48" s="11">
        <v>2016.0</v>
      </c>
      <c r="AA48" s="16">
        <v>3260.0</v>
      </c>
      <c r="AB48" s="11" t="s">
        <v>779</v>
      </c>
      <c r="AC48" s="11" t="s">
        <v>780</v>
      </c>
      <c r="AD48" s="1" t="s">
        <v>787</v>
      </c>
      <c r="AE48" s="11"/>
      <c r="AF48" s="16">
        <v>1.0</v>
      </c>
      <c r="AG48" s="17" t="str">
        <f t="shared" si="2"/>
        <v>#N/A</v>
      </c>
      <c r="AH48" s="19">
        <v>0.905775</v>
      </c>
      <c r="AJ48" s="1" t="s">
        <v>686</v>
      </c>
      <c r="AK48" s="1">
        <v>60.0</v>
      </c>
      <c r="AL48" s="1">
        <v>0.0</v>
      </c>
      <c r="AM48" s="1">
        <v>0.0</v>
      </c>
    </row>
    <row r="49" ht="14.25" customHeight="1">
      <c r="A49" s="1">
        <v>48.0</v>
      </c>
      <c r="B49" s="11" t="s">
        <v>326</v>
      </c>
      <c r="C49" s="16">
        <v>1471.0</v>
      </c>
      <c r="D49" s="16" t="str">
        <f t="shared" si="4"/>
        <v>1_4_1471</v>
      </c>
      <c r="E49" s="11" t="s">
        <v>327</v>
      </c>
      <c r="F49" s="8" t="s">
        <v>61</v>
      </c>
      <c r="G49" s="16">
        <v>1.0</v>
      </c>
      <c r="H49" s="11" t="s">
        <v>63</v>
      </c>
      <c r="I49" s="16">
        <v>183457.4</v>
      </c>
      <c r="J49" s="16">
        <v>213567.3</v>
      </c>
      <c r="K49" s="16">
        <v>15.28166</v>
      </c>
      <c r="L49" s="16">
        <v>1496534.0</v>
      </c>
      <c r="M49" s="11" t="s">
        <v>64</v>
      </c>
      <c r="N49" s="16">
        <v>28.0</v>
      </c>
      <c r="O49" s="16">
        <v>4.0</v>
      </c>
      <c r="P49" s="16">
        <v>2018.0</v>
      </c>
      <c r="Q49" s="17" t="s">
        <v>817</v>
      </c>
      <c r="R49" s="11" t="s">
        <v>823</v>
      </c>
      <c r="S49" s="11" t="s">
        <v>683</v>
      </c>
      <c r="T49" s="11" t="s">
        <v>776</v>
      </c>
      <c r="U49" s="11" t="s">
        <v>777</v>
      </c>
      <c r="V49" s="11" t="s">
        <v>778</v>
      </c>
      <c r="W49" s="11"/>
      <c r="X49" s="11"/>
      <c r="Y49" s="18">
        <v>42608.0</v>
      </c>
      <c r="Z49" s="11">
        <v>2016.0</v>
      </c>
      <c r="AA49" s="11" t="s">
        <v>783</v>
      </c>
      <c r="AB49" s="11" t="s">
        <v>779</v>
      </c>
      <c r="AC49" s="11" t="s">
        <v>784</v>
      </c>
      <c r="AD49" s="11"/>
      <c r="AE49" s="11"/>
      <c r="AF49" s="16">
        <v>1.0</v>
      </c>
      <c r="AG49" s="17" t="str">
        <f t="shared" si="2"/>
        <v>#N/A</v>
      </c>
      <c r="AH49" s="19">
        <v>0.001842</v>
      </c>
      <c r="AJ49" s="1" t="s">
        <v>686</v>
      </c>
      <c r="AK49" s="1">
        <v>0.0</v>
      </c>
      <c r="AL49" s="1">
        <v>0.0</v>
      </c>
      <c r="AM49" s="1">
        <v>0.0</v>
      </c>
    </row>
    <row r="50" ht="14.25" customHeight="1">
      <c r="A50" s="1">
        <v>49.0</v>
      </c>
      <c r="B50" s="11" t="s">
        <v>334</v>
      </c>
      <c r="C50" s="16">
        <v>1286.0</v>
      </c>
      <c r="D50" s="16" t="str">
        <f t="shared" si="4"/>
        <v>1_4_1286</v>
      </c>
      <c r="E50" s="11" t="s">
        <v>335</v>
      </c>
      <c r="F50" s="8" t="s">
        <v>61</v>
      </c>
      <c r="G50" s="16">
        <v>1.0</v>
      </c>
      <c r="H50" s="11" t="s">
        <v>63</v>
      </c>
      <c r="I50" s="16">
        <v>193866.7</v>
      </c>
      <c r="J50" s="16">
        <v>216192.9</v>
      </c>
      <c r="K50" s="16">
        <v>18.60492</v>
      </c>
      <c r="L50" s="16">
        <v>1604598.0</v>
      </c>
      <c r="M50" s="11" t="s">
        <v>64</v>
      </c>
      <c r="N50" s="16">
        <v>30.0</v>
      </c>
      <c r="O50" s="16">
        <v>4.0</v>
      </c>
      <c r="P50" s="16">
        <v>2018.0</v>
      </c>
      <c r="Q50" s="17" t="s">
        <v>817</v>
      </c>
      <c r="R50" s="11" t="s">
        <v>824</v>
      </c>
      <c r="S50" s="11" t="s">
        <v>683</v>
      </c>
      <c r="T50" s="11" t="s">
        <v>776</v>
      </c>
      <c r="U50" s="11" t="s">
        <v>777</v>
      </c>
      <c r="V50" s="11" t="s">
        <v>778</v>
      </c>
      <c r="W50" s="11"/>
      <c r="X50" s="11"/>
      <c r="Y50" s="18">
        <v>42608.0</v>
      </c>
      <c r="Z50" s="11">
        <v>2016.0</v>
      </c>
      <c r="AA50" s="11" t="s">
        <v>783</v>
      </c>
      <c r="AB50" s="11" t="s">
        <v>779</v>
      </c>
      <c r="AC50" s="11" t="s">
        <v>784</v>
      </c>
      <c r="AD50" s="11"/>
      <c r="AE50" s="11"/>
      <c r="AF50" s="16">
        <v>1.0</v>
      </c>
      <c r="AG50" s="17" t="str">
        <f t="shared" si="2"/>
        <v>#N/A</v>
      </c>
      <c r="AH50" s="19">
        <v>0.0</v>
      </c>
      <c r="AJ50" s="1" t="s">
        <v>686</v>
      </c>
      <c r="AK50" s="1">
        <v>0.0</v>
      </c>
      <c r="AL50" s="1">
        <v>0.0</v>
      </c>
      <c r="AM50" s="1">
        <v>0.0</v>
      </c>
    </row>
    <row r="51" ht="14.25" customHeight="1">
      <c r="A51" s="1">
        <v>50.0</v>
      </c>
      <c r="B51" s="11" t="s">
        <v>565</v>
      </c>
      <c r="C51" s="16">
        <v>1189.0</v>
      </c>
      <c r="D51" s="16" t="str">
        <f t="shared" si="4"/>
        <v>1_4_1189</v>
      </c>
      <c r="E51" s="11" t="s">
        <v>144</v>
      </c>
      <c r="F51" s="8" t="s">
        <v>61</v>
      </c>
      <c r="G51" s="16">
        <v>0.0</v>
      </c>
      <c r="H51" s="11" t="s">
        <v>63</v>
      </c>
      <c r="I51" s="16">
        <v>207415.4</v>
      </c>
      <c r="J51" s="16">
        <v>210723.8</v>
      </c>
      <c r="K51" s="16">
        <v>12.07697</v>
      </c>
      <c r="L51" s="16">
        <v>1006710.0</v>
      </c>
      <c r="M51" s="11" t="s">
        <v>64</v>
      </c>
      <c r="N51" s="16">
        <v>5.0</v>
      </c>
      <c r="O51" s="16">
        <v>4.0</v>
      </c>
      <c r="P51" s="16">
        <v>2018.0</v>
      </c>
      <c r="Q51" s="17" t="s">
        <v>817</v>
      </c>
      <c r="R51" s="11" t="s">
        <v>825</v>
      </c>
      <c r="S51" s="11" t="s">
        <v>683</v>
      </c>
      <c r="T51" s="11" t="s">
        <v>776</v>
      </c>
      <c r="U51" s="11" t="s">
        <v>777</v>
      </c>
      <c r="V51" s="11" t="s">
        <v>778</v>
      </c>
      <c r="W51" s="11"/>
      <c r="X51" s="11"/>
      <c r="Y51" s="18">
        <v>42608.0</v>
      </c>
      <c r="Z51" s="11">
        <v>2016.0</v>
      </c>
      <c r="AA51" s="16">
        <v>3260.0</v>
      </c>
      <c r="AB51" s="11" t="s">
        <v>779</v>
      </c>
      <c r="AC51" s="11" t="s">
        <v>782</v>
      </c>
      <c r="AD51" s="11"/>
      <c r="AE51" s="11"/>
      <c r="AF51" s="16">
        <v>1.0</v>
      </c>
      <c r="AG51" s="17" t="str">
        <f t="shared" si="2"/>
        <v>#N/A</v>
      </c>
      <c r="AH51" s="19">
        <v>0.288952</v>
      </c>
      <c r="AJ51" s="1" t="s">
        <v>686</v>
      </c>
      <c r="AK51" s="1">
        <v>1.0</v>
      </c>
      <c r="AL51" s="1">
        <v>0.0</v>
      </c>
      <c r="AM51" s="1">
        <v>2.0</v>
      </c>
    </row>
    <row r="52" ht="14.25" customHeight="1">
      <c r="A52" s="1">
        <v>51.0</v>
      </c>
      <c r="B52" s="11" t="s">
        <v>340</v>
      </c>
      <c r="C52" s="16">
        <v>435.0</v>
      </c>
      <c r="D52" s="16" t="str">
        <f t="shared" si="4"/>
        <v>1_4_435</v>
      </c>
      <c r="E52" s="11" t="s">
        <v>301</v>
      </c>
      <c r="F52" s="11" t="s">
        <v>114</v>
      </c>
      <c r="G52" s="16">
        <v>1.0</v>
      </c>
      <c r="H52" s="11" t="s">
        <v>82</v>
      </c>
      <c r="I52" s="16">
        <v>228575.5</v>
      </c>
      <c r="J52" s="16">
        <v>214719.5</v>
      </c>
      <c r="K52" s="16">
        <v>14.68733</v>
      </c>
      <c r="L52" s="16">
        <v>1880594.0</v>
      </c>
      <c r="M52" s="11" t="s">
        <v>64</v>
      </c>
      <c r="N52" s="16">
        <v>31.0</v>
      </c>
      <c r="O52" s="16">
        <v>4.0</v>
      </c>
      <c r="P52" s="16">
        <v>2018.0</v>
      </c>
      <c r="Q52" s="17" t="s">
        <v>817</v>
      </c>
      <c r="R52" s="25" t="s">
        <v>826</v>
      </c>
      <c r="S52" s="11" t="s">
        <v>683</v>
      </c>
      <c r="T52" s="11" t="s">
        <v>776</v>
      </c>
      <c r="U52" s="11" t="s">
        <v>683</v>
      </c>
      <c r="V52" s="11" t="s">
        <v>778</v>
      </c>
      <c r="W52" s="11"/>
      <c r="X52" s="11"/>
      <c r="Y52" s="18">
        <v>42594.0</v>
      </c>
      <c r="Z52" s="11">
        <v>2016.0</v>
      </c>
      <c r="AA52" s="11" t="s">
        <v>789</v>
      </c>
      <c r="AB52" s="11" t="s">
        <v>779</v>
      </c>
      <c r="AC52" s="11" t="s">
        <v>827</v>
      </c>
      <c r="AD52" s="11" t="s">
        <v>828</v>
      </c>
      <c r="AE52" s="11"/>
      <c r="AF52" s="16">
        <v>1.0</v>
      </c>
      <c r="AG52" s="17" t="str">
        <f t="shared" si="2"/>
        <v>#N/A</v>
      </c>
      <c r="AH52" s="19">
        <v>0.638961</v>
      </c>
      <c r="AJ52" s="1" t="s">
        <v>686</v>
      </c>
      <c r="AL52" s="1">
        <v>0.0</v>
      </c>
      <c r="AM52" s="1">
        <v>0.0</v>
      </c>
    </row>
    <row r="53" ht="14.25" customHeight="1">
      <c r="A53" s="1">
        <v>52.0</v>
      </c>
      <c r="B53" s="11" t="s">
        <v>422</v>
      </c>
      <c r="C53" s="16">
        <v>188.0</v>
      </c>
      <c r="D53" s="16" t="str">
        <f t="shared" si="4"/>
        <v>1_4_188</v>
      </c>
      <c r="E53" s="11" t="s">
        <v>343</v>
      </c>
      <c r="F53" s="11" t="s">
        <v>114</v>
      </c>
      <c r="G53" s="16">
        <v>1.0</v>
      </c>
      <c r="H53" s="11" t="s">
        <v>82</v>
      </c>
      <c r="I53" s="16">
        <v>248161.7</v>
      </c>
      <c r="J53" s="16">
        <v>188823.1</v>
      </c>
      <c r="K53" s="16">
        <v>9.919758</v>
      </c>
      <c r="L53" s="16">
        <v>266578.0</v>
      </c>
      <c r="M53" s="11" t="s">
        <v>64</v>
      </c>
      <c r="N53" s="16">
        <v>5.0</v>
      </c>
      <c r="O53" s="16">
        <v>1.0</v>
      </c>
      <c r="P53" s="16">
        <v>2015.0</v>
      </c>
      <c r="Q53" s="11">
        <v>1.0</v>
      </c>
      <c r="R53" s="11" t="s">
        <v>829</v>
      </c>
      <c r="S53" s="11" t="s">
        <v>683</v>
      </c>
      <c r="T53" s="11" t="s">
        <v>683</v>
      </c>
      <c r="U53" s="11" t="s">
        <v>683</v>
      </c>
      <c r="V53" s="11" t="s">
        <v>830</v>
      </c>
      <c r="W53" s="11" t="s">
        <v>831</v>
      </c>
      <c r="X53" s="11" t="s">
        <v>832</v>
      </c>
      <c r="Y53" s="12">
        <v>42983.0</v>
      </c>
      <c r="Z53" s="11">
        <v>2017.0</v>
      </c>
      <c r="AA53" s="11">
        <v>3260.0</v>
      </c>
      <c r="AB53" s="11" t="s">
        <v>833</v>
      </c>
      <c r="AC53" s="11" t="s">
        <v>782</v>
      </c>
      <c r="AD53" s="11"/>
      <c r="AE53" s="11"/>
      <c r="AF53" s="16">
        <v>1.0</v>
      </c>
      <c r="AG53" s="17" t="str">
        <f t="shared" si="2"/>
        <v>#N/A</v>
      </c>
      <c r="AH53" s="19">
        <v>0.0</v>
      </c>
      <c r="AI53" s="1" t="s">
        <v>834</v>
      </c>
      <c r="AJ53" s="1" t="s">
        <v>686</v>
      </c>
      <c r="AK53" s="1">
        <v>0.0</v>
      </c>
      <c r="AL53" s="1">
        <v>0.0</v>
      </c>
      <c r="AM53" s="1">
        <v>0.0</v>
      </c>
    </row>
    <row r="54" ht="14.25" customHeight="1">
      <c r="A54" s="1">
        <v>53.0</v>
      </c>
      <c r="B54" s="11" t="s">
        <v>423</v>
      </c>
      <c r="C54" s="16">
        <v>208.0</v>
      </c>
      <c r="D54" s="16" t="str">
        <f t="shared" si="4"/>
        <v>1_4_208</v>
      </c>
      <c r="E54" s="11" t="s">
        <v>343</v>
      </c>
      <c r="F54" s="11" t="s">
        <v>114</v>
      </c>
      <c r="G54" s="16">
        <v>1.0</v>
      </c>
      <c r="H54" s="11" t="s">
        <v>82</v>
      </c>
      <c r="I54" s="16">
        <v>247171.9</v>
      </c>
      <c r="J54" s="16">
        <v>187154.8</v>
      </c>
      <c r="K54" s="16">
        <v>7.909452</v>
      </c>
      <c r="L54" s="16">
        <v>435538.0</v>
      </c>
      <c r="M54" s="11" t="s">
        <v>64</v>
      </c>
      <c r="N54" s="16">
        <v>7.0</v>
      </c>
      <c r="O54" s="16">
        <v>1.0</v>
      </c>
      <c r="P54" s="16">
        <v>2015.0</v>
      </c>
      <c r="Q54" s="11">
        <v>1.0</v>
      </c>
      <c r="R54" s="11" t="s">
        <v>835</v>
      </c>
      <c r="S54" s="11" t="s">
        <v>683</v>
      </c>
      <c r="T54" s="11" t="s">
        <v>683</v>
      </c>
      <c r="U54" s="11" t="s">
        <v>683</v>
      </c>
      <c r="V54" s="11" t="s">
        <v>830</v>
      </c>
      <c r="W54" s="11" t="s">
        <v>831</v>
      </c>
      <c r="X54" s="11" t="s">
        <v>832</v>
      </c>
      <c r="Y54" s="12">
        <v>42983.0</v>
      </c>
      <c r="Z54" s="11">
        <v>2017.0</v>
      </c>
      <c r="AA54" s="11">
        <v>3260.0</v>
      </c>
      <c r="AB54" s="11" t="s">
        <v>833</v>
      </c>
      <c r="AC54" s="11" t="s">
        <v>782</v>
      </c>
      <c r="AD54" s="11"/>
      <c r="AE54" s="11"/>
      <c r="AF54" s="16">
        <v>1.0</v>
      </c>
      <c r="AG54" s="17" t="str">
        <f t="shared" si="2"/>
        <v>#N/A</v>
      </c>
      <c r="AH54" s="19">
        <v>0.004248</v>
      </c>
      <c r="AI54" s="1" t="s">
        <v>834</v>
      </c>
      <c r="AJ54" s="1" t="s">
        <v>686</v>
      </c>
      <c r="AK54" s="1">
        <v>0.0</v>
      </c>
      <c r="AL54" s="1">
        <v>0.0</v>
      </c>
      <c r="AM54" s="1">
        <v>0.0</v>
      </c>
    </row>
    <row r="55" ht="14.25" customHeight="1">
      <c r="A55" s="1">
        <v>54.0</v>
      </c>
      <c r="B55" s="11" t="s">
        <v>431</v>
      </c>
      <c r="C55" s="16">
        <v>191.0</v>
      </c>
      <c r="D55" s="16" t="str">
        <f t="shared" si="4"/>
        <v>1_4_191</v>
      </c>
      <c r="E55" s="11" t="s">
        <v>343</v>
      </c>
      <c r="F55" s="11" t="s">
        <v>114</v>
      </c>
      <c r="G55" s="16">
        <v>1.0</v>
      </c>
      <c r="H55" s="11" t="s">
        <v>82</v>
      </c>
      <c r="I55" s="16">
        <v>248134.1</v>
      </c>
      <c r="J55" s="16">
        <v>188525.7</v>
      </c>
      <c r="K55" s="16">
        <v>8.527377</v>
      </c>
      <c r="L55" s="16">
        <v>790866.0</v>
      </c>
      <c r="M55" s="11" t="s">
        <v>64</v>
      </c>
      <c r="N55" s="16">
        <v>15.0</v>
      </c>
      <c r="O55" s="16">
        <v>2.0</v>
      </c>
      <c r="P55" s="16">
        <v>2016.0</v>
      </c>
      <c r="Q55" s="11">
        <v>1.0</v>
      </c>
      <c r="R55" s="11" t="s">
        <v>829</v>
      </c>
      <c r="S55" s="11" t="s">
        <v>683</v>
      </c>
      <c r="T55" s="11" t="s">
        <v>683</v>
      </c>
      <c r="U55" s="11" t="s">
        <v>683</v>
      </c>
      <c r="V55" s="11" t="s">
        <v>830</v>
      </c>
      <c r="W55" s="11" t="s">
        <v>831</v>
      </c>
      <c r="X55" s="11" t="s">
        <v>832</v>
      </c>
      <c r="Y55" s="12">
        <v>42983.0</v>
      </c>
      <c r="Z55" s="11">
        <v>2017.0</v>
      </c>
      <c r="AA55" s="11">
        <v>3260.0</v>
      </c>
      <c r="AB55" s="11" t="s">
        <v>833</v>
      </c>
      <c r="AC55" s="11" t="s">
        <v>782</v>
      </c>
      <c r="AD55" s="11"/>
      <c r="AE55" s="11"/>
      <c r="AF55" s="16">
        <v>1.0</v>
      </c>
      <c r="AG55" s="17" t="str">
        <f t="shared" si="2"/>
        <v>#N/A</v>
      </c>
      <c r="AH55" s="19">
        <v>0.0</v>
      </c>
      <c r="AI55" s="1" t="s">
        <v>834</v>
      </c>
      <c r="AJ55" s="1" t="s">
        <v>686</v>
      </c>
      <c r="AK55" s="1">
        <v>0.0</v>
      </c>
      <c r="AL55" s="1">
        <v>0.0</v>
      </c>
      <c r="AM55" s="1">
        <v>0.0</v>
      </c>
      <c r="AQ55" s="9"/>
      <c r="AR55" s="9"/>
      <c r="AS55" s="9"/>
    </row>
    <row r="56" ht="14.25" customHeight="1">
      <c r="A56" s="1">
        <v>55.0</v>
      </c>
      <c r="B56" s="11" t="s">
        <v>437</v>
      </c>
      <c r="C56" s="16">
        <v>1811.0</v>
      </c>
      <c r="D56" s="16" t="str">
        <f t="shared" si="4"/>
        <v>1_4_1811</v>
      </c>
      <c r="E56" s="11" t="s">
        <v>343</v>
      </c>
      <c r="F56" s="11" t="s">
        <v>114</v>
      </c>
      <c r="G56" s="16">
        <v>1.0</v>
      </c>
      <c r="H56" s="11" t="s">
        <v>82</v>
      </c>
      <c r="I56" s="16">
        <v>243005.0</v>
      </c>
      <c r="J56" s="16">
        <v>176670.6</v>
      </c>
      <c r="K56" s="16">
        <v>15.48955</v>
      </c>
      <c r="L56" s="16">
        <v>1135858.0</v>
      </c>
      <c r="M56" s="11" t="s">
        <v>64</v>
      </c>
      <c r="N56" s="16">
        <v>22.0</v>
      </c>
      <c r="O56" s="16">
        <v>3.0</v>
      </c>
      <c r="P56" s="16">
        <v>2017.0</v>
      </c>
      <c r="Q56" s="11">
        <v>1.0</v>
      </c>
      <c r="R56" s="11" t="s">
        <v>836</v>
      </c>
      <c r="S56" s="11"/>
      <c r="T56" s="11" t="s">
        <v>683</v>
      </c>
      <c r="U56" s="11" t="s">
        <v>683</v>
      </c>
      <c r="V56" s="11" t="s">
        <v>830</v>
      </c>
      <c r="W56" s="11" t="s">
        <v>831</v>
      </c>
      <c r="X56" s="11" t="s">
        <v>832</v>
      </c>
      <c r="Y56" s="12">
        <v>42968.0</v>
      </c>
      <c r="Z56" s="11">
        <v>2017.0</v>
      </c>
      <c r="AA56" s="11">
        <v>3260.0</v>
      </c>
      <c r="AB56" s="11" t="s">
        <v>833</v>
      </c>
      <c r="AC56" s="11" t="s">
        <v>782</v>
      </c>
      <c r="AD56" s="11"/>
      <c r="AE56" s="11"/>
      <c r="AF56" s="16">
        <v>1.0</v>
      </c>
      <c r="AG56" s="17" t="str">
        <f t="shared" si="2"/>
        <v>#N/A</v>
      </c>
      <c r="AH56" s="19">
        <v>0.0</v>
      </c>
      <c r="AI56" s="1" t="s">
        <v>834</v>
      </c>
      <c r="AJ56" s="1" t="s">
        <v>686</v>
      </c>
      <c r="AK56" s="1">
        <v>0.0</v>
      </c>
      <c r="AL56" s="1">
        <v>0.0</v>
      </c>
      <c r="AM56" s="1">
        <v>0.0</v>
      </c>
    </row>
    <row r="57" ht="14.25" customHeight="1">
      <c r="A57" s="1">
        <v>56.0</v>
      </c>
      <c r="B57" s="11" t="s">
        <v>332</v>
      </c>
      <c r="C57" s="16">
        <v>1147.0</v>
      </c>
      <c r="D57" s="16" t="str">
        <f t="shared" si="4"/>
        <v>1_4_1147</v>
      </c>
      <c r="E57" s="11" t="s">
        <v>130</v>
      </c>
      <c r="F57" s="11" t="s">
        <v>114</v>
      </c>
      <c r="G57" s="16">
        <v>1.0</v>
      </c>
      <c r="H57" s="11" t="s">
        <v>63</v>
      </c>
      <c r="I57" s="16">
        <v>179280.9</v>
      </c>
      <c r="J57" s="16">
        <v>208326.4</v>
      </c>
      <c r="K57" s="16">
        <v>14.83521</v>
      </c>
      <c r="L57" s="16">
        <v>1528790.0</v>
      </c>
      <c r="M57" s="11" t="s">
        <v>64</v>
      </c>
      <c r="N57" s="16">
        <v>29.0</v>
      </c>
      <c r="O57" s="16">
        <v>4.0</v>
      </c>
      <c r="P57" s="16">
        <v>2018.0</v>
      </c>
      <c r="Q57" s="11">
        <v>6.0</v>
      </c>
      <c r="R57" s="11" t="s">
        <v>837</v>
      </c>
      <c r="S57" s="11" t="s">
        <v>683</v>
      </c>
      <c r="T57" s="11"/>
      <c r="U57" s="11" t="s">
        <v>683</v>
      </c>
      <c r="V57" s="11" t="s">
        <v>830</v>
      </c>
      <c r="W57" s="11" t="s">
        <v>838</v>
      </c>
      <c r="X57" s="11" t="s">
        <v>839</v>
      </c>
      <c r="Y57" s="12">
        <v>42934.0</v>
      </c>
      <c r="Z57" s="11">
        <v>2017.0</v>
      </c>
      <c r="AA57" s="11" t="s">
        <v>783</v>
      </c>
      <c r="AB57" s="11" t="s">
        <v>833</v>
      </c>
      <c r="AC57" s="11" t="s">
        <v>784</v>
      </c>
      <c r="AD57" s="11"/>
      <c r="AE57" s="11"/>
      <c r="AF57" s="16">
        <v>1.0</v>
      </c>
      <c r="AG57" s="17" t="str">
        <f t="shared" si="2"/>
        <v>#N/A</v>
      </c>
      <c r="AH57" s="19">
        <v>0.427224</v>
      </c>
      <c r="AI57" s="1" t="s">
        <v>834</v>
      </c>
      <c r="AJ57" s="1" t="s">
        <v>686</v>
      </c>
      <c r="AK57" s="1">
        <v>15.0</v>
      </c>
      <c r="AL57" s="1">
        <v>0.0</v>
      </c>
      <c r="AM57" s="1">
        <v>0.0</v>
      </c>
    </row>
    <row r="58" ht="14.25" customHeight="1">
      <c r="A58" s="1">
        <v>57.0</v>
      </c>
      <c r="B58" s="11" t="s">
        <v>432</v>
      </c>
      <c r="C58" s="16">
        <v>207.0</v>
      </c>
      <c r="D58" s="16" t="str">
        <f t="shared" si="4"/>
        <v>1_4_207</v>
      </c>
      <c r="E58" s="11" t="s">
        <v>343</v>
      </c>
      <c r="F58" s="11" t="s">
        <v>114</v>
      </c>
      <c r="G58" s="16">
        <v>1.0</v>
      </c>
      <c r="H58" s="11" t="s">
        <v>82</v>
      </c>
      <c r="I58" s="16">
        <v>247213.9</v>
      </c>
      <c r="J58" s="16">
        <v>187245.6</v>
      </c>
      <c r="K58" s="16">
        <v>16.27409</v>
      </c>
      <c r="L58" s="16">
        <v>1484114.0</v>
      </c>
      <c r="M58" s="11" t="s">
        <v>64</v>
      </c>
      <c r="N58" s="16">
        <v>27.0</v>
      </c>
      <c r="O58" s="16">
        <v>4.0</v>
      </c>
      <c r="P58" s="16">
        <v>2018.0</v>
      </c>
      <c r="Q58" s="11">
        <v>1.0</v>
      </c>
      <c r="R58" s="11" t="s">
        <v>835</v>
      </c>
      <c r="S58" s="11"/>
      <c r="T58" s="11" t="s">
        <v>683</v>
      </c>
      <c r="U58" s="11" t="s">
        <v>683</v>
      </c>
      <c r="V58" s="11" t="s">
        <v>830</v>
      </c>
      <c r="W58" s="11" t="s">
        <v>831</v>
      </c>
      <c r="X58" s="11"/>
      <c r="Y58" s="12">
        <v>42983.0</v>
      </c>
      <c r="Z58" s="11">
        <v>2017.0</v>
      </c>
      <c r="AA58" s="11">
        <v>3260.0</v>
      </c>
      <c r="AB58" s="11" t="s">
        <v>833</v>
      </c>
      <c r="AC58" s="11" t="s">
        <v>782</v>
      </c>
      <c r="AD58" s="11"/>
      <c r="AE58" s="11"/>
      <c r="AF58" s="16">
        <v>1.0</v>
      </c>
      <c r="AG58" s="17" t="str">
        <f t="shared" si="2"/>
        <v>#N/A</v>
      </c>
      <c r="AH58" s="19">
        <v>0.0</v>
      </c>
      <c r="AI58" s="1" t="s">
        <v>834</v>
      </c>
      <c r="AJ58" s="1" t="s">
        <v>686</v>
      </c>
      <c r="AK58" s="1">
        <v>0.0</v>
      </c>
      <c r="AL58" s="1">
        <v>0.0</v>
      </c>
      <c r="AM58" s="1">
        <v>0.0</v>
      </c>
    </row>
    <row r="59" ht="14.25" customHeight="1">
      <c r="A59" s="1">
        <v>58.0</v>
      </c>
      <c r="B59" s="11" t="s">
        <v>438</v>
      </c>
      <c r="C59" s="16">
        <v>1824.0</v>
      </c>
      <c r="D59" s="16" t="str">
        <f t="shared" si="4"/>
        <v>1_4_1824</v>
      </c>
      <c r="E59" s="11" t="s">
        <v>343</v>
      </c>
      <c r="F59" s="11" t="s">
        <v>114</v>
      </c>
      <c r="G59" s="16">
        <v>1.0</v>
      </c>
      <c r="H59" s="11" t="s">
        <v>82</v>
      </c>
      <c r="I59" s="16">
        <v>243401.5</v>
      </c>
      <c r="J59" s="16">
        <v>177861.0</v>
      </c>
      <c r="K59" s="16">
        <v>15.03958</v>
      </c>
      <c r="L59" s="16">
        <v>1309170.0</v>
      </c>
      <c r="M59" s="11" t="s">
        <v>64</v>
      </c>
      <c r="N59" s="16">
        <v>25.0</v>
      </c>
      <c r="O59" s="16">
        <v>4.0</v>
      </c>
      <c r="P59" s="16">
        <v>2018.0</v>
      </c>
      <c r="Q59" s="11">
        <v>1.0</v>
      </c>
      <c r="R59" s="11" t="s">
        <v>840</v>
      </c>
      <c r="S59" s="11"/>
      <c r="T59" s="11" t="s">
        <v>683</v>
      </c>
      <c r="U59" s="11" t="s">
        <v>683</v>
      </c>
      <c r="V59" s="11" t="s">
        <v>830</v>
      </c>
      <c r="W59" s="11" t="s">
        <v>831</v>
      </c>
      <c r="X59" s="11"/>
      <c r="Y59" s="12">
        <v>42968.0</v>
      </c>
      <c r="Z59" s="11">
        <v>2017.0</v>
      </c>
      <c r="AA59" s="11">
        <v>3260.0</v>
      </c>
      <c r="AB59" s="11" t="s">
        <v>833</v>
      </c>
      <c r="AC59" s="11" t="s">
        <v>782</v>
      </c>
      <c r="AD59" s="11"/>
      <c r="AE59" s="11"/>
      <c r="AF59" s="16">
        <v>1.0</v>
      </c>
      <c r="AG59" s="17" t="str">
        <f t="shared" si="2"/>
        <v>#N/A</v>
      </c>
      <c r="AH59" s="19">
        <v>0.0</v>
      </c>
      <c r="AI59" s="1" t="s">
        <v>834</v>
      </c>
      <c r="AJ59" s="1" t="s">
        <v>686</v>
      </c>
      <c r="AK59" s="1">
        <v>0.0</v>
      </c>
      <c r="AL59" s="1">
        <v>0.0</v>
      </c>
      <c r="AM59" s="1">
        <v>0.0</v>
      </c>
    </row>
    <row r="60" ht="14.25" customHeight="1">
      <c r="A60" s="1">
        <v>59.0</v>
      </c>
      <c r="B60" s="11" t="s">
        <v>251</v>
      </c>
      <c r="C60" s="16">
        <v>388.0</v>
      </c>
      <c r="D60" s="16" t="str">
        <f t="shared" si="4"/>
        <v>1_4_388</v>
      </c>
      <c r="E60" s="11" t="s">
        <v>225</v>
      </c>
      <c r="F60" s="11" t="s">
        <v>80</v>
      </c>
      <c r="G60" s="16">
        <v>1.0</v>
      </c>
      <c r="H60" s="11" t="s">
        <v>82</v>
      </c>
      <c r="I60" s="16">
        <v>246966.3</v>
      </c>
      <c r="J60" s="16">
        <v>206935.5</v>
      </c>
      <c r="K60" s="16">
        <v>11.88442</v>
      </c>
      <c r="L60" s="16">
        <v>5042578.0</v>
      </c>
      <c r="M60" s="11" t="s">
        <v>80</v>
      </c>
      <c r="N60" s="16">
        <v>14.0</v>
      </c>
      <c r="O60" s="16">
        <v>4.0</v>
      </c>
      <c r="P60" s="16">
        <v>2018.0</v>
      </c>
      <c r="Q60" s="11">
        <v>5.0</v>
      </c>
      <c r="R60" s="11" t="s">
        <v>813</v>
      </c>
      <c r="S60" s="11" t="s">
        <v>683</v>
      </c>
      <c r="T60" s="11" t="s">
        <v>683</v>
      </c>
      <c r="U60" s="11" t="s">
        <v>686</v>
      </c>
      <c r="V60" s="11" t="s">
        <v>830</v>
      </c>
      <c r="W60" s="11" t="s">
        <v>686</v>
      </c>
      <c r="X60" s="11" t="s">
        <v>841</v>
      </c>
      <c r="Y60" s="12">
        <v>42922.0</v>
      </c>
      <c r="Z60" s="11">
        <v>2017.0</v>
      </c>
      <c r="AA60" s="11" t="s">
        <v>783</v>
      </c>
      <c r="AB60" s="11" t="s">
        <v>833</v>
      </c>
      <c r="AC60" s="11" t="s">
        <v>784</v>
      </c>
      <c r="AD60" s="11"/>
      <c r="AE60" s="11"/>
      <c r="AF60" s="16">
        <v>1.0</v>
      </c>
      <c r="AG60" s="17" t="str">
        <f t="shared" si="2"/>
        <v>#N/A</v>
      </c>
      <c r="AH60" s="19">
        <v>0.0</v>
      </c>
      <c r="AI60" s="1" t="s">
        <v>834</v>
      </c>
      <c r="AJ60" s="1" t="s">
        <v>686</v>
      </c>
      <c r="AK60" s="1">
        <v>0.0</v>
      </c>
      <c r="AL60" s="1">
        <v>0.0</v>
      </c>
      <c r="AM60" s="1">
        <v>0.0</v>
      </c>
    </row>
    <row r="61" ht="14.25" customHeight="1">
      <c r="A61" s="1">
        <v>60.0</v>
      </c>
      <c r="B61" s="11" t="s">
        <v>275</v>
      </c>
      <c r="C61" s="16">
        <v>383.0</v>
      </c>
      <c r="D61" s="16" t="str">
        <f t="shared" si="4"/>
        <v>1_4_383</v>
      </c>
      <c r="E61" s="11" t="s">
        <v>225</v>
      </c>
      <c r="F61" s="11" t="s">
        <v>80</v>
      </c>
      <c r="G61" s="16">
        <v>1.0</v>
      </c>
      <c r="H61" s="11" t="s">
        <v>82</v>
      </c>
      <c r="I61" s="16">
        <v>247300.2</v>
      </c>
      <c r="J61" s="16">
        <v>207244.4</v>
      </c>
      <c r="K61" s="16">
        <v>6.867188</v>
      </c>
      <c r="L61" s="16">
        <v>7401874.0</v>
      </c>
      <c r="M61" s="11" t="s">
        <v>80</v>
      </c>
      <c r="N61" s="16">
        <v>17.0</v>
      </c>
      <c r="O61" s="16">
        <v>4.0</v>
      </c>
      <c r="P61" s="16">
        <v>2018.0</v>
      </c>
      <c r="Q61" s="11">
        <v>5.0</v>
      </c>
      <c r="R61" s="11" t="s">
        <v>813</v>
      </c>
      <c r="S61" s="11" t="s">
        <v>683</v>
      </c>
      <c r="T61" s="11" t="s">
        <v>683</v>
      </c>
      <c r="U61" s="11" t="s">
        <v>686</v>
      </c>
      <c r="V61" s="11" t="s">
        <v>830</v>
      </c>
      <c r="W61" s="11" t="s">
        <v>686</v>
      </c>
      <c r="X61" s="11" t="s">
        <v>841</v>
      </c>
      <c r="Y61" s="12">
        <v>42922.0</v>
      </c>
      <c r="Z61" s="11">
        <v>2017.0</v>
      </c>
      <c r="AA61" s="11" t="s">
        <v>783</v>
      </c>
      <c r="AB61" s="11" t="s">
        <v>833</v>
      </c>
      <c r="AC61" s="11" t="s">
        <v>784</v>
      </c>
      <c r="AD61" s="11"/>
      <c r="AE61" s="11"/>
      <c r="AF61" s="16">
        <v>1.0</v>
      </c>
      <c r="AG61" s="17" t="str">
        <f t="shared" si="2"/>
        <v>#N/A</v>
      </c>
      <c r="AH61" s="19">
        <v>0.0</v>
      </c>
      <c r="AI61" s="1" t="s">
        <v>834</v>
      </c>
      <c r="AJ61" s="1" t="s">
        <v>686</v>
      </c>
      <c r="AK61" s="1">
        <v>0.0</v>
      </c>
      <c r="AL61" s="1">
        <v>0.0</v>
      </c>
      <c r="AM61" s="1">
        <v>0.0</v>
      </c>
    </row>
    <row r="62" ht="14.25" customHeight="1">
      <c r="A62" s="1">
        <v>61.0</v>
      </c>
      <c r="B62" s="11" t="s">
        <v>291</v>
      </c>
      <c r="C62" s="16">
        <v>368.0</v>
      </c>
      <c r="D62" s="16" t="str">
        <f t="shared" si="4"/>
        <v>1_4_368</v>
      </c>
      <c r="E62" s="11" t="s">
        <v>233</v>
      </c>
      <c r="F62" s="11" t="s">
        <v>80</v>
      </c>
      <c r="G62" s="16">
        <v>1.0</v>
      </c>
      <c r="H62" s="11" t="s">
        <v>82</v>
      </c>
      <c r="I62" s="16">
        <v>230959.4</v>
      </c>
      <c r="J62" s="16">
        <v>196931.7</v>
      </c>
      <c r="K62" s="16">
        <v>17.62579</v>
      </c>
      <c r="L62" s="16">
        <v>8417234.0</v>
      </c>
      <c r="M62" s="11" t="s">
        <v>80</v>
      </c>
      <c r="N62" s="16">
        <v>21.0</v>
      </c>
      <c r="O62" s="16">
        <v>5.0</v>
      </c>
      <c r="P62" s="16">
        <v>2019.0</v>
      </c>
      <c r="Q62" s="11">
        <v>5.0</v>
      </c>
      <c r="R62" s="11" t="s">
        <v>842</v>
      </c>
      <c r="S62" s="11" t="s">
        <v>683</v>
      </c>
      <c r="T62" s="11" t="s">
        <v>683</v>
      </c>
      <c r="U62" s="11" t="s">
        <v>686</v>
      </c>
      <c r="V62" s="11" t="s">
        <v>830</v>
      </c>
      <c r="W62" s="11" t="s">
        <v>686</v>
      </c>
      <c r="X62" s="11" t="s">
        <v>843</v>
      </c>
      <c r="Y62" s="12">
        <v>42923.0</v>
      </c>
      <c r="Z62" s="11">
        <v>2017.0</v>
      </c>
      <c r="AA62" s="11" t="s">
        <v>783</v>
      </c>
      <c r="AB62" s="11" t="s">
        <v>833</v>
      </c>
      <c r="AC62" s="11" t="s">
        <v>784</v>
      </c>
      <c r="AD62" s="1" t="s">
        <v>787</v>
      </c>
      <c r="AE62" s="11"/>
      <c r="AF62" s="16">
        <v>1.0</v>
      </c>
      <c r="AG62" s="17" t="str">
        <f t="shared" si="2"/>
        <v>#N/A</v>
      </c>
      <c r="AH62" s="19">
        <v>0.66</v>
      </c>
      <c r="AI62" s="1" t="s">
        <v>834</v>
      </c>
      <c r="AJ62" s="1" t="s">
        <v>686</v>
      </c>
      <c r="AK62" s="1">
        <v>90.0</v>
      </c>
      <c r="AL62" s="1">
        <v>0.0</v>
      </c>
      <c r="AM62" s="1">
        <v>0.0</v>
      </c>
    </row>
    <row r="63" ht="14.25" customHeight="1">
      <c r="A63" s="1">
        <v>62.0</v>
      </c>
      <c r="B63" s="11" t="s">
        <v>276</v>
      </c>
      <c r="C63" s="16">
        <v>1692.0</v>
      </c>
      <c r="D63" s="16" t="str">
        <f t="shared" si="4"/>
        <v>1_4_1692</v>
      </c>
      <c r="E63" s="11" t="s">
        <v>60</v>
      </c>
      <c r="F63" s="11" t="s">
        <v>80</v>
      </c>
      <c r="G63" s="16">
        <v>1.0</v>
      </c>
      <c r="H63" s="11" t="s">
        <v>63</v>
      </c>
      <c r="I63" s="16">
        <v>167003.1</v>
      </c>
      <c r="J63" s="16">
        <v>213204.3</v>
      </c>
      <c r="K63" s="16">
        <v>6.636086</v>
      </c>
      <c r="L63" s="16">
        <v>7550870.0</v>
      </c>
      <c r="M63" s="11" t="s">
        <v>80</v>
      </c>
      <c r="N63" s="16">
        <v>18.0</v>
      </c>
      <c r="O63" s="16">
        <v>5.0</v>
      </c>
      <c r="P63" s="16">
        <v>2019.0</v>
      </c>
      <c r="Q63" s="11">
        <v>6.0</v>
      </c>
      <c r="R63" s="11" t="s">
        <v>844</v>
      </c>
      <c r="S63" s="11" t="s">
        <v>683</v>
      </c>
      <c r="T63" s="11"/>
      <c r="U63" s="11" t="s">
        <v>683</v>
      </c>
      <c r="V63" s="11" t="s">
        <v>830</v>
      </c>
      <c r="W63" s="11" t="s">
        <v>686</v>
      </c>
      <c r="X63" s="11" t="s">
        <v>845</v>
      </c>
      <c r="Y63" s="12">
        <v>42934.0</v>
      </c>
      <c r="Z63" s="11">
        <v>2017.0</v>
      </c>
      <c r="AA63" s="11">
        <v>3260.0</v>
      </c>
      <c r="AB63" s="11" t="s">
        <v>833</v>
      </c>
      <c r="AC63" s="11" t="s">
        <v>780</v>
      </c>
      <c r="AD63" s="1" t="s">
        <v>787</v>
      </c>
      <c r="AE63" s="11"/>
      <c r="AF63" s="16">
        <v>1.0</v>
      </c>
      <c r="AG63" s="17" t="str">
        <f t="shared" si="2"/>
        <v>#N/A</v>
      </c>
      <c r="AH63" s="19">
        <v>0.299206</v>
      </c>
      <c r="AI63" s="1" t="s">
        <v>834</v>
      </c>
      <c r="AJ63" s="1" t="s">
        <v>686</v>
      </c>
      <c r="AK63" s="1">
        <v>50.0</v>
      </c>
      <c r="AL63" s="1">
        <v>0.0</v>
      </c>
      <c r="AM63" s="1">
        <v>0.0</v>
      </c>
      <c r="AN63" s="1" t="s">
        <v>846</v>
      </c>
    </row>
    <row r="64" ht="14.25" customHeight="1">
      <c r="A64" s="1">
        <v>63.0</v>
      </c>
      <c r="B64" s="11" t="s">
        <v>127</v>
      </c>
      <c r="C64" s="16">
        <v>348.0</v>
      </c>
      <c r="D64" s="16" t="str">
        <f t="shared" si="4"/>
        <v>1_4_348</v>
      </c>
      <c r="E64" s="11" t="s">
        <v>113</v>
      </c>
      <c r="F64" s="11" t="s">
        <v>114</v>
      </c>
      <c r="G64" s="16">
        <v>1.0</v>
      </c>
      <c r="H64" s="11" t="s">
        <v>82</v>
      </c>
      <c r="I64" s="16">
        <v>245152.0</v>
      </c>
      <c r="J64" s="16">
        <v>161385.9</v>
      </c>
      <c r="K64" s="16">
        <v>4.828103</v>
      </c>
      <c r="L64" s="16">
        <v>2241970.0</v>
      </c>
      <c r="M64" s="11" t="s">
        <v>64</v>
      </c>
      <c r="N64" s="16">
        <v>37.0</v>
      </c>
      <c r="O64" s="16">
        <v>5.0</v>
      </c>
      <c r="P64" s="16">
        <v>2019.0</v>
      </c>
      <c r="Q64" s="11">
        <v>8.0</v>
      </c>
      <c r="R64" s="11" t="s">
        <v>847</v>
      </c>
      <c r="S64" s="11" t="s">
        <v>683</v>
      </c>
      <c r="T64" s="11"/>
      <c r="U64" s="11" t="s">
        <v>683</v>
      </c>
      <c r="V64" s="11" t="s">
        <v>830</v>
      </c>
      <c r="W64" s="11" t="s">
        <v>831</v>
      </c>
      <c r="X64" s="11" t="s">
        <v>848</v>
      </c>
      <c r="Y64" s="12">
        <v>42933.0</v>
      </c>
      <c r="Z64" s="11">
        <v>2017.0</v>
      </c>
      <c r="AA64" s="11">
        <v>3260.0</v>
      </c>
      <c r="AB64" s="11" t="s">
        <v>833</v>
      </c>
      <c r="AC64" s="11" t="s">
        <v>780</v>
      </c>
      <c r="AD64" s="1" t="s">
        <v>787</v>
      </c>
      <c r="AE64" s="11"/>
      <c r="AF64" s="16">
        <v>1.0</v>
      </c>
      <c r="AG64" s="17" t="str">
        <f t="shared" si="2"/>
        <v>#N/A</v>
      </c>
      <c r="AH64" s="19">
        <v>0.603995</v>
      </c>
      <c r="AI64" s="1" t="s">
        <v>834</v>
      </c>
      <c r="AJ64" s="1" t="s">
        <v>686</v>
      </c>
      <c r="AK64" s="1">
        <v>75.0</v>
      </c>
      <c r="AL64" s="1">
        <v>2.0</v>
      </c>
      <c r="AM64" s="1">
        <v>0.0</v>
      </c>
      <c r="AN64" s="1" t="s">
        <v>846</v>
      </c>
    </row>
    <row r="65" ht="14.25" customHeight="1">
      <c r="A65" s="1">
        <v>64.0</v>
      </c>
      <c r="B65" s="11" t="s">
        <v>222</v>
      </c>
      <c r="C65" s="16">
        <v>1110.0</v>
      </c>
      <c r="D65" s="16" t="str">
        <f t="shared" si="4"/>
        <v>1_4_1110</v>
      </c>
      <c r="E65" s="11" t="s">
        <v>208</v>
      </c>
      <c r="F65" s="11" t="s">
        <v>114</v>
      </c>
      <c r="G65" s="16">
        <v>1.0</v>
      </c>
      <c r="H65" s="11" t="s">
        <v>82</v>
      </c>
      <c r="I65" s="16">
        <v>223798.6</v>
      </c>
      <c r="J65" s="16">
        <v>217741.6</v>
      </c>
      <c r="K65" s="16">
        <v>7.036944</v>
      </c>
      <c r="L65" s="16">
        <v>2246930.0</v>
      </c>
      <c r="M65" s="11" t="s">
        <v>64</v>
      </c>
      <c r="N65" s="16">
        <v>38.0</v>
      </c>
      <c r="O65" s="16">
        <v>5.0</v>
      </c>
      <c r="P65" s="16">
        <v>2019.0</v>
      </c>
      <c r="Q65" s="11">
        <v>7.0</v>
      </c>
      <c r="R65" s="11" t="s">
        <v>804</v>
      </c>
      <c r="S65" s="11" t="s">
        <v>683</v>
      </c>
      <c r="T65" s="11"/>
      <c r="U65" s="11" t="s">
        <v>683</v>
      </c>
      <c r="V65" s="11" t="s">
        <v>830</v>
      </c>
      <c r="W65" s="11" t="s">
        <v>686</v>
      </c>
      <c r="X65" s="11" t="s">
        <v>849</v>
      </c>
      <c r="Y65" s="12">
        <v>42933.0</v>
      </c>
      <c r="Z65" s="11">
        <v>2017.0</v>
      </c>
      <c r="AA65" s="11">
        <v>3260.0</v>
      </c>
      <c r="AB65" s="11" t="s">
        <v>833</v>
      </c>
      <c r="AC65" s="11" t="s">
        <v>782</v>
      </c>
      <c r="AD65" s="11"/>
      <c r="AE65" s="11"/>
      <c r="AF65" s="16">
        <v>1.0</v>
      </c>
      <c r="AG65" s="17" t="str">
        <f t="shared" si="2"/>
        <v>#N/A</v>
      </c>
      <c r="AH65" s="19">
        <v>0.028708</v>
      </c>
      <c r="AI65" s="1" t="s">
        <v>834</v>
      </c>
      <c r="AJ65" s="1" t="s">
        <v>686</v>
      </c>
      <c r="AK65" s="1">
        <v>5.0</v>
      </c>
      <c r="AL65" s="1">
        <v>0.0</v>
      </c>
      <c r="AM65" s="1">
        <v>0.0</v>
      </c>
    </row>
    <row r="66" ht="14.25" customHeight="1">
      <c r="A66" s="1">
        <v>65.0</v>
      </c>
      <c r="B66" s="11" t="s">
        <v>297</v>
      </c>
      <c r="C66" s="16">
        <v>815.0</v>
      </c>
      <c r="D66" s="16" t="str">
        <f t="shared" si="4"/>
        <v>1_4_815</v>
      </c>
      <c r="E66" s="11" t="s">
        <v>154</v>
      </c>
      <c r="F66" s="11" t="s">
        <v>80</v>
      </c>
      <c r="G66" s="16">
        <v>1.0</v>
      </c>
      <c r="H66" s="11" t="s">
        <v>63</v>
      </c>
      <c r="I66" s="16">
        <v>180499.5</v>
      </c>
      <c r="J66" s="16">
        <v>243103.0</v>
      </c>
      <c r="K66" s="16">
        <v>18.15591</v>
      </c>
      <c r="L66" s="16">
        <v>8469598.0</v>
      </c>
      <c r="M66" s="11" t="s">
        <v>80</v>
      </c>
      <c r="N66" s="16">
        <v>22.0</v>
      </c>
      <c r="O66" s="16">
        <v>5.0</v>
      </c>
      <c r="P66" s="16">
        <v>2019.0</v>
      </c>
      <c r="Q66" s="11">
        <v>4.0</v>
      </c>
      <c r="R66" s="11" t="s">
        <v>795</v>
      </c>
      <c r="S66" s="11" t="s">
        <v>683</v>
      </c>
      <c r="T66" s="11" t="s">
        <v>683</v>
      </c>
      <c r="U66" s="11" t="s">
        <v>686</v>
      </c>
      <c r="V66" s="11" t="s">
        <v>830</v>
      </c>
      <c r="W66" s="11" t="s">
        <v>683</v>
      </c>
      <c r="X66" s="11" t="s">
        <v>850</v>
      </c>
      <c r="Y66" s="12">
        <v>42929.0</v>
      </c>
      <c r="Z66" s="11">
        <v>2017.0</v>
      </c>
      <c r="AA66" s="11">
        <v>3260.0</v>
      </c>
      <c r="AB66" s="11" t="s">
        <v>833</v>
      </c>
      <c r="AC66" s="11" t="s">
        <v>782</v>
      </c>
      <c r="AD66" s="11"/>
      <c r="AE66" s="11"/>
      <c r="AF66" s="16">
        <v>1.0</v>
      </c>
      <c r="AG66" s="17" t="str">
        <f t="shared" si="2"/>
        <v>#N/A</v>
      </c>
      <c r="AH66" s="19">
        <v>0.440154</v>
      </c>
      <c r="AI66" s="1" t="s">
        <v>834</v>
      </c>
      <c r="AJ66" s="1" t="s">
        <v>686</v>
      </c>
      <c r="AK66" s="1">
        <v>20.0</v>
      </c>
      <c r="AL66" s="1">
        <v>2.0</v>
      </c>
      <c r="AM66" s="1">
        <v>0.0</v>
      </c>
    </row>
    <row r="67" ht="14.25" customHeight="1">
      <c r="A67" s="1">
        <v>66.0</v>
      </c>
      <c r="B67" s="11" t="s">
        <v>350</v>
      </c>
      <c r="C67" s="16">
        <v>1565.0</v>
      </c>
      <c r="D67" s="16" t="str">
        <f t="shared" si="4"/>
        <v>1_4_1565</v>
      </c>
      <c r="E67" s="11" t="s">
        <v>138</v>
      </c>
      <c r="F67" s="8" t="s">
        <v>61</v>
      </c>
      <c r="G67" s="16">
        <v>1.0</v>
      </c>
      <c r="H67" s="11" t="s">
        <v>63</v>
      </c>
      <c r="I67" s="16">
        <v>209496.4</v>
      </c>
      <c r="J67" s="16">
        <v>206289.8</v>
      </c>
      <c r="K67" s="16">
        <v>6.345343</v>
      </c>
      <c r="L67" s="16">
        <v>1980278.0</v>
      </c>
      <c r="M67" s="11" t="s">
        <v>64</v>
      </c>
      <c r="N67" s="16">
        <v>33.0</v>
      </c>
      <c r="O67" s="16">
        <v>5.0</v>
      </c>
      <c r="P67" s="16">
        <v>2019.0</v>
      </c>
      <c r="Q67" s="11" t="s">
        <v>851</v>
      </c>
      <c r="R67" s="11" t="s">
        <v>852</v>
      </c>
      <c r="S67" s="11" t="s">
        <v>683</v>
      </c>
      <c r="T67" s="11" t="s">
        <v>683</v>
      </c>
      <c r="U67" s="11" t="s">
        <v>853</v>
      </c>
      <c r="V67" s="11" t="s">
        <v>830</v>
      </c>
      <c r="W67" s="11" t="s">
        <v>683</v>
      </c>
      <c r="X67" s="11" t="s">
        <v>854</v>
      </c>
      <c r="Y67" s="12">
        <v>42872.0</v>
      </c>
      <c r="Z67" s="11">
        <v>2017.0</v>
      </c>
      <c r="AA67" s="11" t="s">
        <v>783</v>
      </c>
      <c r="AB67" s="11" t="s">
        <v>833</v>
      </c>
      <c r="AC67" s="11" t="s">
        <v>784</v>
      </c>
      <c r="AD67" s="11"/>
      <c r="AE67" s="11"/>
      <c r="AF67" s="16">
        <v>1.0</v>
      </c>
      <c r="AG67" s="17" t="str">
        <f t="shared" si="2"/>
        <v>#N/A</v>
      </c>
      <c r="AH67" s="19">
        <v>0.282561</v>
      </c>
      <c r="AI67" s="1" t="s">
        <v>834</v>
      </c>
      <c r="AJ67" s="1" t="s">
        <v>686</v>
      </c>
      <c r="AK67" s="1">
        <v>15.0</v>
      </c>
      <c r="AL67" s="1">
        <v>0.0</v>
      </c>
      <c r="AM67" s="1">
        <v>0.0</v>
      </c>
    </row>
    <row r="68" ht="14.25" customHeight="1">
      <c r="A68" s="1">
        <v>67.0</v>
      </c>
      <c r="B68" s="11" t="s">
        <v>278</v>
      </c>
      <c r="C68" s="16">
        <v>1393.0</v>
      </c>
      <c r="D68" s="16" t="str">
        <f t="shared" si="4"/>
        <v>1_4_1393</v>
      </c>
      <c r="E68" s="11" t="s">
        <v>138</v>
      </c>
      <c r="F68" s="11" t="s">
        <v>114</v>
      </c>
      <c r="G68" s="16">
        <v>1.0</v>
      </c>
      <c r="H68" s="11" t="s">
        <v>63</v>
      </c>
      <c r="I68" s="16">
        <v>199781.7</v>
      </c>
      <c r="J68" s="16">
        <v>203276.8</v>
      </c>
      <c r="K68" s="16">
        <v>8.218331</v>
      </c>
      <c r="L68" s="16">
        <v>2133494.0</v>
      </c>
      <c r="M68" s="11" t="s">
        <v>64</v>
      </c>
      <c r="N68" s="16">
        <v>34.0</v>
      </c>
      <c r="O68" s="16">
        <v>5.0</v>
      </c>
      <c r="P68" s="16">
        <v>2019.0</v>
      </c>
      <c r="Q68" s="11">
        <v>3.0</v>
      </c>
      <c r="R68" s="11" t="s">
        <v>855</v>
      </c>
      <c r="S68" s="11" t="s">
        <v>683</v>
      </c>
      <c r="T68" s="11" t="s">
        <v>683</v>
      </c>
      <c r="U68" s="11" t="s">
        <v>683</v>
      </c>
      <c r="V68" s="11" t="s">
        <v>830</v>
      </c>
      <c r="W68" s="11" t="s">
        <v>683</v>
      </c>
      <c r="X68" s="11" t="s">
        <v>856</v>
      </c>
      <c r="Y68" s="12">
        <v>42888.0</v>
      </c>
      <c r="Z68" s="11">
        <v>2017.0</v>
      </c>
      <c r="AA68" s="11">
        <v>3260.0</v>
      </c>
      <c r="AB68" s="11" t="s">
        <v>833</v>
      </c>
      <c r="AC68" s="11" t="s">
        <v>782</v>
      </c>
      <c r="AD68" s="11"/>
      <c r="AE68" s="11"/>
      <c r="AF68" s="16">
        <v>1.0</v>
      </c>
      <c r="AG68" s="17" t="str">
        <f t="shared" si="2"/>
        <v>#N/A</v>
      </c>
      <c r="AH68" s="19">
        <v>0.016227</v>
      </c>
      <c r="AI68" s="1" t="s">
        <v>834</v>
      </c>
      <c r="AJ68" s="1" t="s">
        <v>686</v>
      </c>
      <c r="AK68" s="1">
        <v>5.0</v>
      </c>
      <c r="AL68" s="1">
        <v>0.0</v>
      </c>
      <c r="AM68" s="1">
        <v>0.0</v>
      </c>
    </row>
    <row r="69" ht="14.25" customHeight="1">
      <c r="A69" s="1">
        <v>68.0</v>
      </c>
      <c r="B69" s="11" t="s">
        <v>357</v>
      </c>
      <c r="C69" s="16">
        <v>964.0</v>
      </c>
      <c r="D69" s="16" t="str">
        <f t="shared" si="4"/>
        <v>1_4_964</v>
      </c>
      <c r="E69" s="11" t="s">
        <v>130</v>
      </c>
      <c r="F69" s="11" t="s">
        <v>114</v>
      </c>
      <c r="G69" s="16">
        <v>1.0</v>
      </c>
      <c r="H69" s="11" t="s">
        <v>63</v>
      </c>
      <c r="I69" s="16">
        <v>197326.7</v>
      </c>
      <c r="J69" s="16">
        <v>215148.9</v>
      </c>
      <c r="K69" s="16">
        <v>14.93274</v>
      </c>
      <c r="L69" s="16">
        <v>2192630.0</v>
      </c>
      <c r="M69" s="11" t="s">
        <v>64</v>
      </c>
      <c r="N69" s="16">
        <v>35.0</v>
      </c>
      <c r="O69" s="16">
        <v>5.0</v>
      </c>
      <c r="P69" s="16">
        <v>2019.0</v>
      </c>
      <c r="Q69" s="11">
        <v>3.0</v>
      </c>
      <c r="R69" s="11" t="s">
        <v>857</v>
      </c>
      <c r="S69" s="11" t="s">
        <v>683</v>
      </c>
      <c r="T69" s="11" t="s">
        <v>683</v>
      </c>
      <c r="U69" s="11" t="s">
        <v>683</v>
      </c>
      <c r="V69" s="11" t="s">
        <v>830</v>
      </c>
      <c r="W69" s="11" t="s">
        <v>683</v>
      </c>
      <c r="X69" s="11" t="s">
        <v>858</v>
      </c>
      <c r="Y69" s="12">
        <v>42888.0</v>
      </c>
      <c r="Z69" s="11">
        <v>2017.0</v>
      </c>
      <c r="AA69" s="11" t="s">
        <v>783</v>
      </c>
      <c r="AB69" s="11" t="s">
        <v>833</v>
      </c>
      <c r="AC69" s="11" t="s">
        <v>784</v>
      </c>
      <c r="AD69" s="11"/>
      <c r="AE69" s="11"/>
      <c r="AF69" s="16">
        <v>1.0</v>
      </c>
      <c r="AG69" s="17" t="str">
        <f t="shared" si="2"/>
        <v>#N/A</v>
      </c>
      <c r="AH69" s="19">
        <v>0.004862</v>
      </c>
      <c r="AI69" s="1" t="s">
        <v>834</v>
      </c>
      <c r="AJ69" s="1" t="s">
        <v>686</v>
      </c>
      <c r="AK69" s="1">
        <v>1.0</v>
      </c>
      <c r="AL69" s="1">
        <v>0.0</v>
      </c>
      <c r="AM69" s="1">
        <v>0.0</v>
      </c>
    </row>
    <row r="70" ht="14.25" customHeight="1">
      <c r="A70" s="1">
        <v>69.0</v>
      </c>
      <c r="B70" s="11" t="s">
        <v>361</v>
      </c>
      <c r="C70" s="16">
        <v>603.0</v>
      </c>
      <c r="D70" s="16" t="str">
        <f t="shared" si="4"/>
        <v>1_4_603</v>
      </c>
      <c r="E70" s="11" t="s">
        <v>130</v>
      </c>
      <c r="F70" s="11" t="s">
        <v>114</v>
      </c>
      <c r="G70" s="16">
        <v>1.0</v>
      </c>
      <c r="H70" s="11" t="s">
        <v>63</v>
      </c>
      <c r="I70" s="16">
        <v>184630.4</v>
      </c>
      <c r="J70" s="16">
        <v>208996.0</v>
      </c>
      <c r="K70" s="16">
        <v>12.36536</v>
      </c>
      <c r="L70" s="16">
        <v>2291670.0</v>
      </c>
      <c r="M70" s="11" t="s">
        <v>64</v>
      </c>
      <c r="N70" s="16">
        <v>40.0</v>
      </c>
      <c r="O70" s="16">
        <v>5.0</v>
      </c>
      <c r="P70" s="16">
        <v>2019.0</v>
      </c>
      <c r="Q70" s="11">
        <v>6.0</v>
      </c>
      <c r="R70" s="11" t="s">
        <v>859</v>
      </c>
      <c r="S70" s="11" t="s">
        <v>683</v>
      </c>
      <c r="T70" s="11"/>
      <c r="U70" s="11" t="s">
        <v>683</v>
      </c>
      <c r="V70" s="11" t="s">
        <v>830</v>
      </c>
      <c r="W70" s="11" t="s">
        <v>686</v>
      </c>
      <c r="X70" s="11" t="s">
        <v>860</v>
      </c>
      <c r="Y70" s="12">
        <v>42934.0</v>
      </c>
      <c r="Z70" s="11">
        <v>2017.0</v>
      </c>
      <c r="AA70" s="11">
        <v>3260.0</v>
      </c>
      <c r="AB70" s="11" t="s">
        <v>833</v>
      </c>
      <c r="AC70" s="11" t="s">
        <v>782</v>
      </c>
      <c r="AD70" s="11"/>
      <c r="AE70" s="11"/>
      <c r="AF70" s="16">
        <v>1.0</v>
      </c>
      <c r="AG70" s="17" t="str">
        <f t="shared" si="2"/>
        <v>#N/A</v>
      </c>
      <c r="AH70" s="19">
        <v>0.0</v>
      </c>
      <c r="AI70" s="1" t="s">
        <v>834</v>
      </c>
      <c r="AJ70" s="1" t="s">
        <v>686</v>
      </c>
      <c r="AK70" s="1">
        <v>0.0</v>
      </c>
      <c r="AL70" s="1">
        <v>0.0</v>
      </c>
      <c r="AM70" s="1">
        <v>0.0</v>
      </c>
    </row>
    <row r="71" ht="14.25" customHeight="1">
      <c r="A71" s="1">
        <v>70.0</v>
      </c>
      <c r="B71" s="11" t="s">
        <v>290</v>
      </c>
      <c r="C71" s="16">
        <v>395.0</v>
      </c>
      <c r="D71" s="16" t="str">
        <f t="shared" si="4"/>
        <v>1_4_395</v>
      </c>
      <c r="E71" s="11" t="s">
        <v>225</v>
      </c>
      <c r="F71" s="11" t="s">
        <v>80</v>
      </c>
      <c r="G71" s="16">
        <v>1.0</v>
      </c>
      <c r="H71" s="11" t="s">
        <v>82</v>
      </c>
      <c r="I71" s="16">
        <v>246562.9</v>
      </c>
      <c r="J71" s="16">
        <v>206416.0</v>
      </c>
      <c r="K71" s="16">
        <v>5.635258</v>
      </c>
      <c r="L71" s="16">
        <v>8319378.0</v>
      </c>
      <c r="M71" s="11" t="s">
        <v>80</v>
      </c>
      <c r="N71" s="16">
        <v>20.0</v>
      </c>
      <c r="O71" s="16">
        <v>5.0</v>
      </c>
      <c r="P71" s="16">
        <v>2019.0</v>
      </c>
      <c r="Q71" s="11">
        <v>5.0</v>
      </c>
      <c r="R71" s="11" t="s">
        <v>813</v>
      </c>
      <c r="S71" s="11" t="s">
        <v>683</v>
      </c>
      <c r="T71" s="11" t="s">
        <v>683</v>
      </c>
      <c r="U71" s="11" t="s">
        <v>686</v>
      </c>
      <c r="V71" s="11" t="s">
        <v>830</v>
      </c>
      <c r="W71" s="11" t="s">
        <v>686</v>
      </c>
      <c r="X71" s="11" t="s">
        <v>841</v>
      </c>
      <c r="Y71" s="12">
        <v>42922.0</v>
      </c>
      <c r="Z71" s="11">
        <v>2017.0</v>
      </c>
      <c r="AA71" s="11" t="s">
        <v>783</v>
      </c>
      <c r="AB71" s="11" t="s">
        <v>833</v>
      </c>
      <c r="AC71" s="11" t="s">
        <v>784</v>
      </c>
      <c r="AD71" s="11"/>
      <c r="AE71" s="11"/>
      <c r="AF71" s="16">
        <v>1.0</v>
      </c>
      <c r="AG71" s="17" t="str">
        <f t="shared" si="2"/>
        <v>#N/A</v>
      </c>
      <c r="AH71" s="19">
        <v>0.206186</v>
      </c>
      <c r="AI71" s="1" t="s">
        <v>834</v>
      </c>
      <c r="AJ71" s="1" t="s">
        <v>686</v>
      </c>
      <c r="AK71" s="1">
        <v>1.0</v>
      </c>
      <c r="AL71" s="1">
        <v>0.0</v>
      </c>
      <c r="AM71" s="1">
        <v>0.0</v>
      </c>
    </row>
    <row r="72" ht="14.25" customHeight="1">
      <c r="A72" s="1">
        <v>71.0</v>
      </c>
      <c r="B72" s="11" t="s">
        <v>569</v>
      </c>
      <c r="C72" s="16">
        <v>1166.0</v>
      </c>
      <c r="D72" s="16" t="str">
        <f t="shared" si="4"/>
        <v>1_4_1166</v>
      </c>
      <c r="E72" s="11" t="s">
        <v>144</v>
      </c>
      <c r="F72" s="8" t="s">
        <v>61</v>
      </c>
      <c r="G72" s="16">
        <v>0.0</v>
      </c>
      <c r="H72" s="11" t="s">
        <v>63</v>
      </c>
      <c r="I72" s="16">
        <v>205330.6</v>
      </c>
      <c r="J72" s="16">
        <v>210333.1</v>
      </c>
      <c r="K72" s="16">
        <v>18.57761</v>
      </c>
      <c r="L72" s="16">
        <v>1370998.0</v>
      </c>
      <c r="M72" s="11" t="s">
        <v>64</v>
      </c>
      <c r="N72" s="16">
        <v>6.0</v>
      </c>
      <c r="O72" s="16">
        <v>5.0</v>
      </c>
      <c r="P72" s="16">
        <v>2019.0</v>
      </c>
      <c r="Q72" s="11" t="s">
        <v>861</v>
      </c>
      <c r="R72" s="11" t="s">
        <v>862</v>
      </c>
      <c r="S72" s="11" t="s">
        <v>683</v>
      </c>
      <c r="T72" s="11" t="s">
        <v>683</v>
      </c>
      <c r="U72" s="11" t="s">
        <v>853</v>
      </c>
      <c r="V72" s="11" t="s">
        <v>830</v>
      </c>
      <c r="W72" s="11" t="s">
        <v>683</v>
      </c>
      <c r="X72" s="11" t="s">
        <v>863</v>
      </c>
      <c r="Y72" s="12">
        <v>42874.0</v>
      </c>
      <c r="Z72" s="11">
        <v>2017.0</v>
      </c>
      <c r="AA72" s="11" t="s">
        <v>789</v>
      </c>
      <c r="AB72" s="11" t="s">
        <v>833</v>
      </c>
      <c r="AC72" s="11" t="s">
        <v>786</v>
      </c>
      <c r="AD72" s="11" t="s">
        <v>864</v>
      </c>
      <c r="AE72" s="11"/>
      <c r="AF72" s="16">
        <v>1.0</v>
      </c>
      <c r="AG72" s="17" t="str">
        <f t="shared" si="2"/>
        <v>#N/A</v>
      </c>
      <c r="AH72" s="19">
        <v>0.42065</v>
      </c>
      <c r="AI72" s="1" t="s">
        <v>683</v>
      </c>
      <c r="AJ72" s="1" t="s">
        <v>686</v>
      </c>
      <c r="AL72" s="1">
        <v>0.0</v>
      </c>
      <c r="AM72" s="1">
        <v>0.0</v>
      </c>
    </row>
    <row r="73" ht="14.25" customHeight="1">
      <c r="A73" s="1">
        <v>72.0</v>
      </c>
      <c r="B73" s="11" t="s">
        <v>569</v>
      </c>
      <c r="C73" s="16">
        <v>1166.0</v>
      </c>
      <c r="D73" s="16" t="str">
        <f t="shared" si="4"/>
        <v>1_4_1166</v>
      </c>
      <c r="E73" s="11" t="s">
        <v>144</v>
      </c>
      <c r="F73" s="8" t="s">
        <v>61</v>
      </c>
      <c r="G73" s="16">
        <v>0.0</v>
      </c>
      <c r="H73" s="11" t="s">
        <v>63</v>
      </c>
      <c r="I73" s="16">
        <v>205330.6</v>
      </c>
      <c r="J73" s="16">
        <v>210333.1</v>
      </c>
      <c r="K73" s="16">
        <v>18.57761</v>
      </c>
      <c r="L73" s="16">
        <v>1370998.0</v>
      </c>
      <c r="M73" s="11" t="s">
        <v>64</v>
      </c>
      <c r="N73" s="16">
        <v>6.0</v>
      </c>
      <c r="O73" s="16">
        <v>5.0</v>
      </c>
      <c r="P73" s="16">
        <v>2019.0</v>
      </c>
      <c r="Q73" s="11"/>
      <c r="R73" s="11"/>
      <c r="S73" s="11" t="s">
        <v>683</v>
      </c>
      <c r="T73" s="11" t="s">
        <v>683</v>
      </c>
      <c r="U73" s="11" t="s">
        <v>853</v>
      </c>
      <c r="V73" s="11" t="s">
        <v>830</v>
      </c>
      <c r="W73" s="11" t="s">
        <v>683</v>
      </c>
      <c r="X73" s="11" t="s">
        <v>863</v>
      </c>
      <c r="Y73" s="18">
        <v>42888.0</v>
      </c>
      <c r="Z73" s="11">
        <v>2017.0</v>
      </c>
      <c r="AA73" s="26">
        <v>3260.0</v>
      </c>
      <c r="AB73" s="11" t="s">
        <v>833</v>
      </c>
      <c r="AC73" s="11" t="s">
        <v>782</v>
      </c>
      <c r="AD73" s="26"/>
      <c r="AE73" s="11"/>
      <c r="AF73" s="16">
        <v>1.0</v>
      </c>
      <c r="AG73" s="17" t="str">
        <f t="shared" si="2"/>
        <v>#N/A</v>
      </c>
      <c r="AH73" s="19">
        <v>0.42065</v>
      </c>
      <c r="AI73" s="1" t="s">
        <v>683</v>
      </c>
      <c r="AJ73" s="1" t="s">
        <v>686</v>
      </c>
      <c r="AK73" s="1">
        <v>20.0</v>
      </c>
      <c r="AL73" s="1">
        <v>2.0</v>
      </c>
      <c r="AM73" s="1">
        <v>0.0</v>
      </c>
    </row>
    <row r="74" ht="14.25" customHeight="1">
      <c r="A74" s="1">
        <v>73.0</v>
      </c>
      <c r="B74" s="11" t="s">
        <v>143</v>
      </c>
      <c r="C74" s="16">
        <v>1210.0</v>
      </c>
      <c r="D74" s="16" t="str">
        <f t="shared" si="4"/>
        <v>1_4_1210</v>
      </c>
      <c r="E74" s="11" t="s">
        <v>144</v>
      </c>
      <c r="F74" s="11" t="s">
        <v>80</v>
      </c>
      <c r="G74" s="16">
        <v>0.0</v>
      </c>
      <c r="H74" s="11" t="s">
        <v>63</v>
      </c>
      <c r="I74" s="16">
        <v>208897.1</v>
      </c>
      <c r="J74" s="16">
        <v>211415.0</v>
      </c>
      <c r="K74" s="16">
        <v>9.584057</v>
      </c>
      <c r="L74" s="16">
        <v>408694.0</v>
      </c>
      <c r="M74" s="11" t="s">
        <v>80</v>
      </c>
      <c r="N74" s="16">
        <v>4.0</v>
      </c>
      <c r="O74" s="16">
        <v>5.0</v>
      </c>
      <c r="P74" s="16">
        <v>2019.0</v>
      </c>
      <c r="Q74" s="11" t="s">
        <v>865</v>
      </c>
      <c r="R74" s="11" t="s">
        <v>866</v>
      </c>
      <c r="S74" s="11" t="s">
        <v>683</v>
      </c>
      <c r="T74" s="11" t="s">
        <v>683</v>
      </c>
      <c r="U74" s="11" t="s">
        <v>686</v>
      </c>
      <c r="V74" s="11" t="s">
        <v>830</v>
      </c>
      <c r="W74" s="11" t="s">
        <v>683</v>
      </c>
      <c r="X74" s="11" t="s">
        <v>867</v>
      </c>
      <c r="Y74" s="12">
        <v>42874.0</v>
      </c>
      <c r="Z74" s="11">
        <v>2017.0</v>
      </c>
      <c r="AA74" s="11" t="s">
        <v>783</v>
      </c>
      <c r="AB74" s="11" t="s">
        <v>833</v>
      </c>
      <c r="AC74" s="11" t="s">
        <v>784</v>
      </c>
      <c r="AD74" s="11"/>
      <c r="AE74" s="11"/>
      <c r="AF74" s="16">
        <v>1.0</v>
      </c>
      <c r="AG74" s="17" t="str">
        <f t="shared" si="2"/>
        <v>#N/A</v>
      </c>
      <c r="AH74" s="19">
        <v>0.336667</v>
      </c>
      <c r="AI74" s="1" t="s">
        <v>834</v>
      </c>
      <c r="AJ74" s="1" t="s">
        <v>686</v>
      </c>
      <c r="AK74" s="1">
        <v>25.0</v>
      </c>
      <c r="AL74" s="1">
        <v>0.0</v>
      </c>
      <c r="AM74" s="1">
        <v>0.0</v>
      </c>
      <c r="AN74" s="1" t="s">
        <v>868</v>
      </c>
    </row>
    <row r="75" ht="14.25" customHeight="1">
      <c r="A75" s="1">
        <v>74.0</v>
      </c>
      <c r="B75" s="11" t="s">
        <v>396</v>
      </c>
      <c r="C75" s="16">
        <v>44.0</v>
      </c>
      <c r="D75" s="16" t="str">
        <f t="shared" si="4"/>
        <v>1_4_44</v>
      </c>
      <c r="E75" s="11" t="s">
        <v>233</v>
      </c>
      <c r="F75" s="11" t="s">
        <v>114</v>
      </c>
      <c r="G75" s="16">
        <v>1.0</v>
      </c>
      <c r="H75" s="11" t="s">
        <v>82</v>
      </c>
      <c r="I75" s="16">
        <v>238208.5</v>
      </c>
      <c r="J75" s="16">
        <v>208398.3</v>
      </c>
      <c r="K75" s="16">
        <v>2.891417</v>
      </c>
      <c r="L75" s="16">
        <v>2608274.0</v>
      </c>
      <c r="M75" s="11" t="s">
        <v>64</v>
      </c>
      <c r="N75" s="16">
        <v>48.0</v>
      </c>
      <c r="O75" s="16">
        <v>6.0</v>
      </c>
      <c r="P75" s="16">
        <v>2020.0</v>
      </c>
      <c r="Q75" s="11">
        <v>7.0</v>
      </c>
      <c r="R75" s="11" t="s">
        <v>869</v>
      </c>
      <c r="S75" s="11" t="s">
        <v>683</v>
      </c>
      <c r="T75" s="11"/>
      <c r="U75" s="11" t="s">
        <v>683</v>
      </c>
      <c r="V75" s="11" t="s">
        <v>830</v>
      </c>
      <c r="W75" s="11" t="s">
        <v>686</v>
      </c>
      <c r="X75" s="11" t="s">
        <v>870</v>
      </c>
      <c r="Y75" s="12">
        <v>42933.0</v>
      </c>
      <c r="Z75" s="11">
        <v>2017.0</v>
      </c>
      <c r="AA75" s="11" t="s">
        <v>783</v>
      </c>
      <c r="AB75" s="11" t="s">
        <v>833</v>
      </c>
      <c r="AC75" s="11" t="s">
        <v>784</v>
      </c>
      <c r="AD75" s="11"/>
      <c r="AE75" s="11"/>
      <c r="AF75" s="16">
        <v>1.0</v>
      </c>
      <c r="AG75" s="17" t="str">
        <f t="shared" si="2"/>
        <v>#N/A</v>
      </c>
      <c r="AH75" s="19">
        <v>0.052632</v>
      </c>
      <c r="AI75" s="1" t="s">
        <v>834</v>
      </c>
      <c r="AJ75" s="1" t="s">
        <v>686</v>
      </c>
      <c r="AK75" s="1">
        <v>1.0</v>
      </c>
      <c r="AL75" s="1">
        <v>0.0</v>
      </c>
      <c r="AM75" s="1">
        <v>0.0</v>
      </c>
    </row>
    <row r="76" ht="14.25" customHeight="1">
      <c r="A76" s="1">
        <v>75.0</v>
      </c>
      <c r="B76" s="11" t="s">
        <v>171</v>
      </c>
      <c r="C76" s="16">
        <v>55.0</v>
      </c>
      <c r="D76" s="16" t="str">
        <f t="shared" si="4"/>
        <v>1_4_55</v>
      </c>
      <c r="E76" s="11" t="s">
        <v>167</v>
      </c>
      <c r="F76" s="11" t="s">
        <v>114</v>
      </c>
      <c r="G76" s="16">
        <v>1.0</v>
      </c>
      <c r="H76" s="11" t="s">
        <v>82</v>
      </c>
      <c r="I76" s="16">
        <v>242952.9</v>
      </c>
      <c r="J76" s="16">
        <v>197998.7</v>
      </c>
      <c r="K76" s="16">
        <v>11.28641</v>
      </c>
      <c r="L76" s="16">
        <v>2369362.0</v>
      </c>
      <c r="M76" s="11" t="s">
        <v>64</v>
      </c>
      <c r="N76" s="16">
        <v>42.0</v>
      </c>
      <c r="O76" s="16">
        <v>6.0</v>
      </c>
      <c r="P76" s="16">
        <v>2020.0</v>
      </c>
      <c r="Q76" s="11">
        <v>7.0</v>
      </c>
      <c r="R76" s="11" t="s">
        <v>871</v>
      </c>
      <c r="S76" s="11" t="s">
        <v>683</v>
      </c>
      <c r="T76" s="11"/>
      <c r="U76" s="11" t="s">
        <v>683</v>
      </c>
      <c r="V76" s="11" t="s">
        <v>830</v>
      </c>
      <c r="W76" s="11" t="s">
        <v>686</v>
      </c>
      <c r="X76" s="11" t="s">
        <v>870</v>
      </c>
      <c r="Y76" s="12">
        <v>42933.0</v>
      </c>
      <c r="Z76" s="11">
        <v>2017.0</v>
      </c>
      <c r="AA76" s="11">
        <v>3260.0</v>
      </c>
      <c r="AB76" s="11" t="s">
        <v>833</v>
      </c>
      <c r="AC76" s="11" t="s">
        <v>782</v>
      </c>
      <c r="AD76" s="11"/>
      <c r="AE76" s="11"/>
      <c r="AF76" s="16">
        <v>1.0</v>
      </c>
      <c r="AG76" s="17" t="str">
        <f t="shared" si="2"/>
        <v>#N/A</v>
      </c>
      <c r="AH76" s="19">
        <v>0.015424</v>
      </c>
      <c r="AI76" s="1" t="s">
        <v>834</v>
      </c>
      <c r="AJ76" s="1" t="s">
        <v>686</v>
      </c>
      <c r="AK76" s="1">
        <v>3.0</v>
      </c>
      <c r="AL76" s="1">
        <v>5.0</v>
      </c>
      <c r="AM76" s="1">
        <v>0.0</v>
      </c>
    </row>
    <row r="77" ht="14.25" customHeight="1">
      <c r="A77" s="1">
        <v>76.0</v>
      </c>
      <c r="B77" s="11" t="s">
        <v>321</v>
      </c>
      <c r="C77" s="16">
        <v>945.0</v>
      </c>
      <c r="D77" s="16" t="str">
        <f t="shared" si="4"/>
        <v>1_4_945</v>
      </c>
      <c r="E77" s="11" t="s">
        <v>79</v>
      </c>
      <c r="F77" s="11" t="s">
        <v>80</v>
      </c>
      <c r="G77" s="16">
        <v>1.0</v>
      </c>
      <c r="H77" s="11" t="s">
        <v>82</v>
      </c>
      <c r="I77" s="16">
        <v>228204.4</v>
      </c>
      <c r="J77" s="16">
        <v>200694.2</v>
      </c>
      <c r="K77" s="16">
        <v>16.8901</v>
      </c>
      <c r="L77" s="16">
        <v>9844690.0</v>
      </c>
      <c r="M77" s="11" t="s">
        <v>80</v>
      </c>
      <c r="N77" s="16">
        <v>26.0</v>
      </c>
      <c r="O77" s="16">
        <v>6.0</v>
      </c>
      <c r="P77" s="16">
        <v>2020.0</v>
      </c>
      <c r="Q77" s="11" t="s">
        <v>872</v>
      </c>
      <c r="R77" s="11" t="s">
        <v>873</v>
      </c>
      <c r="S77" s="11" t="s">
        <v>683</v>
      </c>
      <c r="T77" s="11" t="s">
        <v>683</v>
      </c>
      <c r="U77" s="11" t="s">
        <v>686</v>
      </c>
      <c r="V77" s="11" t="s">
        <v>830</v>
      </c>
      <c r="W77" s="11" t="s">
        <v>686</v>
      </c>
      <c r="X77" s="11" t="s">
        <v>874</v>
      </c>
      <c r="Y77" s="12">
        <v>42923.0</v>
      </c>
      <c r="Z77" s="11">
        <v>2017.0</v>
      </c>
      <c r="AA77" s="11" t="s">
        <v>783</v>
      </c>
      <c r="AB77" s="11" t="s">
        <v>833</v>
      </c>
      <c r="AC77" s="11" t="s">
        <v>784</v>
      </c>
      <c r="AD77" s="1" t="s">
        <v>787</v>
      </c>
      <c r="AE77" s="11"/>
      <c r="AF77" s="16">
        <v>1.0</v>
      </c>
      <c r="AG77" s="17" t="str">
        <f t="shared" si="2"/>
        <v>#N/A</v>
      </c>
      <c r="AH77" s="19">
        <v>0.833333</v>
      </c>
      <c r="AI77" s="1" t="s">
        <v>834</v>
      </c>
      <c r="AJ77" s="1" t="s">
        <v>686</v>
      </c>
      <c r="AK77" s="1">
        <v>80.0</v>
      </c>
      <c r="AL77" s="1">
        <v>0.0</v>
      </c>
      <c r="AM77" s="1">
        <v>0.0</v>
      </c>
    </row>
    <row r="78" ht="14.25" customHeight="1">
      <c r="A78" s="1">
        <v>77.0</v>
      </c>
      <c r="B78" s="11" t="s">
        <v>313</v>
      </c>
      <c r="C78" s="16">
        <v>824.0</v>
      </c>
      <c r="D78" s="16" t="str">
        <f t="shared" si="4"/>
        <v>1_4_824</v>
      </c>
      <c r="E78" s="11" t="s">
        <v>154</v>
      </c>
      <c r="F78" s="11" t="s">
        <v>80</v>
      </c>
      <c r="G78" s="16">
        <v>1.0</v>
      </c>
      <c r="H78" s="11" t="s">
        <v>63</v>
      </c>
      <c r="I78" s="16">
        <v>181146.9</v>
      </c>
      <c r="J78" s="16">
        <v>242742.0</v>
      </c>
      <c r="K78" s="16">
        <v>8.295026</v>
      </c>
      <c r="L78" s="16">
        <v>9436254.0</v>
      </c>
      <c r="M78" s="11" t="s">
        <v>80</v>
      </c>
      <c r="N78" s="16">
        <v>25.0</v>
      </c>
      <c r="O78" s="16">
        <v>6.0</v>
      </c>
      <c r="P78" s="16">
        <v>2020.0</v>
      </c>
      <c r="Q78" s="11">
        <v>4.0</v>
      </c>
      <c r="R78" s="11" t="s">
        <v>795</v>
      </c>
      <c r="S78" s="11" t="s">
        <v>683</v>
      </c>
      <c r="T78" s="11" t="s">
        <v>683</v>
      </c>
      <c r="U78" s="11" t="s">
        <v>686</v>
      </c>
      <c r="V78" s="11" t="s">
        <v>830</v>
      </c>
      <c r="W78" s="11" t="s">
        <v>683</v>
      </c>
      <c r="X78" s="11" t="s">
        <v>875</v>
      </c>
      <c r="Y78" s="12">
        <v>42929.0</v>
      </c>
      <c r="Z78" s="11">
        <v>2017.0</v>
      </c>
      <c r="AA78" s="11">
        <v>3260.0</v>
      </c>
      <c r="AB78" s="11" t="s">
        <v>833</v>
      </c>
      <c r="AC78" s="11" t="s">
        <v>780</v>
      </c>
      <c r="AD78" s="1" t="s">
        <v>787</v>
      </c>
      <c r="AE78" s="11"/>
      <c r="AF78" s="16">
        <v>1.0</v>
      </c>
      <c r="AG78" s="17" t="str">
        <f t="shared" si="2"/>
        <v>#N/A</v>
      </c>
      <c r="AH78" s="19">
        <v>0.885135</v>
      </c>
      <c r="AI78" s="1" t="s">
        <v>834</v>
      </c>
      <c r="AJ78" s="1" t="s">
        <v>686</v>
      </c>
      <c r="AK78" s="1">
        <v>60.0</v>
      </c>
      <c r="AL78" s="1">
        <v>0.0</v>
      </c>
      <c r="AM78" s="1">
        <v>0.0</v>
      </c>
      <c r="AN78" s="1" t="s">
        <v>846</v>
      </c>
    </row>
    <row r="79" ht="14.25" customHeight="1">
      <c r="A79" s="1">
        <v>78.0</v>
      </c>
      <c r="B79" s="11" t="s">
        <v>380</v>
      </c>
      <c r="C79" s="16">
        <v>1402.0</v>
      </c>
      <c r="D79" s="16" t="str">
        <f t="shared" si="4"/>
        <v>1_4_1402</v>
      </c>
      <c r="E79" s="11" t="s">
        <v>138</v>
      </c>
      <c r="F79" s="11" t="s">
        <v>114</v>
      </c>
      <c r="G79" s="16">
        <v>1.0</v>
      </c>
      <c r="H79" s="11" t="s">
        <v>63</v>
      </c>
      <c r="I79" s="16">
        <v>200562.1</v>
      </c>
      <c r="J79" s="16">
        <v>203135.9</v>
      </c>
      <c r="K79" s="16">
        <v>18.28544</v>
      </c>
      <c r="L79" s="16">
        <v>2465270.0</v>
      </c>
      <c r="M79" s="11" t="s">
        <v>64</v>
      </c>
      <c r="N79" s="16">
        <v>43.0</v>
      </c>
      <c r="O79" s="16">
        <v>6.0</v>
      </c>
      <c r="P79" s="16">
        <v>2020.0</v>
      </c>
      <c r="Q79" s="11">
        <v>3.0</v>
      </c>
      <c r="R79" s="11" t="s">
        <v>876</v>
      </c>
      <c r="S79" s="11" t="s">
        <v>683</v>
      </c>
      <c r="T79" s="11" t="s">
        <v>683</v>
      </c>
      <c r="U79" s="11" t="s">
        <v>683</v>
      </c>
      <c r="V79" s="11" t="s">
        <v>830</v>
      </c>
      <c r="W79" s="11" t="s">
        <v>683</v>
      </c>
      <c r="X79" s="11" t="s">
        <v>875</v>
      </c>
      <c r="Y79" s="12">
        <v>42888.0</v>
      </c>
      <c r="Z79" s="11">
        <v>2017.0</v>
      </c>
      <c r="AA79" s="11" t="s">
        <v>783</v>
      </c>
      <c r="AB79" s="11" t="s">
        <v>833</v>
      </c>
      <c r="AC79" s="11" t="s">
        <v>784</v>
      </c>
      <c r="AD79" s="1" t="s">
        <v>787</v>
      </c>
      <c r="AE79" s="11"/>
      <c r="AF79" s="16">
        <v>1.0</v>
      </c>
      <c r="AG79" s="17" t="str">
        <f t="shared" si="2"/>
        <v>#N/A</v>
      </c>
      <c r="AH79" s="19">
        <v>0.292585</v>
      </c>
      <c r="AI79" s="1" t="s">
        <v>834</v>
      </c>
      <c r="AJ79" s="1" t="s">
        <v>686</v>
      </c>
      <c r="AK79" s="1">
        <v>35.0</v>
      </c>
      <c r="AL79" s="1">
        <v>3.0</v>
      </c>
      <c r="AM79" s="1">
        <v>0.0</v>
      </c>
    </row>
    <row r="80" ht="14.25" customHeight="1">
      <c r="A80" s="1">
        <v>79.0</v>
      </c>
      <c r="B80" s="11" t="s">
        <v>312</v>
      </c>
      <c r="C80" s="16">
        <v>390.0</v>
      </c>
      <c r="D80" s="16" t="str">
        <f t="shared" si="4"/>
        <v>1_4_390</v>
      </c>
      <c r="E80" s="11" t="s">
        <v>225</v>
      </c>
      <c r="F80" s="11" t="s">
        <v>80</v>
      </c>
      <c r="G80" s="16">
        <v>1.0</v>
      </c>
      <c r="H80" s="11" t="s">
        <v>82</v>
      </c>
      <c r="I80" s="16">
        <v>246848.5</v>
      </c>
      <c r="J80" s="16">
        <v>206803.7</v>
      </c>
      <c r="K80" s="16">
        <v>6.328407</v>
      </c>
      <c r="L80" s="16">
        <v>9302418.0</v>
      </c>
      <c r="M80" s="11" t="s">
        <v>80</v>
      </c>
      <c r="N80" s="16">
        <v>24.0</v>
      </c>
      <c r="O80" s="16">
        <v>6.0</v>
      </c>
      <c r="P80" s="16">
        <v>2020.0</v>
      </c>
      <c r="Q80" s="11">
        <v>5.0</v>
      </c>
      <c r="R80" s="11" t="s">
        <v>813</v>
      </c>
      <c r="S80" s="11" t="s">
        <v>683</v>
      </c>
      <c r="T80" s="11" t="s">
        <v>683</v>
      </c>
      <c r="U80" s="11" t="s">
        <v>686</v>
      </c>
      <c r="V80" s="11" t="s">
        <v>830</v>
      </c>
      <c r="W80" s="11" t="s">
        <v>686</v>
      </c>
      <c r="X80" s="11" t="s">
        <v>841</v>
      </c>
      <c r="Y80" s="12">
        <v>42922.0</v>
      </c>
      <c r="Z80" s="11">
        <v>2017.0</v>
      </c>
      <c r="AA80" s="11" t="s">
        <v>783</v>
      </c>
      <c r="AB80" s="11" t="s">
        <v>833</v>
      </c>
      <c r="AC80" s="11" t="s">
        <v>784</v>
      </c>
      <c r="AD80" s="11"/>
      <c r="AE80" s="11"/>
      <c r="AF80" s="16">
        <v>1.0</v>
      </c>
      <c r="AG80" s="17" t="str">
        <f t="shared" si="2"/>
        <v>#N/A</v>
      </c>
      <c r="AH80" s="19">
        <v>0.0</v>
      </c>
      <c r="AI80" s="1" t="s">
        <v>834</v>
      </c>
      <c r="AJ80" s="1" t="s">
        <v>686</v>
      </c>
      <c r="AK80" s="1">
        <v>0.0</v>
      </c>
      <c r="AL80" s="1">
        <v>0.0</v>
      </c>
      <c r="AM80" s="1">
        <v>5.0</v>
      </c>
    </row>
    <row r="81" ht="14.25" customHeight="1">
      <c r="A81" s="1">
        <v>80.0</v>
      </c>
      <c r="B81" s="11" t="s">
        <v>570</v>
      </c>
      <c r="C81" s="16"/>
      <c r="D81" s="16"/>
      <c r="E81" s="11"/>
      <c r="F81" s="27"/>
      <c r="G81" s="16"/>
      <c r="H81" s="11"/>
      <c r="I81" s="1">
        <v>203664.539</v>
      </c>
      <c r="J81" s="1">
        <v>209630.135</v>
      </c>
      <c r="K81" s="16"/>
      <c r="L81" s="16"/>
      <c r="M81" s="11" t="s">
        <v>64</v>
      </c>
      <c r="N81" s="16">
        <v>7.0</v>
      </c>
      <c r="O81" s="16">
        <v>6.0</v>
      </c>
      <c r="P81" s="16">
        <v>2020.0</v>
      </c>
      <c r="Q81" s="11" t="s">
        <v>877</v>
      </c>
      <c r="R81" s="11" t="s">
        <v>878</v>
      </c>
      <c r="S81" s="11" t="s">
        <v>683</v>
      </c>
      <c r="T81" s="11" t="s">
        <v>683</v>
      </c>
      <c r="U81" s="11" t="s">
        <v>686</v>
      </c>
      <c r="V81" s="11" t="s">
        <v>830</v>
      </c>
      <c r="W81" s="11" t="s">
        <v>683</v>
      </c>
      <c r="X81" s="11" t="s">
        <v>879</v>
      </c>
      <c r="Y81" s="12">
        <v>42872.0</v>
      </c>
      <c r="Z81" s="11">
        <v>2017.0</v>
      </c>
      <c r="AA81" s="11">
        <v>3260.0</v>
      </c>
      <c r="AB81" s="11" t="s">
        <v>833</v>
      </c>
      <c r="AC81" s="11" t="s">
        <v>786</v>
      </c>
      <c r="AD81" s="11"/>
      <c r="AE81" s="11" t="s">
        <v>880</v>
      </c>
      <c r="AF81" s="16">
        <v>1.0</v>
      </c>
      <c r="AG81" s="17" t="str">
        <f t="shared" si="2"/>
        <v>#N/A</v>
      </c>
      <c r="AH81" s="19">
        <v>0.0</v>
      </c>
      <c r="AI81" s="1" t="s">
        <v>683</v>
      </c>
      <c r="AJ81" s="1" t="s">
        <v>683</v>
      </c>
      <c r="AK81" s="1">
        <v>15.0</v>
      </c>
      <c r="AL81" s="1">
        <v>1.0</v>
      </c>
      <c r="AM81" s="1">
        <v>0.0</v>
      </c>
    </row>
    <row r="82" ht="14.25" customHeight="1">
      <c r="A82" s="1">
        <v>81.0</v>
      </c>
      <c r="B82" s="11" t="s">
        <v>570</v>
      </c>
      <c r="D82" s="16"/>
      <c r="I82" s="1">
        <v>203664.539</v>
      </c>
      <c r="J82" s="1">
        <v>209630.135</v>
      </c>
      <c r="M82" s="11" t="s">
        <v>64</v>
      </c>
      <c r="N82" s="16">
        <v>7.0</v>
      </c>
      <c r="O82" s="16">
        <v>6.0</v>
      </c>
      <c r="P82" s="16">
        <v>2020.0</v>
      </c>
      <c r="Q82" s="11"/>
      <c r="R82" s="11"/>
      <c r="S82" s="11" t="s">
        <v>683</v>
      </c>
      <c r="T82" s="11" t="s">
        <v>683</v>
      </c>
      <c r="U82" s="11" t="s">
        <v>686</v>
      </c>
      <c r="V82" s="11" t="s">
        <v>830</v>
      </c>
      <c r="W82" s="11" t="s">
        <v>683</v>
      </c>
      <c r="X82" s="11" t="s">
        <v>879</v>
      </c>
      <c r="Y82" s="28">
        <v>42964.0</v>
      </c>
      <c r="Z82" s="11">
        <v>2017.0</v>
      </c>
      <c r="AA82" s="11">
        <v>3260.0</v>
      </c>
      <c r="AB82" s="11" t="s">
        <v>833</v>
      </c>
      <c r="AC82" s="11" t="s">
        <v>782</v>
      </c>
      <c r="AD82" s="11"/>
      <c r="AE82" s="11" t="s">
        <v>880</v>
      </c>
      <c r="AF82" s="16">
        <v>1.0</v>
      </c>
      <c r="AG82" s="17" t="str">
        <f t="shared" si="2"/>
        <v>#N/A</v>
      </c>
      <c r="AH82" s="19">
        <v>0.0</v>
      </c>
      <c r="AI82" s="1" t="s">
        <v>683</v>
      </c>
      <c r="AJ82" s="1" t="s">
        <v>683</v>
      </c>
      <c r="AK82" s="1">
        <v>15.0</v>
      </c>
      <c r="AL82" s="1">
        <v>2.0</v>
      </c>
      <c r="AM82" s="1">
        <v>4.0</v>
      </c>
    </row>
    <row r="83" ht="14.25" customHeight="1">
      <c r="A83" s="1">
        <v>82.0</v>
      </c>
      <c r="B83" s="9" t="s">
        <v>194</v>
      </c>
      <c r="C83" s="21">
        <v>565.0</v>
      </c>
      <c r="D83" s="21" t="str">
        <f t="shared" ref="D83:D97" si="5">"1_4_"&amp;C83</f>
        <v>1_4_565</v>
      </c>
      <c r="E83" s="9" t="s">
        <v>144</v>
      </c>
      <c r="F83" s="29" t="s">
        <v>61</v>
      </c>
      <c r="G83" s="21">
        <v>0.0</v>
      </c>
      <c r="H83" s="9" t="s">
        <v>63</v>
      </c>
      <c r="I83" s="21">
        <v>203779.3</v>
      </c>
      <c r="J83" s="21">
        <v>209650.2</v>
      </c>
      <c r="K83" s="21">
        <v>7.062207</v>
      </c>
      <c r="L83" s="21">
        <v>1497974.0</v>
      </c>
      <c r="M83" s="9" t="s">
        <v>64</v>
      </c>
      <c r="N83" s="21">
        <v>7.0</v>
      </c>
      <c r="O83" s="21">
        <v>6.0</v>
      </c>
      <c r="P83" s="21">
        <v>2020.0</v>
      </c>
      <c r="Q83" s="9" t="s">
        <v>877</v>
      </c>
      <c r="R83" s="9" t="s">
        <v>878</v>
      </c>
      <c r="S83" s="9"/>
      <c r="T83" s="9"/>
      <c r="U83" s="9"/>
      <c r="V83" s="9"/>
      <c r="W83" s="9"/>
      <c r="X83" s="9"/>
      <c r="Y83" s="30">
        <v>42872.0</v>
      </c>
      <c r="Z83" s="9">
        <v>2017.0</v>
      </c>
      <c r="AA83" s="11">
        <v>3260.0</v>
      </c>
      <c r="AB83" s="9"/>
      <c r="AC83" s="9" t="s">
        <v>803</v>
      </c>
      <c r="AD83" s="9" t="s">
        <v>881</v>
      </c>
      <c r="AE83" s="31" t="s">
        <v>882</v>
      </c>
      <c r="AF83" s="16">
        <v>1.0</v>
      </c>
      <c r="AG83" s="17" t="str">
        <f t="shared" si="2"/>
        <v>#N/A</v>
      </c>
      <c r="AH83" s="32"/>
      <c r="AI83" s="9"/>
      <c r="AJ83" s="1" t="s">
        <v>686</v>
      </c>
      <c r="AK83" s="1">
        <v>10.0</v>
      </c>
      <c r="AL83" s="1">
        <v>30.0</v>
      </c>
      <c r="AM83" s="1">
        <v>0.0</v>
      </c>
      <c r="AQ83" s="9"/>
      <c r="AR83" s="9"/>
      <c r="AS83" s="9"/>
    </row>
    <row r="84" ht="14.25" customHeight="1">
      <c r="A84" s="1">
        <v>83.0</v>
      </c>
      <c r="B84" s="11" t="s">
        <v>572</v>
      </c>
      <c r="C84" s="16">
        <v>1198.0</v>
      </c>
      <c r="D84" s="16" t="str">
        <f t="shared" si="5"/>
        <v>1_4_1198</v>
      </c>
      <c r="E84" s="11" t="s">
        <v>144</v>
      </c>
      <c r="F84" s="8" t="s">
        <v>61</v>
      </c>
      <c r="G84" s="16">
        <v>0.0</v>
      </c>
      <c r="H84" s="11" t="s">
        <v>63</v>
      </c>
      <c r="I84" s="16">
        <v>208236.0</v>
      </c>
      <c r="J84" s="16">
        <v>210749.2</v>
      </c>
      <c r="K84" s="16">
        <v>20.91162</v>
      </c>
      <c r="L84" s="16">
        <v>1596534.0</v>
      </c>
      <c r="M84" s="11" t="s">
        <v>64</v>
      </c>
      <c r="N84" s="16">
        <v>8.0</v>
      </c>
      <c r="O84" s="16">
        <v>6.0</v>
      </c>
      <c r="P84" s="16">
        <v>2020.0</v>
      </c>
      <c r="Q84" s="11" t="s">
        <v>883</v>
      </c>
      <c r="R84" s="11" t="s">
        <v>884</v>
      </c>
      <c r="S84" s="11" t="s">
        <v>683</v>
      </c>
      <c r="T84" s="11" t="s">
        <v>683</v>
      </c>
      <c r="U84" s="11" t="s">
        <v>683</v>
      </c>
      <c r="V84" s="11" t="s">
        <v>830</v>
      </c>
      <c r="W84" s="11" t="s">
        <v>683</v>
      </c>
      <c r="X84" s="11" t="s">
        <v>885</v>
      </c>
      <c r="Y84" s="12">
        <v>42874.0</v>
      </c>
      <c r="Z84" s="11">
        <v>2017.0</v>
      </c>
      <c r="AA84" s="11">
        <v>3260.0</v>
      </c>
      <c r="AB84" s="11" t="s">
        <v>833</v>
      </c>
      <c r="AC84" s="11" t="s">
        <v>786</v>
      </c>
      <c r="AD84" s="11" t="s">
        <v>886</v>
      </c>
      <c r="AE84" s="11"/>
      <c r="AF84" s="16">
        <v>1.0</v>
      </c>
      <c r="AG84" s="17" t="str">
        <f t="shared" si="2"/>
        <v>#N/A</v>
      </c>
      <c r="AH84" s="19">
        <v>0.0</v>
      </c>
      <c r="AI84" s="1" t="s">
        <v>683</v>
      </c>
      <c r="AJ84" s="1" t="s">
        <v>686</v>
      </c>
      <c r="AK84" s="1">
        <v>0.0</v>
      </c>
      <c r="AL84" s="1">
        <v>0.0</v>
      </c>
      <c r="AM84" s="1">
        <v>0.0</v>
      </c>
      <c r="AN84" s="1" t="s">
        <v>868</v>
      </c>
    </row>
    <row r="85" ht="14.25" customHeight="1">
      <c r="A85" s="1">
        <v>84.0</v>
      </c>
      <c r="B85" s="11" t="s">
        <v>572</v>
      </c>
      <c r="C85" s="16">
        <v>1198.0</v>
      </c>
      <c r="D85" s="16" t="str">
        <f t="shared" si="5"/>
        <v>1_4_1198</v>
      </c>
      <c r="E85" s="11" t="s">
        <v>144</v>
      </c>
      <c r="F85" s="8" t="s">
        <v>61</v>
      </c>
      <c r="G85" s="16">
        <v>0.0</v>
      </c>
      <c r="H85" s="11" t="s">
        <v>63</v>
      </c>
      <c r="I85" s="16">
        <v>208236.0</v>
      </c>
      <c r="J85" s="16">
        <v>210749.2</v>
      </c>
      <c r="K85" s="16">
        <v>20.91162</v>
      </c>
      <c r="L85" s="16">
        <v>1596534.0</v>
      </c>
      <c r="M85" s="11" t="s">
        <v>64</v>
      </c>
      <c r="N85" s="16">
        <v>8.0</v>
      </c>
      <c r="O85" s="16">
        <v>6.0</v>
      </c>
      <c r="P85" s="16">
        <v>2020.0</v>
      </c>
      <c r="Q85" s="11"/>
      <c r="R85" s="11"/>
      <c r="S85" s="11" t="s">
        <v>683</v>
      </c>
      <c r="T85" s="11" t="s">
        <v>683</v>
      </c>
      <c r="U85" s="11" t="s">
        <v>686</v>
      </c>
      <c r="V85" s="11" t="s">
        <v>830</v>
      </c>
      <c r="W85" s="11" t="s">
        <v>683</v>
      </c>
      <c r="X85" s="11" t="s">
        <v>885</v>
      </c>
      <c r="Y85" s="28">
        <v>42964.0</v>
      </c>
      <c r="Z85" s="11">
        <v>2017.0</v>
      </c>
      <c r="AA85" s="11">
        <v>3260.0</v>
      </c>
      <c r="AB85" s="11" t="s">
        <v>833</v>
      </c>
      <c r="AC85" s="11" t="s">
        <v>782</v>
      </c>
      <c r="AD85" s="11"/>
      <c r="AE85" s="11"/>
      <c r="AF85" s="16">
        <v>1.0</v>
      </c>
      <c r="AG85" s="17" t="str">
        <f t="shared" si="2"/>
        <v>#N/A</v>
      </c>
      <c r="AH85" s="19">
        <v>0.0</v>
      </c>
      <c r="AI85" s="1" t="s">
        <v>683</v>
      </c>
      <c r="AJ85" s="1" t="s">
        <v>686</v>
      </c>
      <c r="AK85" s="1">
        <v>0.0</v>
      </c>
      <c r="AL85" s="1">
        <v>0.0</v>
      </c>
      <c r="AM85" s="1">
        <v>1.0</v>
      </c>
    </row>
    <row r="86" ht="14.25" customHeight="1">
      <c r="A86" s="1">
        <v>85.0</v>
      </c>
      <c r="B86" s="11" t="s">
        <v>594</v>
      </c>
      <c r="C86" s="16">
        <v>956.0</v>
      </c>
      <c r="D86" s="16" t="str">
        <f t="shared" si="5"/>
        <v>1_4_956</v>
      </c>
      <c r="E86" s="11" t="s">
        <v>121</v>
      </c>
      <c r="F86" s="8" t="s">
        <v>61</v>
      </c>
      <c r="G86" s="16">
        <v>1.0</v>
      </c>
      <c r="H86" s="11" t="s">
        <v>82</v>
      </c>
      <c r="I86" s="16">
        <v>251490.9</v>
      </c>
      <c r="J86" s="16">
        <v>160895.3</v>
      </c>
      <c r="K86" s="16">
        <v>15.68538</v>
      </c>
      <c r="L86" s="16">
        <v>2589570.0</v>
      </c>
      <c r="M86" s="11" t="s">
        <v>64</v>
      </c>
      <c r="N86" s="16">
        <v>47.0</v>
      </c>
      <c r="O86" s="16">
        <v>6.0</v>
      </c>
      <c r="P86" s="16">
        <v>2020.0</v>
      </c>
      <c r="Q86" s="11">
        <v>8.0</v>
      </c>
      <c r="R86" s="11" t="s">
        <v>887</v>
      </c>
      <c r="S86" s="11" t="s">
        <v>683</v>
      </c>
      <c r="T86" s="11"/>
      <c r="U86" s="11" t="s">
        <v>686</v>
      </c>
      <c r="V86" s="11" t="s">
        <v>830</v>
      </c>
      <c r="W86" s="11" t="s">
        <v>686</v>
      </c>
      <c r="X86" s="11" t="s">
        <v>845</v>
      </c>
      <c r="Y86" s="12">
        <v>42933.0</v>
      </c>
      <c r="Z86" s="11">
        <v>2017.0</v>
      </c>
      <c r="AA86" s="11">
        <v>3260.0</v>
      </c>
      <c r="AB86" s="11" t="s">
        <v>833</v>
      </c>
      <c r="AC86" s="11" t="s">
        <v>780</v>
      </c>
      <c r="AD86" s="1" t="s">
        <v>787</v>
      </c>
      <c r="AE86" s="11" t="s">
        <v>888</v>
      </c>
      <c r="AF86" s="16">
        <v>1.0</v>
      </c>
      <c r="AG86" s="17" t="str">
        <f t="shared" si="2"/>
        <v>#N/A</v>
      </c>
      <c r="AH86" s="19">
        <v>0.903846</v>
      </c>
      <c r="AI86" s="1" t="s">
        <v>834</v>
      </c>
      <c r="AJ86" s="1" t="s">
        <v>686</v>
      </c>
      <c r="AK86" s="1">
        <v>70.0</v>
      </c>
      <c r="AL86" s="1">
        <v>0.0</v>
      </c>
      <c r="AM86" s="1">
        <v>0.0</v>
      </c>
      <c r="AN86" s="1" t="s">
        <v>846</v>
      </c>
    </row>
    <row r="87" ht="14.25" customHeight="1">
      <c r="A87" s="1">
        <v>86.0</v>
      </c>
      <c r="B87" s="11" t="s">
        <v>664</v>
      </c>
      <c r="C87" s="16">
        <v>1464.0</v>
      </c>
      <c r="D87" s="16" t="str">
        <f t="shared" si="5"/>
        <v>1_4_1464</v>
      </c>
      <c r="E87" s="11" t="s">
        <v>665</v>
      </c>
      <c r="F87" s="11" t="s">
        <v>80</v>
      </c>
      <c r="G87" s="16">
        <v>0.0</v>
      </c>
      <c r="H87" s="11" t="s">
        <v>254</v>
      </c>
      <c r="I87" s="16">
        <v>81436.77</v>
      </c>
      <c r="J87" s="16">
        <v>212954.8</v>
      </c>
      <c r="K87" s="16">
        <v>12.68345</v>
      </c>
      <c r="L87" s="16">
        <v>434881.0</v>
      </c>
      <c r="M87" s="11" t="s">
        <v>80</v>
      </c>
      <c r="N87" s="16">
        <v>5.0</v>
      </c>
      <c r="O87" s="16">
        <v>6.0</v>
      </c>
      <c r="P87" s="16">
        <v>2020.0</v>
      </c>
      <c r="Q87" s="11">
        <v>2.0</v>
      </c>
      <c r="R87" s="11" t="s">
        <v>889</v>
      </c>
      <c r="S87" s="11" t="s">
        <v>683</v>
      </c>
      <c r="T87" s="11" t="s">
        <v>683</v>
      </c>
      <c r="U87" s="11" t="s">
        <v>686</v>
      </c>
      <c r="V87" s="11" t="s">
        <v>830</v>
      </c>
      <c r="W87" s="11" t="s">
        <v>683</v>
      </c>
      <c r="X87" s="11" t="s">
        <v>890</v>
      </c>
      <c r="Y87" s="12">
        <v>42874.0</v>
      </c>
      <c r="Z87" s="11">
        <v>2017.0</v>
      </c>
      <c r="AA87" s="11">
        <v>3260.0</v>
      </c>
      <c r="AB87" s="11" t="s">
        <v>833</v>
      </c>
      <c r="AC87" s="11" t="s">
        <v>782</v>
      </c>
      <c r="AD87" s="11"/>
      <c r="AE87" s="11"/>
      <c r="AF87" s="16">
        <v>1.0</v>
      </c>
      <c r="AG87" s="17" t="str">
        <f t="shared" si="2"/>
        <v>#N/A</v>
      </c>
      <c r="AH87" s="19">
        <v>0.182482</v>
      </c>
      <c r="AI87" s="1" t="s">
        <v>834</v>
      </c>
      <c r="AJ87" s="1" t="s">
        <v>686</v>
      </c>
      <c r="AK87" s="1">
        <v>5.0</v>
      </c>
      <c r="AL87" s="1">
        <v>0.0</v>
      </c>
      <c r="AM87" s="1">
        <v>0.0</v>
      </c>
    </row>
    <row r="88" ht="14.25" customHeight="1">
      <c r="A88" s="1">
        <v>87.0</v>
      </c>
      <c r="B88" s="11" t="s">
        <v>305</v>
      </c>
      <c r="C88" s="16">
        <v>1459.0</v>
      </c>
      <c r="D88" s="16" t="str">
        <f t="shared" si="5"/>
        <v>1_4_1459</v>
      </c>
      <c r="E88" s="11" t="s">
        <v>306</v>
      </c>
      <c r="F88" s="11" t="s">
        <v>80</v>
      </c>
      <c r="G88" s="16">
        <v>1.0</v>
      </c>
      <c r="H88" s="11" t="s">
        <v>82</v>
      </c>
      <c r="I88" s="16">
        <v>219906.5</v>
      </c>
      <c r="J88" s="16">
        <v>198739.1</v>
      </c>
      <c r="K88" s="16">
        <v>6.979049</v>
      </c>
      <c r="L88" s="16">
        <v>8976594.0</v>
      </c>
      <c r="M88" s="11" t="s">
        <v>80</v>
      </c>
      <c r="N88" s="16">
        <v>23.0</v>
      </c>
      <c r="O88" s="16">
        <v>6.0</v>
      </c>
      <c r="P88" s="16">
        <v>2020.0</v>
      </c>
      <c r="Q88" s="11">
        <v>5.0</v>
      </c>
      <c r="R88" s="11" t="s">
        <v>891</v>
      </c>
      <c r="S88" s="11" t="s">
        <v>683</v>
      </c>
      <c r="T88" s="11" t="s">
        <v>683</v>
      </c>
      <c r="U88" s="11" t="s">
        <v>686</v>
      </c>
      <c r="V88" s="11" t="s">
        <v>830</v>
      </c>
      <c r="W88" s="11" t="s">
        <v>686</v>
      </c>
      <c r="X88" s="11" t="s">
        <v>892</v>
      </c>
      <c r="Y88" s="12">
        <v>42923.0</v>
      </c>
      <c r="Z88" s="11">
        <v>2017.0</v>
      </c>
      <c r="AA88" s="11" t="s">
        <v>783</v>
      </c>
      <c r="AB88" s="11" t="s">
        <v>833</v>
      </c>
      <c r="AC88" s="11" t="s">
        <v>784</v>
      </c>
      <c r="AD88" s="1" t="s">
        <v>787</v>
      </c>
      <c r="AE88" s="11" t="s">
        <v>893</v>
      </c>
      <c r="AF88" s="16">
        <v>1.0</v>
      </c>
      <c r="AG88" s="17" t="str">
        <f t="shared" si="2"/>
        <v>#N/A</v>
      </c>
      <c r="AH88" s="19">
        <v>0.53</v>
      </c>
      <c r="AI88" s="1" t="s">
        <v>834</v>
      </c>
      <c r="AJ88" s="1" t="s">
        <v>686</v>
      </c>
      <c r="AK88" s="1">
        <v>50.0</v>
      </c>
      <c r="AL88" s="1">
        <v>0.0</v>
      </c>
      <c r="AM88" s="1">
        <v>0.0</v>
      </c>
    </row>
    <row r="89" ht="14.25" customHeight="1">
      <c r="A89" s="1">
        <v>88.0</v>
      </c>
      <c r="B89" s="11" t="s">
        <v>322</v>
      </c>
      <c r="C89" s="16">
        <v>541.0</v>
      </c>
      <c r="D89" s="16" t="str">
        <f t="shared" si="5"/>
        <v>1_4_541</v>
      </c>
      <c r="E89" s="11" t="s">
        <v>233</v>
      </c>
      <c r="F89" s="11" t="s">
        <v>80</v>
      </c>
      <c r="G89" s="16">
        <v>1.0</v>
      </c>
      <c r="H89" s="11" t="s">
        <v>82</v>
      </c>
      <c r="I89" s="16">
        <v>230428.3</v>
      </c>
      <c r="J89" s="16">
        <v>198290.8</v>
      </c>
      <c r="K89" s="16">
        <v>4.852762</v>
      </c>
      <c r="L89" s="16">
        <v>1.093013E7</v>
      </c>
      <c r="M89" s="11" t="s">
        <v>80</v>
      </c>
      <c r="N89" s="16">
        <v>27.0</v>
      </c>
      <c r="O89" s="16">
        <v>7.0</v>
      </c>
      <c r="P89" s="16">
        <v>2021.0</v>
      </c>
      <c r="Q89" s="11">
        <v>-5.0</v>
      </c>
      <c r="R89" s="11" t="s">
        <v>894</v>
      </c>
      <c r="S89" s="11" t="s">
        <v>895</v>
      </c>
      <c r="T89" s="11" t="s">
        <v>683</v>
      </c>
      <c r="U89" s="11" t="s">
        <v>686</v>
      </c>
      <c r="V89" s="11" t="s">
        <v>830</v>
      </c>
      <c r="W89" s="11"/>
      <c r="X89" s="11"/>
      <c r="Y89" s="12">
        <v>42611.0</v>
      </c>
      <c r="Z89" s="11">
        <v>2017.0</v>
      </c>
      <c r="AA89" s="11" t="s">
        <v>783</v>
      </c>
      <c r="AB89" s="11" t="s">
        <v>833</v>
      </c>
      <c r="AC89" s="11" t="s">
        <v>784</v>
      </c>
      <c r="AD89" s="1" t="s">
        <v>787</v>
      </c>
      <c r="AE89" s="11" t="s">
        <v>896</v>
      </c>
      <c r="AF89" s="16">
        <v>1.0</v>
      </c>
      <c r="AG89" s="17" t="str">
        <f t="shared" si="2"/>
        <v>#N/A</v>
      </c>
      <c r="AH89" s="19">
        <v>0.811321</v>
      </c>
      <c r="AI89" s="1" t="s">
        <v>834</v>
      </c>
      <c r="AJ89" s="1" t="s">
        <v>686</v>
      </c>
      <c r="AK89" s="1">
        <v>90.0</v>
      </c>
      <c r="AL89" s="1">
        <v>0.0</v>
      </c>
      <c r="AM89" s="1">
        <v>0.0</v>
      </c>
    </row>
    <row r="90" ht="14.25" customHeight="1">
      <c r="A90" s="1">
        <v>89.0</v>
      </c>
      <c r="B90" s="11" t="s">
        <v>333</v>
      </c>
      <c r="C90" s="16">
        <v>475.0</v>
      </c>
      <c r="D90" s="16" t="str">
        <f t="shared" si="5"/>
        <v>1_4_475</v>
      </c>
      <c r="E90" s="11" t="s">
        <v>265</v>
      </c>
      <c r="F90" s="11" t="s">
        <v>80</v>
      </c>
      <c r="G90" s="16">
        <v>1.0</v>
      </c>
      <c r="H90" s="11" t="s">
        <v>82</v>
      </c>
      <c r="I90" s="16">
        <v>223830.8</v>
      </c>
      <c r="J90" s="16">
        <v>198026.0</v>
      </c>
      <c r="K90" s="16">
        <v>7.960512</v>
      </c>
      <c r="L90" s="16">
        <v>1.2995794E7</v>
      </c>
      <c r="M90" s="11" t="s">
        <v>80</v>
      </c>
      <c r="N90" s="16">
        <v>30.0</v>
      </c>
      <c r="O90" s="16">
        <v>7.0</v>
      </c>
      <c r="P90" s="16">
        <v>2021.0</v>
      </c>
      <c r="Q90" s="11">
        <v>-5.0</v>
      </c>
      <c r="R90" s="11" t="s">
        <v>897</v>
      </c>
      <c r="S90" s="11" t="s">
        <v>683</v>
      </c>
      <c r="T90" s="11" t="s">
        <v>683</v>
      </c>
      <c r="U90" s="11" t="s">
        <v>686</v>
      </c>
      <c r="V90" s="11" t="s">
        <v>830</v>
      </c>
      <c r="W90" s="11"/>
      <c r="X90" s="11"/>
      <c r="Y90" s="12">
        <v>42923.0</v>
      </c>
      <c r="Z90" s="11">
        <v>2017.0</v>
      </c>
      <c r="AA90" s="11" t="s">
        <v>783</v>
      </c>
      <c r="AB90" s="11" t="s">
        <v>833</v>
      </c>
      <c r="AC90" s="11" t="s">
        <v>784</v>
      </c>
      <c r="AD90" s="11"/>
      <c r="AE90" s="11"/>
      <c r="AF90" s="16">
        <v>1.0</v>
      </c>
      <c r="AG90" s="17" t="str">
        <f t="shared" si="2"/>
        <v>#N/A</v>
      </c>
      <c r="AH90" s="19">
        <v>0.0</v>
      </c>
      <c r="AI90" s="1" t="s">
        <v>834</v>
      </c>
      <c r="AJ90" s="1" t="s">
        <v>686</v>
      </c>
      <c r="AK90" s="1">
        <v>0.0</v>
      </c>
      <c r="AL90" s="1">
        <v>1.0</v>
      </c>
      <c r="AM90" s="1">
        <v>0.0</v>
      </c>
    </row>
    <row r="91" ht="14.25" customHeight="1">
      <c r="A91" s="1">
        <v>90.0</v>
      </c>
      <c r="B91" s="11" t="s">
        <v>413</v>
      </c>
      <c r="C91" s="16">
        <v>926.0</v>
      </c>
      <c r="D91" s="16" t="str">
        <f t="shared" si="5"/>
        <v>1_4_926</v>
      </c>
      <c r="E91" s="11" t="s">
        <v>208</v>
      </c>
      <c r="F91" s="11" t="s">
        <v>114</v>
      </c>
      <c r="G91" s="16">
        <v>1.0</v>
      </c>
      <c r="H91" s="11" t="s">
        <v>82</v>
      </c>
      <c r="I91" s="16">
        <v>224866.8</v>
      </c>
      <c r="J91" s="16">
        <v>209874.3</v>
      </c>
      <c r="K91" s="16">
        <v>6.740147</v>
      </c>
      <c r="L91" s="16">
        <v>2992914.0</v>
      </c>
      <c r="M91" s="11" t="s">
        <v>64</v>
      </c>
      <c r="N91" s="16">
        <v>52.0</v>
      </c>
      <c r="O91" s="16">
        <v>7.0</v>
      </c>
      <c r="P91" s="16">
        <v>2021.0</v>
      </c>
      <c r="Q91" s="11">
        <v>-7.0</v>
      </c>
      <c r="R91" s="11" t="s">
        <v>898</v>
      </c>
      <c r="S91" s="11" t="s">
        <v>683</v>
      </c>
      <c r="T91" s="11"/>
      <c r="U91" s="11" t="s">
        <v>683</v>
      </c>
      <c r="V91" s="11" t="s">
        <v>830</v>
      </c>
      <c r="W91" s="11"/>
      <c r="X91" s="11"/>
      <c r="Y91" s="12">
        <v>42933.0</v>
      </c>
      <c r="Z91" s="11">
        <v>2017.0</v>
      </c>
      <c r="AA91" s="11" t="s">
        <v>783</v>
      </c>
      <c r="AB91" s="11" t="s">
        <v>833</v>
      </c>
      <c r="AC91" s="11" t="s">
        <v>784</v>
      </c>
      <c r="AD91" s="11"/>
      <c r="AE91" s="11"/>
      <c r="AF91" s="16">
        <v>1.0</v>
      </c>
      <c r="AG91" s="17" t="str">
        <f t="shared" si="2"/>
        <v>#N/A</v>
      </c>
      <c r="AH91" s="19">
        <v>0.005837</v>
      </c>
      <c r="AI91" s="1" t="s">
        <v>834</v>
      </c>
      <c r="AJ91" s="1" t="s">
        <v>686</v>
      </c>
      <c r="AK91" s="1">
        <v>3.0</v>
      </c>
      <c r="AL91" s="1">
        <v>0.0</v>
      </c>
      <c r="AM91" s="1">
        <v>0.0</v>
      </c>
    </row>
    <row r="92" ht="14.25" customHeight="1">
      <c r="A92" s="1">
        <v>91.0</v>
      </c>
      <c r="B92" s="11" t="s">
        <v>331</v>
      </c>
      <c r="C92" s="16">
        <v>826.0</v>
      </c>
      <c r="D92" s="16" t="str">
        <f t="shared" si="5"/>
        <v>1_4_826</v>
      </c>
      <c r="E92" s="11" t="s">
        <v>154</v>
      </c>
      <c r="F92" s="11" t="s">
        <v>80</v>
      </c>
      <c r="G92" s="16">
        <v>1.0</v>
      </c>
      <c r="H92" s="11" t="s">
        <v>63</v>
      </c>
      <c r="I92" s="16">
        <v>181207.3</v>
      </c>
      <c r="J92" s="16">
        <v>242554.1</v>
      </c>
      <c r="K92" s="16">
        <v>13.55172</v>
      </c>
      <c r="L92" s="16">
        <v>1.2385374E7</v>
      </c>
      <c r="M92" s="11" t="s">
        <v>80</v>
      </c>
      <c r="N92" s="16">
        <v>29.0</v>
      </c>
      <c r="O92" s="16">
        <v>7.0</v>
      </c>
      <c r="P92" s="16">
        <v>2021.0</v>
      </c>
      <c r="Q92" s="11">
        <v>4.0</v>
      </c>
      <c r="R92" s="11" t="s">
        <v>795</v>
      </c>
      <c r="S92" s="11" t="s">
        <v>683</v>
      </c>
      <c r="T92" s="11" t="s">
        <v>683</v>
      </c>
      <c r="U92" s="11" t="s">
        <v>686</v>
      </c>
      <c r="V92" s="11" t="s">
        <v>830</v>
      </c>
      <c r="W92" s="11"/>
      <c r="X92" s="11"/>
      <c r="Y92" s="12">
        <v>42929.0</v>
      </c>
      <c r="Z92" s="11">
        <v>2017.0</v>
      </c>
      <c r="AA92" s="11">
        <v>3260.0</v>
      </c>
      <c r="AB92" s="11" t="s">
        <v>833</v>
      </c>
      <c r="AC92" s="11" t="s">
        <v>780</v>
      </c>
      <c r="AD92" s="1" t="s">
        <v>787</v>
      </c>
      <c r="AE92" s="11"/>
      <c r="AF92" s="16">
        <v>1.0</v>
      </c>
      <c r="AG92" s="17" t="str">
        <f t="shared" si="2"/>
        <v>#N/A</v>
      </c>
      <c r="AH92" s="19">
        <v>0.519231</v>
      </c>
      <c r="AI92" s="1" t="s">
        <v>834</v>
      </c>
      <c r="AJ92" s="1" t="s">
        <v>686</v>
      </c>
      <c r="AK92" s="1">
        <v>60.0</v>
      </c>
      <c r="AL92" s="1">
        <v>0.0</v>
      </c>
      <c r="AM92" s="1">
        <v>0.0</v>
      </c>
      <c r="AN92" s="1" t="s">
        <v>846</v>
      </c>
    </row>
    <row r="93" ht="14.25" customHeight="1">
      <c r="A93" s="1">
        <v>92.0</v>
      </c>
      <c r="B93" s="11" t="s">
        <v>401</v>
      </c>
      <c r="C93" s="16">
        <v>1273.0</v>
      </c>
      <c r="D93" s="16" t="str">
        <f t="shared" si="5"/>
        <v>1_4_1273</v>
      </c>
      <c r="E93" s="11" t="s">
        <v>402</v>
      </c>
      <c r="F93" s="8" t="s">
        <v>61</v>
      </c>
      <c r="G93" s="16">
        <v>1.0</v>
      </c>
      <c r="H93" s="11" t="s">
        <v>63</v>
      </c>
      <c r="I93" s="16">
        <v>208308.8</v>
      </c>
      <c r="J93" s="16">
        <v>206144.7</v>
      </c>
      <c r="K93" s="16">
        <v>16.04622</v>
      </c>
      <c r="L93" s="16">
        <v>2746230.0</v>
      </c>
      <c r="M93" s="11" t="s">
        <v>64</v>
      </c>
      <c r="N93" s="16">
        <v>50.0</v>
      </c>
      <c r="O93" s="16">
        <v>7.0</v>
      </c>
      <c r="P93" s="16">
        <v>2021.0</v>
      </c>
      <c r="Q93" s="11">
        <v>9.0</v>
      </c>
      <c r="R93" s="11" t="s">
        <v>899</v>
      </c>
      <c r="S93" s="11" t="s">
        <v>683</v>
      </c>
      <c r="T93" s="11"/>
      <c r="U93" s="11"/>
      <c r="V93" s="11" t="s">
        <v>830</v>
      </c>
      <c r="W93" s="11"/>
      <c r="X93" s="11"/>
      <c r="Y93" s="12">
        <v>42964.0</v>
      </c>
      <c r="Z93" s="11">
        <v>2017.0</v>
      </c>
      <c r="AA93" s="11" t="s">
        <v>783</v>
      </c>
      <c r="AB93" s="11" t="s">
        <v>833</v>
      </c>
      <c r="AC93" s="11" t="s">
        <v>784</v>
      </c>
      <c r="AD93" s="11"/>
      <c r="AE93" s="11" t="s">
        <v>900</v>
      </c>
      <c r="AF93" s="16">
        <v>1.0</v>
      </c>
      <c r="AG93" s="17" t="str">
        <f t="shared" si="2"/>
        <v>#N/A</v>
      </c>
      <c r="AH93" s="19">
        <v>0.179039</v>
      </c>
      <c r="AJ93" s="1" t="s">
        <v>686</v>
      </c>
      <c r="AK93" s="1">
        <v>10.0</v>
      </c>
      <c r="AL93" s="1">
        <v>2.0</v>
      </c>
      <c r="AM93" s="1">
        <v>0.0</v>
      </c>
    </row>
    <row r="94" ht="14.25" customHeight="1">
      <c r="A94" s="1">
        <v>93.0</v>
      </c>
      <c r="B94" s="11" t="s">
        <v>415</v>
      </c>
      <c r="C94" s="16">
        <v>1292.0</v>
      </c>
      <c r="D94" s="16" t="str">
        <f t="shared" si="5"/>
        <v>1_4_1292</v>
      </c>
      <c r="E94" s="11" t="s">
        <v>335</v>
      </c>
      <c r="F94" s="8" t="s">
        <v>61</v>
      </c>
      <c r="G94" s="16">
        <v>1.0</v>
      </c>
      <c r="H94" s="11" t="s">
        <v>63</v>
      </c>
      <c r="I94" s="16">
        <v>193714.6</v>
      </c>
      <c r="J94" s="16">
        <v>216777.6</v>
      </c>
      <c r="K94" s="16">
        <v>11.88842</v>
      </c>
      <c r="L94" s="16">
        <v>3009526.0</v>
      </c>
      <c r="M94" s="11" t="s">
        <v>64</v>
      </c>
      <c r="N94" s="16">
        <v>53.0</v>
      </c>
      <c r="O94" s="16">
        <v>7.0</v>
      </c>
      <c r="P94" s="16">
        <v>2021.0</v>
      </c>
      <c r="Q94" s="11"/>
      <c r="R94" s="12"/>
      <c r="S94" s="11" t="s">
        <v>683</v>
      </c>
      <c r="T94" s="11" t="s">
        <v>683</v>
      </c>
      <c r="U94" s="11" t="s">
        <v>686</v>
      </c>
      <c r="V94" s="11" t="s">
        <v>901</v>
      </c>
      <c r="W94" s="11" t="s">
        <v>683</v>
      </c>
      <c r="X94" s="11" t="s">
        <v>902</v>
      </c>
      <c r="Y94" s="12">
        <v>43244.0</v>
      </c>
      <c r="Z94" s="11">
        <v>2018.0</v>
      </c>
      <c r="AA94" s="11" t="s">
        <v>783</v>
      </c>
      <c r="AB94" s="11" t="s">
        <v>833</v>
      </c>
      <c r="AC94" s="11" t="s">
        <v>786</v>
      </c>
      <c r="AD94" s="11"/>
      <c r="AE94" s="11" t="s">
        <v>903</v>
      </c>
      <c r="AF94" s="16">
        <v>1.0</v>
      </c>
      <c r="AG94" s="17" t="str">
        <f t="shared" si="2"/>
        <v>#N/A</v>
      </c>
      <c r="AH94" s="16">
        <v>0.07</v>
      </c>
      <c r="AI94" s="1" t="s">
        <v>683</v>
      </c>
      <c r="AJ94" s="1" t="s">
        <v>686</v>
      </c>
      <c r="AK94" s="1">
        <v>0.0</v>
      </c>
      <c r="AL94" s="1">
        <v>0.0</v>
      </c>
      <c r="AM94" s="1">
        <v>0.0</v>
      </c>
    </row>
    <row r="95" ht="14.25" customHeight="1">
      <c r="A95" s="1">
        <v>94.0</v>
      </c>
      <c r="B95" s="11" t="s">
        <v>378</v>
      </c>
      <c r="C95" s="16">
        <v>1320.0</v>
      </c>
      <c r="D95" s="16" t="str">
        <f t="shared" si="5"/>
        <v>1_4_1320</v>
      </c>
      <c r="E95" s="11" t="s">
        <v>374</v>
      </c>
      <c r="F95" s="8" t="s">
        <v>61</v>
      </c>
      <c r="G95" s="16">
        <v>0.0</v>
      </c>
      <c r="H95" s="11" t="s">
        <v>63</v>
      </c>
      <c r="I95" s="16">
        <v>197019.2</v>
      </c>
      <c r="J95" s="16">
        <v>218119.8</v>
      </c>
      <c r="K95" s="16">
        <v>6.698182</v>
      </c>
      <c r="L95" s="16">
        <v>1762550.0</v>
      </c>
      <c r="M95" s="11" t="s">
        <v>64</v>
      </c>
      <c r="N95" s="16">
        <v>9.0</v>
      </c>
      <c r="O95" s="16">
        <v>7.0</v>
      </c>
      <c r="P95" s="16">
        <v>2021.0</v>
      </c>
      <c r="Q95" s="11"/>
      <c r="R95" s="12" t="s">
        <v>904</v>
      </c>
      <c r="S95" s="11" t="s">
        <v>683</v>
      </c>
      <c r="T95" s="11" t="s">
        <v>683</v>
      </c>
      <c r="U95" s="11" t="s">
        <v>686</v>
      </c>
      <c r="V95" s="11"/>
      <c r="W95" s="11" t="s">
        <v>683</v>
      </c>
      <c r="X95" s="11" t="s">
        <v>905</v>
      </c>
      <c r="Y95" s="12">
        <v>43244.0</v>
      </c>
      <c r="Z95" s="11">
        <v>2018.0</v>
      </c>
      <c r="AA95" s="11">
        <v>3260.0</v>
      </c>
      <c r="AB95" s="11" t="s">
        <v>833</v>
      </c>
      <c r="AC95" s="11" t="s">
        <v>786</v>
      </c>
      <c r="AD95" s="11"/>
      <c r="AE95" s="11" t="s">
        <v>903</v>
      </c>
      <c r="AF95" s="16">
        <v>1.0</v>
      </c>
      <c r="AG95" s="17" t="str">
        <f t="shared" si="2"/>
        <v>#N/A</v>
      </c>
      <c r="AH95" s="16">
        <v>0.0</v>
      </c>
      <c r="AI95" s="1" t="s">
        <v>683</v>
      </c>
      <c r="AJ95" s="1" t="s">
        <v>686</v>
      </c>
      <c r="AK95" s="1">
        <v>0.0</v>
      </c>
      <c r="AL95" s="1">
        <v>0.0</v>
      </c>
      <c r="AM95" s="1">
        <v>0.0</v>
      </c>
    </row>
    <row r="96" ht="14.25" customHeight="1">
      <c r="A96" s="1">
        <v>95.0</v>
      </c>
      <c r="B96" s="11" t="s">
        <v>196</v>
      </c>
      <c r="C96" s="16">
        <v>1458.0</v>
      </c>
      <c r="D96" s="16" t="str">
        <f t="shared" si="5"/>
        <v>1_4_1458</v>
      </c>
      <c r="E96" s="11" t="s">
        <v>189</v>
      </c>
      <c r="F96" s="8" t="s">
        <v>61</v>
      </c>
      <c r="G96" s="16">
        <v>1.0</v>
      </c>
      <c r="H96" s="11" t="s">
        <v>63</v>
      </c>
      <c r="I96" s="16">
        <v>202424.1</v>
      </c>
      <c r="J96" s="16">
        <v>217095.4</v>
      </c>
      <c r="K96" s="16">
        <v>8.716676</v>
      </c>
      <c r="L96" s="16">
        <v>2685046.0</v>
      </c>
      <c r="M96" s="11" t="s">
        <v>64</v>
      </c>
      <c r="N96" s="16">
        <v>49.0</v>
      </c>
      <c r="O96" s="16">
        <v>7.0</v>
      </c>
      <c r="P96" s="16">
        <v>2021.0</v>
      </c>
      <c r="Q96" s="11"/>
      <c r="R96" s="12" t="s">
        <v>906</v>
      </c>
      <c r="S96" s="11" t="s">
        <v>683</v>
      </c>
      <c r="T96" s="11" t="s">
        <v>683</v>
      </c>
      <c r="U96" s="11" t="s">
        <v>686</v>
      </c>
      <c r="V96" s="11"/>
      <c r="W96" s="11" t="s">
        <v>683</v>
      </c>
      <c r="X96" s="11" t="s">
        <v>907</v>
      </c>
      <c r="Y96" s="12">
        <v>43244.0</v>
      </c>
      <c r="Z96" s="11">
        <v>2018.0</v>
      </c>
      <c r="AA96" s="11" t="s">
        <v>783</v>
      </c>
      <c r="AB96" s="11" t="s">
        <v>833</v>
      </c>
      <c r="AC96" s="11" t="s">
        <v>786</v>
      </c>
      <c r="AD96" s="11"/>
      <c r="AE96" s="11"/>
      <c r="AF96" s="16">
        <v>1.0</v>
      </c>
      <c r="AG96" s="17" t="str">
        <f t="shared" si="2"/>
        <v>#N/A</v>
      </c>
      <c r="AH96" s="16">
        <v>0.08</v>
      </c>
      <c r="AI96" s="1" t="s">
        <v>683</v>
      </c>
      <c r="AJ96" s="1" t="s">
        <v>686</v>
      </c>
      <c r="AK96" s="1">
        <v>25.0</v>
      </c>
      <c r="AL96" s="1">
        <v>0.0</v>
      </c>
      <c r="AM96" s="1">
        <v>0.0</v>
      </c>
    </row>
    <row r="97" ht="14.25" customHeight="1">
      <c r="A97" s="1">
        <v>96.0</v>
      </c>
      <c r="B97" s="11" t="s">
        <v>418</v>
      </c>
      <c r="C97" s="16">
        <v>1602.0</v>
      </c>
      <c r="D97" s="16" t="str">
        <f t="shared" si="5"/>
        <v>1_4_1602</v>
      </c>
      <c r="E97" s="11" t="s">
        <v>138</v>
      </c>
      <c r="F97" s="8" t="s">
        <v>61</v>
      </c>
      <c r="G97" s="16">
        <v>1.0</v>
      </c>
      <c r="H97" s="11" t="s">
        <v>63</v>
      </c>
      <c r="I97" s="1">
        <v>212018.092603</v>
      </c>
      <c r="J97" s="1">
        <v>205957.955809</v>
      </c>
      <c r="K97" s="16">
        <v>14.09911</v>
      </c>
      <c r="L97" s="16">
        <v>3057270.0</v>
      </c>
      <c r="M97" s="11" t="s">
        <v>64</v>
      </c>
      <c r="N97" s="16">
        <v>56.0</v>
      </c>
      <c r="O97" s="16">
        <v>7.0</v>
      </c>
      <c r="P97" s="16">
        <v>2021.0</v>
      </c>
      <c r="Q97" s="11"/>
      <c r="R97" s="12"/>
      <c r="S97" s="11" t="s">
        <v>683</v>
      </c>
      <c r="T97" s="11" t="s">
        <v>683</v>
      </c>
      <c r="U97" s="11" t="s">
        <v>686</v>
      </c>
      <c r="V97" s="11"/>
      <c r="W97" s="11" t="s">
        <v>683</v>
      </c>
      <c r="X97" s="11" t="s">
        <v>908</v>
      </c>
      <c r="Y97" s="12">
        <v>43245.0</v>
      </c>
      <c r="Z97" s="11">
        <v>2018.0</v>
      </c>
      <c r="AA97" s="11" t="s">
        <v>783</v>
      </c>
      <c r="AB97" s="11" t="s">
        <v>833</v>
      </c>
      <c r="AC97" s="11" t="s">
        <v>803</v>
      </c>
      <c r="AD97" s="11" t="s">
        <v>787</v>
      </c>
      <c r="AE97" s="11"/>
      <c r="AF97" s="16">
        <v>1.0</v>
      </c>
      <c r="AG97" s="17" t="str">
        <f t="shared" si="2"/>
        <v>#N/A</v>
      </c>
      <c r="AH97" s="16">
        <v>0.26</v>
      </c>
      <c r="AJ97" s="1" t="s">
        <v>686</v>
      </c>
      <c r="AK97" s="1">
        <v>40.0</v>
      </c>
      <c r="AL97" s="1">
        <v>0.0</v>
      </c>
      <c r="AM97" s="1">
        <v>0.0</v>
      </c>
    </row>
    <row r="98" ht="14.25" customHeight="1">
      <c r="A98" s="1">
        <v>97.0</v>
      </c>
      <c r="B98" s="11" t="s">
        <v>483</v>
      </c>
      <c r="C98" s="16"/>
      <c r="D98" s="16"/>
      <c r="E98" s="11"/>
      <c r="F98" s="27"/>
      <c r="G98" s="16"/>
      <c r="H98" s="11"/>
      <c r="I98" s="1">
        <v>211929.0</v>
      </c>
      <c r="J98" s="1">
        <v>205974.0</v>
      </c>
      <c r="K98" s="16"/>
      <c r="L98" s="16"/>
      <c r="M98" s="11" t="s">
        <v>64</v>
      </c>
      <c r="N98" s="16">
        <v>56.0</v>
      </c>
      <c r="O98" s="16">
        <v>7.0</v>
      </c>
      <c r="P98" s="16">
        <v>2021.0</v>
      </c>
      <c r="Q98" s="11"/>
      <c r="R98" s="12" t="s">
        <v>909</v>
      </c>
      <c r="S98" s="11" t="s">
        <v>683</v>
      </c>
      <c r="T98" s="11" t="s">
        <v>683</v>
      </c>
      <c r="U98" s="11" t="s">
        <v>686</v>
      </c>
      <c r="V98" s="11"/>
      <c r="W98" s="11" t="s">
        <v>683</v>
      </c>
      <c r="X98" s="11" t="s">
        <v>908</v>
      </c>
      <c r="Y98" s="12">
        <v>43245.0</v>
      </c>
      <c r="Z98" s="11">
        <v>2018.0</v>
      </c>
      <c r="AA98" s="11" t="s">
        <v>783</v>
      </c>
      <c r="AB98" s="11" t="s">
        <v>833</v>
      </c>
      <c r="AC98" s="11" t="s">
        <v>786</v>
      </c>
      <c r="AD98" s="11"/>
      <c r="AE98" s="11"/>
      <c r="AF98" s="16">
        <v>1.0</v>
      </c>
      <c r="AG98" s="17" t="str">
        <f t="shared" si="2"/>
        <v>#N/A</v>
      </c>
      <c r="AH98" s="16">
        <v>0.26</v>
      </c>
      <c r="AI98" s="1" t="s">
        <v>683</v>
      </c>
      <c r="AJ98" s="1" t="s">
        <v>683</v>
      </c>
      <c r="AK98" s="1">
        <v>20.0</v>
      </c>
      <c r="AL98" s="1">
        <v>0.0</v>
      </c>
      <c r="AM98" s="1">
        <v>0.0</v>
      </c>
    </row>
    <row r="99" ht="14.25" customHeight="1">
      <c r="A99" s="1">
        <v>98.0</v>
      </c>
      <c r="B99" s="11" t="s">
        <v>419</v>
      </c>
      <c r="C99" s="16">
        <v>1575.0</v>
      </c>
      <c r="D99" s="16" t="str">
        <f t="shared" ref="D99:D145" si="6">"1_4_"&amp;C99</f>
        <v>1_4_1575</v>
      </c>
      <c r="E99" s="11" t="s">
        <v>138</v>
      </c>
      <c r="F99" s="8" t="s">
        <v>61</v>
      </c>
      <c r="G99" s="16">
        <v>1.0</v>
      </c>
      <c r="H99" s="11" t="s">
        <v>63</v>
      </c>
      <c r="I99" s="16">
        <v>210170.4</v>
      </c>
      <c r="J99" s="16">
        <v>206330.0</v>
      </c>
      <c r="K99" s="16">
        <v>12.26365</v>
      </c>
      <c r="L99" s="16">
        <v>3097462.0</v>
      </c>
      <c r="M99" s="11" t="s">
        <v>64</v>
      </c>
      <c r="N99" s="16">
        <v>57.0</v>
      </c>
      <c r="O99" s="16">
        <v>8.0</v>
      </c>
      <c r="P99" s="16">
        <v>2022.0</v>
      </c>
      <c r="Q99" s="11"/>
      <c r="R99" s="12"/>
      <c r="S99" s="11" t="s">
        <v>683</v>
      </c>
      <c r="T99" s="11" t="s">
        <v>683</v>
      </c>
      <c r="U99" s="11" t="s">
        <v>686</v>
      </c>
      <c r="V99" s="11"/>
      <c r="W99" s="11" t="s">
        <v>683</v>
      </c>
      <c r="X99" s="11" t="s">
        <v>908</v>
      </c>
      <c r="Y99" s="12">
        <v>43245.0</v>
      </c>
      <c r="Z99" s="11">
        <v>2018.0</v>
      </c>
      <c r="AA99" s="11" t="s">
        <v>783</v>
      </c>
      <c r="AB99" s="11" t="s">
        <v>833</v>
      </c>
      <c r="AC99" s="11" t="s">
        <v>786</v>
      </c>
      <c r="AD99" s="11" t="s">
        <v>787</v>
      </c>
      <c r="AE99" s="11" t="s">
        <v>910</v>
      </c>
      <c r="AF99" s="16">
        <v>1.0</v>
      </c>
      <c r="AG99" s="17" t="str">
        <f t="shared" si="2"/>
        <v>#N/A</v>
      </c>
      <c r="AH99" s="16">
        <v>0.46</v>
      </c>
      <c r="AI99" s="1" t="s">
        <v>683</v>
      </c>
      <c r="AJ99" s="1" t="s">
        <v>686</v>
      </c>
      <c r="AK99" s="1">
        <v>30.0</v>
      </c>
      <c r="AL99" s="1">
        <v>0.0</v>
      </c>
      <c r="AM99" s="1">
        <v>0.0</v>
      </c>
    </row>
    <row r="100" ht="14.25" customHeight="1">
      <c r="A100" s="1">
        <v>99.0</v>
      </c>
      <c r="B100" s="11" t="s">
        <v>401</v>
      </c>
      <c r="C100" s="16">
        <v>1273.0</v>
      </c>
      <c r="D100" s="16" t="str">
        <f t="shared" si="6"/>
        <v>1_4_1273</v>
      </c>
      <c r="E100" s="11" t="s">
        <v>402</v>
      </c>
      <c r="F100" s="8" t="s">
        <v>61</v>
      </c>
      <c r="G100" s="16">
        <v>1.0</v>
      </c>
      <c r="H100" s="11" t="s">
        <v>63</v>
      </c>
      <c r="I100" s="16">
        <v>208308.8</v>
      </c>
      <c r="J100" s="16">
        <v>206144.7</v>
      </c>
      <c r="K100" s="16">
        <v>16.04622</v>
      </c>
      <c r="L100" s="16">
        <v>2746230.0</v>
      </c>
      <c r="M100" s="11" t="s">
        <v>64</v>
      </c>
      <c r="N100" s="16">
        <v>50.0</v>
      </c>
      <c r="O100" s="16">
        <v>7.0</v>
      </c>
      <c r="P100" s="16">
        <v>2021.0</v>
      </c>
      <c r="Q100" s="11"/>
      <c r="R100" s="12"/>
      <c r="S100" s="11" t="s">
        <v>683</v>
      </c>
      <c r="T100" s="11" t="s">
        <v>683</v>
      </c>
      <c r="U100" s="11" t="s">
        <v>686</v>
      </c>
      <c r="V100" s="11"/>
      <c r="W100" s="11" t="s">
        <v>683</v>
      </c>
      <c r="X100" s="11" t="s">
        <v>911</v>
      </c>
      <c r="Y100" s="12">
        <v>43245.0</v>
      </c>
      <c r="Z100" s="11">
        <v>2018.0</v>
      </c>
      <c r="AA100" s="11" t="s">
        <v>783</v>
      </c>
      <c r="AB100" s="11" t="s">
        <v>833</v>
      </c>
      <c r="AC100" s="11" t="s">
        <v>786</v>
      </c>
      <c r="AD100" s="11"/>
      <c r="AE100" s="11" t="s">
        <v>912</v>
      </c>
      <c r="AF100" s="16">
        <v>1.0</v>
      </c>
      <c r="AG100" s="17" t="str">
        <f t="shared" si="2"/>
        <v>#N/A</v>
      </c>
      <c r="AH100" s="16">
        <v>0.18</v>
      </c>
      <c r="AI100" s="1" t="s">
        <v>913</v>
      </c>
      <c r="AJ100" s="1" t="s">
        <v>686</v>
      </c>
      <c r="AK100" s="1">
        <v>2.0</v>
      </c>
      <c r="AL100" s="1">
        <v>2.0</v>
      </c>
      <c r="AM100" s="1">
        <v>0.0</v>
      </c>
    </row>
    <row r="101" ht="14.25" customHeight="1">
      <c r="A101" s="1">
        <v>100.0</v>
      </c>
      <c r="B101" s="11" t="s">
        <v>415</v>
      </c>
      <c r="C101" s="16">
        <v>1292.0</v>
      </c>
      <c r="D101" s="16" t="str">
        <f t="shared" si="6"/>
        <v>1_4_1292</v>
      </c>
      <c r="E101" s="11" t="s">
        <v>335</v>
      </c>
      <c r="F101" s="8" t="s">
        <v>61</v>
      </c>
      <c r="G101" s="16">
        <v>1.0</v>
      </c>
      <c r="H101" s="11" t="s">
        <v>63</v>
      </c>
      <c r="I101" s="16">
        <v>193714.6</v>
      </c>
      <c r="J101" s="16">
        <v>216777.6</v>
      </c>
      <c r="K101" s="16">
        <v>11.88842</v>
      </c>
      <c r="L101" s="16">
        <v>3009526.0</v>
      </c>
      <c r="M101" s="11" t="s">
        <v>64</v>
      </c>
      <c r="N101" s="16">
        <v>53.0</v>
      </c>
      <c r="O101" s="16">
        <v>7.0</v>
      </c>
      <c r="P101" s="16">
        <v>2021.0</v>
      </c>
      <c r="Q101" s="11"/>
      <c r="R101" s="12"/>
      <c r="S101" s="11" t="s">
        <v>683</v>
      </c>
      <c r="T101" s="11" t="s">
        <v>683</v>
      </c>
      <c r="U101" s="11" t="s">
        <v>686</v>
      </c>
      <c r="V101" s="11"/>
      <c r="W101" s="11" t="s">
        <v>683</v>
      </c>
      <c r="X101" s="11" t="s">
        <v>902</v>
      </c>
      <c r="Y101" s="12">
        <v>43298.0</v>
      </c>
      <c r="Z101" s="11">
        <v>2018.0</v>
      </c>
      <c r="AA101" s="11" t="s">
        <v>783</v>
      </c>
      <c r="AB101" s="11" t="s">
        <v>833</v>
      </c>
      <c r="AC101" s="11" t="s">
        <v>784</v>
      </c>
      <c r="AD101" s="11"/>
      <c r="AE101" s="11" t="s">
        <v>903</v>
      </c>
      <c r="AF101" s="16">
        <v>1.0</v>
      </c>
      <c r="AG101" s="17" t="str">
        <f t="shared" si="2"/>
        <v>#N/A</v>
      </c>
      <c r="AH101" s="16">
        <v>0.07</v>
      </c>
      <c r="AI101" s="1" t="s">
        <v>683</v>
      </c>
      <c r="AJ101" s="1" t="s">
        <v>686</v>
      </c>
      <c r="AK101" s="1">
        <v>0.0</v>
      </c>
      <c r="AL101" s="1">
        <v>0.0</v>
      </c>
      <c r="AM101" s="1">
        <v>0.0</v>
      </c>
    </row>
    <row r="102" ht="14.25" customHeight="1">
      <c r="A102" s="1">
        <v>101.0</v>
      </c>
      <c r="B102" s="11" t="s">
        <v>378</v>
      </c>
      <c r="C102" s="16">
        <v>1320.0</v>
      </c>
      <c r="D102" s="16" t="str">
        <f t="shared" si="6"/>
        <v>1_4_1320</v>
      </c>
      <c r="E102" s="11" t="s">
        <v>374</v>
      </c>
      <c r="F102" s="8" t="s">
        <v>61</v>
      </c>
      <c r="G102" s="16">
        <v>0.0</v>
      </c>
      <c r="H102" s="11" t="s">
        <v>63</v>
      </c>
      <c r="I102" s="16">
        <v>197019.2</v>
      </c>
      <c r="J102" s="16">
        <v>218119.8</v>
      </c>
      <c r="K102" s="16">
        <v>6.698182</v>
      </c>
      <c r="L102" s="16">
        <v>1762550.0</v>
      </c>
      <c r="M102" s="11" t="s">
        <v>64</v>
      </c>
      <c r="N102" s="16">
        <v>9.0</v>
      </c>
      <c r="O102" s="16">
        <v>7.0</v>
      </c>
      <c r="P102" s="16">
        <v>2021.0</v>
      </c>
      <c r="Q102" s="11"/>
      <c r="R102" s="12" t="s">
        <v>904</v>
      </c>
      <c r="S102" s="11" t="s">
        <v>683</v>
      </c>
      <c r="T102" s="11" t="s">
        <v>683</v>
      </c>
      <c r="U102" s="11" t="s">
        <v>686</v>
      </c>
      <c r="V102" s="11"/>
      <c r="W102" s="11" t="s">
        <v>683</v>
      </c>
      <c r="X102" s="11" t="s">
        <v>905</v>
      </c>
      <c r="Y102" s="12">
        <v>43298.0</v>
      </c>
      <c r="Z102" s="11">
        <v>2018.0</v>
      </c>
      <c r="AA102" s="11">
        <v>3260.0</v>
      </c>
      <c r="AB102" s="11" t="s">
        <v>833</v>
      </c>
      <c r="AC102" s="11" t="s">
        <v>782</v>
      </c>
      <c r="AD102" s="11"/>
      <c r="AE102" s="11" t="s">
        <v>903</v>
      </c>
      <c r="AF102" s="16">
        <v>1.0</v>
      </c>
      <c r="AG102" s="17" t="str">
        <f t="shared" si="2"/>
        <v>#N/A</v>
      </c>
      <c r="AH102" s="16">
        <v>0.0</v>
      </c>
      <c r="AI102" s="19" t="s">
        <v>914</v>
      </c>
      <c r="AJ102" s="1" t="s">
        <v>686</v>
      </c>
      <c r="AK102" s="1">
        <v>0.0</v>
      </c>
      <c r="AL102" s="1">
        <v>0.0</v>
      </c>
      <c r="AM102" s="1">
        <v>0.0</v>
      </c>
    </row>
    <row r="103" ht="14.25" customHeight="1">
      <c r="A103" s="1">
        <v>102.0</v>
      </c>
      <c r="B103" s="11" t="s">
        <v>196</v>
      </c>
      <c r="C103" s="16">
        <v>1458.0</v>
      </c>
      <c r="D103" s="16" t="str">
        <f t="shared" si="6"/>
        <v>1_4_1458</v>
      </c>
      <c r="E103" s="11" t="s">
        <v>189</v>
      </c>
      <c r="F103" s="8" t="s">
        <v>61</v>
      </c>
      <c r="G103" s="16">
        <v>1.0</v>
      </c>
      <c r="H103" s="11" t="s">
        <v>63</v>
      </c>
      <c r="I103" s="16">
        <v>202424.1</v>
      </c>
      <c r="J103" s="16">
        <v>217095.4</v>
      </c>
      <c r="K103" s="16">
        <v>8.716676</v>
      </c>
      <c r="L103" s="16">
        <v>2685046.0</v>
      </c>
      <c r="M103" s="11" t="s">
        <v>64</v>
      </c>
      <c r="N103" s="16">
        <v>49.0</v>
      </c>
      <c r="O103" s="16">
        <v>7.0</v>
      </c>
      <c r="P103" s="16">
        <v>2021.0</v>
      </c>
      <c r="Q103" s="11"/>
      <c r="R103" s="12" t="s">
        <v>906</v>
      </c>
      <c r="S103" s="11" t="s">
        <v>683</v>
      </c>
      <c r="T103" s="11" t="s">
        <v>683</v>
      </c>
      <c r="U103" s="11" t="s">
        <v>686</v>
      </c>
      <c r="V103" s="11"/>
      <c r="W103" s="11" t="s">
        <v>683</v>
      </c>
      <c r="X103" s="11" t="s">
        <v>907</v>
      </c>
      <c r="Y103" s="12">
        <v>43298.0</v>
      </c>
      <c r="Z103" s="11">
        <v>2018.0</v>
      </c>
      <c r="AA103" s="11">
        <v>3260.0</v>
      </c>
      <c r="AB103" s="11" t="s">
        <v>833</v>
      </c>
      <c r="AC103" s="11" t="s">
        <v>782</v>
      </c>
      <c r="AD103" s="11"/>
      <c r="AE103" s="11"/>
      <c r="AF103" s="16">
        <v>1.0</v>
      </c>
      <c r="AG103" s="17" t="str">
        <f t="shared" si="2"/>
        <v>#N/A</v>
      </c>
      <c r="AH103" s="16">
        <v>0.08</v>
      </c>
      <c r="AI103" s="1" t="s">
        <v>683</v>
      </c>
      <c r="AJ103" s="1" t="s">
        <v>686</v>
      </c>
      <c r="AK103" s="1">
        <v>20.0</v>
      </c>
      <c r="AL103" s="1">
        <v>0.0</v>
      </c>
      <c r="AM103" s="1">
        <v>0.0</v>
      </c>
    </row>
    <row r="104" ht="14.25" customHeight="1">
      <c r="A104" s="1">
        <v>103.0</v>
      </c>
      <c r="B104" s="11" t="s">
        <v>416</v>
      </c>
      <c r="C104" s="16">
        <v>1420.0</v>
      </c>
      <c r="D104" s="16" t="str">
        <f t="shared" si="6"/>
        <v>1_4_1420</v>
      </c>
      <c r="E104" s="11" t="s">
        <v>175</v>
      </c>
      <c r="F104" s="8" t="s">
        <v>61</v>
      </c>
      <c r="G104" s="16">
        <v>1.0</v>
      </c>
      <c r="H104" s="11" t="s">
        <v>63</v>
      </c>
      <c r="I104" s="16">
        <v>209691.6</v>
      </c>
      <c r="J104" s="16">
        <v>204756.0</v>
      </c>
      <c r="K104" s="16">
        <v>6.183306</v>
      </c>
      <c r="L104" s="16">
        <v>3012470.0</v>
      </c>
      <c r="M104" s="11" t="s">
        <v>64</v>
      </c>
      <c r="N104" s="16">
        <v>54.0</v>
      </c>
      <c r="O104" s="16">
        <v>7.0</v>
      </c>
      <c r="P104" s="16">
        <v>2021.0</v>
      </c>
      <c r="Q104" s="11"/>
      <c r="R104" s="12" t="s">
        <v>915</v>
      </c>
      <c r="S104" s="11" t="s">
        <v>683</v>
      </c>
      <c r="T104" s="11" t="s">
        <v>683</v>
      </c>
      <c r="U104" s="11" t="s">
        <v>853</v>
      </c>
      <c r="V104" s="11"/>
      <c r="W104" s="11" t="s">
        <v>686</v>
      </c>
      <c r="X104" s="11" t="s">
        <v>916</v>
      </c>
      <c r="Y104" s="12">
        <v>43299.0</v>
      </c>
      <c r="Z104" s="11">
        <v>2018.0</v>
      </c>
      <c r="AA104" s="11" t="s">
        <v>789</v>
      </c>
      <c r="AB104" s="11" t="s">
        <v>833</v>
      </c>
      <c r="AC104" s="11" t="s">
        <v>917</v>
      </c>
      <c r="AD104" s="11" t="s">
        <v>918</v>
      </c>
      <c r="AE104" s="11" t="s">
        <v>919</v>
      </c>
      <c r="AF104" s="16">
        <v>1.0</v>
      </c>
      <c r="AG104" s="17" t="str">
        <f t="shared" si="2"/>
        <v>#N/A</v>
      </c>
      <c r="AH104" s="16">
        <v>0.58</v>
      </c>
      <c r="AI104" s="33" t="s">
        <v>920</v>
      </c>
      <c r="AJ104" s="1" t="s">
        <v>686</v>
      </c>
      <c r="AK104" s="1">
        <v>2.0</v>
      </c>
      <c r="AL104" s="1">
        <v>0.0</v>
      </c>
      <c r="AM104" s="1">
        <v>0.0</v>
      </c>
    </row>
    <row r="105" ht="14.25" customHeight="1">
      <c r="A105" s="1">
        <v>104.0</v>
      </c>
      <c r="B105" s="11" t="s">
        <v>325</v>
      </c>
      <c r="C105" s="16">
        <v>882.0</v>
      </c>
      <c r="D105" s="16" t="str">
        <f t="shared" si="6"/>
        <v>1_4_882</v>
      </c>
      <c r="E105" s="11" t="s">
        <v>175</v>
      </c>
      <c r="F105" s="8" t="s">
        <v>80</v>
      </c>
      <c r="G105" s="16">
        <v>1.0</v>
      </c>
      <c r="H105" s="11" t="s">
        <v>63</v>
      </c>
      <c r="I105" s="16">
        <v>211215.2</v>
      </c>
      <c r="J105" s="16">
        <v>204948.3</v>
      </c>
      <c r="K105" s="16">
        <v>15.71684</v>
      </c>
      <c r="L105" s="16">
        <v>1.108543E7</v>
      </c>
      <c r="M105" s="11" t="s">
        <v>80</v>
      </c>
      <c r="N105" s="16">
        <v>28.0</v>
      </c>
      <c r="O105" s="16">
        <v>7.0</v>
      </c>
      <c r="P105" s="16">
        <v>2021.0</v>
      </c>
      <c r="Q105" s="11"/>
      <c r="R105" s="12" t="s">
        <v>921</v>
      </c>
      <c r="S105" s="11" t="s">
        <v>683</v>
      </c>
      <c r="T105" s="11" t="s">
        <v>683</v>
      </c>
      <c r="U105" s="11" t="s">
        <v>686</v>
      </c>
      <c r="V105" s="11"/>
      <c r="W105" s="11" t="s">
        <v>686</v>
      </c>
      <c r="X105" s="11" t="s">
        <v>916</v>
      </c>
      <c r="Y105" s="12">
        <v>43299.0</v>
      </c>
      <c r="Z105" s="11">
        <v>2018.0</v>
      </c>
      <c r="AA105" s="11">
        <v>3260.0</v>
      </c>
      <c r="AB105" s="11" t="s">
        <v>833</v>
      </c>
      <c r="AC105" s="11" t="s">
        <v>782</v>
      </c>
      <c r="AD105" s="11"/>
      <c r="AE105" s="11"/>
      <c r="AF105" s="16">
        <v>1.0</v>
      </c>
      <c r="AG105" s="17" t="str">
        <f t="shared" si="2"/>
        <v>#N/A</v>
      </c>
      <c r="AH105" s="16">
        <v>0.11</v>
      </c>
      <c r="AI105" s="19"/>
      <c r="AJ105" s="1" t="s">
        <v>686</v>
      </c>
      <c r="AK105" s="1">
        <v>4.0</v>
      </c>
      <c r="AL105" s="1">
        <v>0.0</v>
      </c>
      <c r="AM105" s="1">
        <v>0.0</v>
      </c>
    </row>
    <row r="106" ht="14.25" customHeight="1">
      <c r="A106" s="1">
        <v>105.0</v>
      </c>
      <c r="B106" s="11" t="s">
        <v>483</v>
      </c>
      <c r="C106" s="16">
        <v>1602.0</v>
      </c>
      <c r="D106" s="16" t="str">
        <f t="shared" si="6"/>
        <v>1_4_1602</v>
      </c>
      <c r="E106" s="11" t="s">
        <v>138</v>
      </c>
      <c r="F106" s="8" t="s">
        <v>61</v>
      </c>
      <c r="G106" s="16">
        <v>1.0</v>
      </c>
      <c r="H106" s="11" t="s">
        <v>63</v>
      </c>
      <c r="I106" s="1">
        <v>211929.0</v>
      </c>
      <c r="J106" s="1">
        <v>205974.0</v>
      </c>
      <c r="K106" s="16">
        <v>14.09911</v>
      </c>
      <c r="L106" s="16">
        <v>3057270.0</v>
      </c>
      <c r="M106" s="11" t="s">
        <v>64</v>
      </c>
      <c r="N106" s="16">
        <v>56.0</v>
      </c>
      <c r="O106" s="16">
        <v>7.0</v>
      </c>
      <c r="P106" s="16">
        <v>2021.0</v>
      </c>
      <c r="Q106" s="11"/>
      <c r="R106" s="12" t="s">
        <v>909</v>
      </c>
      <c r="S106" s="11" t="s">
        <v>683</v>
      </c>
      <c r="T106" s="11" t="s">
        <v>683</v>
      </c>
      <c r="U106" s="11" t="s">
        <v>686</v>
      </c>
      <c r="V106" s="11"/>
      <c r="W106" s="11" t="s">
        <v>683</v>
      </c>
      <c r="X106" s="11" t="s">
        <v>908</v>
      </c>
      <c r="Y106" s="12">
        <v>43299.0</v>
      </c>
      <c r="Z106" s="11">
        <v>2018.0</v>
      </c>
      <c r="AA106" s="11" t="s">
        <v>783</v>
      </c>
      <c r="AB106" s="11" t="s">
        <v>833</v>
      </c>
      <c r="AC106" s="11" t="s">
        <v>784</v>
      </c>
      <c r="AD106" s="11"/>
      <c r="AE106" s="11"/>
      <c r="AF106" s="16">
        <v>1.0</v>
      </c>
      <c r="AG106" s="17" t="str">
        <f t="shared" si="2"/>
        <v>#N/A</v>
      </c>
      <c r="AH106" s="16">
        <v>0.26</v>
      </c>
      <c r="AI106" s="1" t="s">
        <v>683</v>
      </c>
      <c r="AJ106" s="1" t="s">
        <v>683</v>
      </c>
      <c r="AK106" s="1">
        <v>25.0</v>
      </c>
      <c r="AL106" s="1">
        <v>0.0</v>
      </c>
      <c r="AM106" s="1">
        <v>0.0</v>
      </c>
    </row>
    <row r="107" ht="14.25" customHeight="1">
      <c r="A107" s="1">
        <v>106.0</v>
      </c>
      <c r="B107" s="11" t="s">
        <v>419</v>
      </c>
      <c r="C107" s="16">
        <v>1575.0</v>
      </c>
      <c r="D107" s="16" t="str">
        <f t="shared" si="6"/>
        <v>1_4_1575</v>
      </c>
      <c r="E107" s="11" t="s">
        <v>138</v>
      </c>
      <c r="F107" s="8" t="s">
        <v>61</v>
      </c>
      <c r="G107" s="16">
        <v>1.0</v>
      </c>
      <c r="H107" s="11" t="s">
        <v>63</v>
      </c>
      <c r="I107" s="16">
        <v>210170.4</v>
      </c>
      <c r="J107" s="16">
        <v>206330.0</v>
      </c>
      <c r="K107" s="16">
        <v>12.26365</v>
      </c>
      <c r="L107" s="16">
        <v>3097462.0</v>
      </c>
      <c r="M107" s="11" t="s">
        <v>64</v>
      </c>
      <c r="N107" s="16">
        <v>57.0</v>
      </c>
      <c r="O107" s="16">
        <v>8.0</v>
      </c>
      <c r="P107" s="16">
        <v>2022.0</v>
      </c>
      <c r="Q107" s="11"/>
      <c r="R107" s="12"/>
      <c r="S107" s="11" t="s">
        <v>683</v>
      </c>
      <c r="T107" s="11" t="s">
        <v>683</v>
      </c>
      <c r="U107" s="11" t="s">
        <v>686</v>
      </c>
      <c r="V107" s="11"/>
      <c r="W107" s="11" t="s">
        <v>683</v>
      </c>
      <c r="X107" s="11" t="s">
        <v>908</v>
      </c>
      <c r="Y107" s="12">
        <v>43299.0</v>
      </c>
      <c r="Z107" s="11">
        <v>2018.0</v>
      </c>
      <c r="AA107" s="11" t="s">
        <v>789</v>
      </c>
      <c r="AB107" s="11" t="s">
        <v>833</v>
      </c>
      <c r="AC107" s="11" t="s">
        <v>780</v>
      </c>
      <c r="AD107" s="1" t="s">
        <v>787</v>
      </c>
      <c r="AE107" s="11"/>
      <c r="AF107" s="16">
        <v>1.0</v>
      </c>
      <c r="AG107" s="17" t="str">
        <f t="shared" si="2"/>
        <v>#N/A</v>
      </c>
      <c r="AH107" s="16">
        <v>0.46</v>
      </c>
      <c r="AI107" s="1" t="s">
        <v>683</v>
      </c>
      <c r="AJ107" s="1" t="s">
        <v>686</v>
      </c>
      <c r="AL107" s="1">
        <v>0.0</v>
      </c>
      <c r="AM107" s="1">
        <v>0.0</v>
      </c>
    </row>
    <row r="108" ht="14.25" customHeight="1">
      <c r="A108" s="1">
        <v>107.0</v>
      </c>
      <c r="B108" s="11" t="s">
        <v>280</v>
      </c>
      <c r="C108" s="16">
        <v>1011.0</v>
      </c>
      <c r="D108" s="16" t="str">
        <f t="shared" si="6"/>
        <v>1_4_1011</v>
      </c>
      <c r="E108" s="11" t="s">
        <v>281</v>
      </c>
      <c r="F108" s="8" t="s">
        <v>80</v>
      </c>
      <c r="G108" s="16">
        <v>1.0</v>
      </c>
      <c r="H108" s="11" t="s">
        <v>282</v>
      </c>
      <c r="I108" s="16">
        <v>74428.09</v>
      </c>
      <c r="J108" s="16">
        <v>200450.4</v>
      </c>
      <c r="K108" s="16">
        <v>11.76911</v>
      </c>
      <c r="L108" s="16">
        <v>8185921.0</v>
      </c>
      <c r="M108" s="11" t="s">
        <v>80</v>
      </c>
      <c r="N108" s="16">
        <v>19.0</v>
      </c>
      <c r="O108" s="16">
        <v>5.0</v>
      </c>
      <c r="P108" s="16">
        <v>2019.0</v>
      </c>
      <c r="Q108" s="11"/>
      <c r="R108" s="12" t="s">
        <v>922</v>
      </c>
      <c r="S108" s="11" t="s">
        <v>683</v>
      </c>
      <c r="T108" s="11" t="s">
        <v>683</v>
      </c>
      <c r="U108" s="11" t="s">
        <v>686</v>
      </c>
      <c r="V108" s="11"/>
      <c r="W108" s="11" t="s">
        <v>686</v>
      </c>
      <c r="X108" s="11" t="s">
        <v>874</v>
      </c>
      <c r="Y108" s="12">
        <v>43301.0</v>
      </c>
      <c r="Z108" s="11">
        <v>2018.0</v>
      </c>
      <c r="AA108" s="11">
        <v>3260.0</v>
      </c>
      <c r="AB108" s="11" t="s">
        <v>833</v>
      </c>
      <c r="AC108" s="10" t="s">
        <v>917</v>
      </c>
      <c r="AD108" s="11" t="s">
        <v>918</v>
      </c>
      <c r="AE108" s="11" t="s">
        <v>923</v>
      </c>
      <c r="AF108" s="16">
        <v>1.0</v>
      </c>
      <c r="AG108" s="17" t="str">
        <f t="shared" si="2"/>
        <v>#N/A</v>
      </c>
      <c r="AH108" s="16">
        <v>0.0</v>
      </c>
      <c r="AI108" s="19" t="s">
        <v>924</v>
      </c>
      <c r="AJ108" s="1" t="s">
        <v>686</v>
      </c>
      <c r="AK108" s="1">
        <v>0.0</v>
      </c>
      <c r="AL108" s="1">
        <v>4.0</v>
      </c>
      <c r="AM108" s="1">
        <v>0.0</v>
      </c>
    </row>
    <row r="109" ht="14.25" customHeight="1">
      <c r="A109" s="1">
        <v>108.0</v>
      </c>
      <c r="B109" s="11" t="s">
        <v>356</v>
      </c>
      <c r="C109" s="16">
        <v>808.0</v>
      </c>
      <c r="D109" s="16" t="str">
        <f t="shared" si="6"/>
        <v>1_4_808</v>
      </c>
      <c r="E109" s="11" t="s">
        <v>154</v>
      </c>
      <c r="F109" s="8" t="s">
        <v>80</v>
      </c>
      <c r="G109" s="16">
        <v>1.0</v>
      </c>
      <c r="H109" s="11" t="s">
        <v>63</v>
      </c>
      <c r="I109" s="16">
        <v>180065.9</v>
      </c>
      <c r="J109" s="16">
        <v>243280.4</v>
      </c>
      <c r="K109" s="16">
        <v>4.917778</v>
      </c>
      <c r="L109" s="16">
        <v>1.4805854E7</v>
      </c>
      <c r="M109" s="11" t="s">
        <v>80</v>
      </c>
      <c r="N109" s="16">
        <v>35.0</v>
      </c>
      <c r="O109" s="16">
        <v>8.0</v>
      </c>
      <c r="P109" s="16">
        <v>2022.0</v>
      </c>
      <c r="Q109" s="11"/>
      <c r="R109" s="12"/>
      <c r="S109" s="11" t="s">
        <v>683</v>
      </c>
      <c r="T109" s="11" t="s">
        <v>683</v>
      </c>
      <c r="U109" s="11" t="s">
        <v>686</v>
      </c>
      <c r="V109" s="11"/>
      <c r="W109" s="11" t="s">
        <v>686</v>
      </c>
      <c r="X109" s="11" t="s">
        <v>925</v>
      </c>
      <c r="Y109" s="12">
        <v>43306.0</v>
      </c>
      <c r="Z109" s="11">
        <v>2018.0</v>
      </c>
      <c r="AA109" s="11" t="s">
        <v>783</v>
      </c>
      <c r="AB109" s="11" t="s">
        <v>833</v>
      </c>
      <c r="AC109" s="11" t="s">
        <v>784</v>
      </c>
      <c r="AD109" s="11"/>
      <c r="AE109" s="11" t="s">
        <v>926</v>
      </c>
      <c r="AF109" s="16">
        <v>1.0</v>
      </c>
      <c r="AG109" s="17" t="str">
        <f t="shared" si="2"/>
        <v>#N/A</v>
      </c>
      <c r="AH109" s="16">
        <v>0.28</v>
      </c>
      <c r="AI109" s="19"/>
      <c r="AJ109" s="1" t="s">
        <v>686</v>
      </c>
      <c r="AK109" s="1">
        <v>2.0</v>
      </c>
      <c r="AL109" s="1">
        <v>0.0</v>
      </c>
      <c r="AM109" s="1">
        <v>0.0</v>
      </c>
    </row>
    <row r="110" ht="14.25" customHeight="1">
      <c r="A110" s="1">
        <v>109.0</v>
      </c>
      <c r="B110" s="11" t="s">
        <v>341</v>
      </c>
      <c r="C110" s="16">
        <v>810.0</v>
      </c>
      <c r="D110" s="16" t="str">
        <f t="shared" si="6"/>
        <v>1_4_810</v>
      </c>
      <c r="E110" s="11" t="s">
        <v>154</v>
      </c>
      <c r="F110" s="8" t="s">
        <v>80</v>
      </c>
      <c r="G110" s="16">
        <v>1.0</v>
      </c>
      <c r="H110" s="11" t="s">
        <v>63</v>
      </c>
      <c r="I110" s="16">
        <v>180164.1</v>
      </c>
      <c r="J110" s="16">
        <v>243219.0</v>
      </c>
      <c r="K110" s="16">
        <v>25.91336</v>
      </c>
      <c r="L110" s="16">
        <v>1.3757278E7</v>
      </c>
      <c r="M110" s="11" t="s">
        <v>80</v>
      </c>
      <c r="N110" s="16">
        <v>32.0</v>
      </c>
      <c r="O110" s="16">
        <v>8.0</v>
      </c>
      <c r="P110" s="16">
        <v>2022.0</v>
      </c>
      <c r="Q110" s="11"/>
      <c r="R110" s="12"/>
      <c r="S110" s="11" t="s">
        <v>683</v>
      </c>
      <c r="T110" s="11" t="s">
        <v>683</v>
      </c>
      <c r="U110" s="11" t="s">
        <v>686</v>
      </c>
      <c r="V110" s="11"/>
      <c r="W110" s="11" t="s">
        <v>686</v>
      </c>
      <c r="X110" s="11" t="s">
        <v>925</v>
      </c>
      <c r="Y110" s="12">
        <v>43306.0</v>
      </c>
      <c r="Z110" s="11">
        <v>2018.0</v>
      </c>
      <c r="AA110" s="11" t="s">
        <v>783</v>
      </c>
      <c r="AB110" s="11" t="s">
        <v>833</v>
      </c>
      <c r="AC110" s="11" t="s">
        <v>784</v>
      </c>
      <c r="AD110" s="11"/>
      <c r="AE110" s="11" t="s">
        <v>926</v>
      </c>
      <c r="AF110" s="16">
        <v>1.0</v>
      </c>
      <c r="AG110" s="17" t="str">
        <f t="shared" si="2"/>
        <v>#N/A</v>
      </c>
      <c r="AH110" s="16">
        <v>0.33</v>
      </c>
      <c r="AI110" s="19"/>
      <c r="AJ110" s="1" t="s">
        <v>686</v>
      </c>
      <c r="AK110" s="1">
        <v>5.0</v>
      </c>
      <c r="AL110" s="1">
        <v>0.0</v>
      </c>
      <c r="AM110" s="1">
        <v>0.0</v>
      </c>
    </row>
    <row r="111" ht="14.25" customHeight="1">
      <c r="A111" s="1">
        <v>110.0</v>
      </c>
      <c r="B111" s="11" t="s">
        <v>351</v>
      </c>
      <c r="C111" s="16">
        <v>817.0</v>
      </c>
      <c r="D111" s="16" t="str">
        <f t="shared" si="6"/>
        <v>1_4_817</v>
      </c>
      <c r="E111" s="11" t="s">
        <v>154</v>
      </c>
      <c r="F111" s="8" t="s">
        <v>80</v>
      </c>
      <c r="G111" s="16">
        <v>1.0</v>
      </c>
      <c r="H111" s="11" t="s">
        <v>63</v>
      </c>
      <c r="I111" s="16">
        <v>180629.4</v>
      </c>
      <c r="J111" s="16">
        <v>243028.1</v>
      </c>
      <c r="K111" s="16">
        <v>10.10853</v>
      </c>
      <c r="L111" s="16">
        <v>1.4761054E7</v>
      </c>
      <c r="M111" s="11" t="s">
        <v>80</v>
      </c>
      <c r="N111" s="16">
        <v>34.0</v>
      </c>
      <c r="O111" s="16">
        <v>8.0</v>
      </c>
      <c r="P111" s="16">
        <v>2022.0</v>
      </c>
      <c r="Q111" s="11"/>
      <c r="R111" s="12"/>
      <c r="S111" s="11" t="s">
        <v>683</v>
      </c>
      <c r="T111" s="11" t="s">
        <v>683</v>
      </c>
      <c r="U111" s="11" t="s">
        <v>686</v>
      </c>
      <c r="V111" s="11"/>
      <c r="W111" s="11" t="s">
        <v>686</v>
      </c>
      <c r="X111" s="11" t="s">
        <v>925</v>
      </c>
      <c r="Y111" s="12">
        <v>43306.0</v>
      </c>
      <c r="Z111" s="11">
        <v>2018.0</v>
      </c>
      <c r="AA111" s="11" t="s">
        <v>783</v>
      </c>
      <c r="AB111" s="11" t="s">
        <v>833</v>
      </c>
      <c r="AC111" s="11" t="s">
        <v>784</v>
      </c>
      <c r="AD111" s="1" t="s">
        <v>787</v>
      </c>
      <c r="AE111" s="11" t="s">
        <v>927</v>
      </c>
      <c r="AF111" s="16">
        <v>1.0</v>
      </c>
      <c r="AG111" s="17" t="str">
        <f t="shared" si="2"/>
        <v>#N/A</v>
      </c>
      <c r="AH111" s="16">
        <v>0.09</v>
      </c>
      <c r="AI111" s="19"/>
      <c r="AJ111" s="1" t="s">
        <v>686</v>
      </c>
      <c r="AK111" s="1">
        <v>40.0</v>
      </c>
      <c r="AL111" s="1">
        <v>0.0</v>
      </c>
      <c r="AM111" s="1">
        <v>0.0</v>
      </c>
    </row>
    <row r="112" ht="14.25" customHeight="1">
      <c r="A112" s="1">
        <v>111.0</v>
      </c>
      <c r="B112" s="11" t="s">
        <v>349</v>
      </c>
      <c r="C112" s="16">
        <v>819.0</v>
      </c>
      <c r="D112" s="16" t="str">
        <f t="shared" si="6"/>
        <v>1_4_819</v>
      </c>
      <c r="E112" s="11" t="s">
        <v>154</v>
      </c>
      <c r="F112" s="8" t="s">
        <v>80</v>
      </c>
      <c r="G112" s="16">
        <v>1.0</v>
      </c>
      <c r="H112" s="11" t="s">
        <v>63</v>
      </c>
      <c r="I112" s="16">
        <v>180758.8</v>
      </c>
      <c r="J112" s="16">
        <v>242996.4</v>
      </c>
      <c r="K112" s="16">
        <v>9.229871</v>
      </c>
      <c r="L112" s="16">
        <v>1.4154846E7</v>
      </c>
      <c r="M112" s="11" t="s">
        <v>80</v>
      </c>
      <c r="N112" s="16">
        <v>33.0</v>
      </c>
      <c r="O112" s="16">
        <v>8.0</v>
      </c>
      <c r="P112" s="16">
        <v>2022.0</v>
      </c>
      <c r="Q112" s="11"/>
      <c r="R112" s="12"/>
      <c r="S112" s="11" t="s">
        <v>683</v>
      </c>
      <c r="T112" s="11" t="s">
        <v>683</v>
      </c>
      <c r="U112" s="11" t="s">
        <v>686</v>
      </c>
      <c r="V112" s="11"/>
      <c r="W112" s="11" t="s">
        <v>686</v>
      </c>
      <c r="X112" s="11" t="s">
        <v>925</v>
      </c>
      <c r="Y112" s="12">
        <v>43306.0</v>
      </c>
      <c r="Z112" s="11">
        <v>2018.0</v>
      </c>
      <c r="AA112" s="11" t="s">
        <v>783</v>
      </c>
      <c r="AB112" s="11" t="s">
        <v>833</v>
      </c>
      <c r="AC112" s="11" t="s">
        <v>784</v>
      </c>
      <c r="AD112" s="1" t="s">
        <v>787</v>
      </c>
      <c r="AE112" s="11" t="s">
        <v>927</v>
      </c>
      <c r="AF112" s="16">
        <v>1.0</v>
      </c>
      <c r="AG112" s="17" t="str">
        <f t="shared" si="2"/>
        <v>#N/A</v>
      </c>
      <c r="AH112" s="16">
        <v>0.01</v>
      </c>
      <c r="AI112" s="19"/>
      <c r="AJ112" s="1" t="s">
        <v>686</v>
      </c>
      <c r="AK112" s="1">
        <v>40.0</v>
      </c>
      <c r="AL112" s="1">
        <v>0.0</v>
      </c>
      <c r="AM112" s="1">
        <v>0.0</v>
      </c>
    </row>
    <row r="113" ht="14.25" customHeight="1">
      <c r="A113" s="1">
        <v>112.0</v>
      </c>
      <c r="B113" s="11" t="s">
        <v>135</v>
      </c>
      <c r="C113" s="16">
        <v>359.0</v>
      </c>
      <c r="D113" s="16" t="str">
        <f t="shared" si="6"/>
        <v>1_4_359</v>
      </c>
      <c r="E113" s="11" t="s">
        <v>113</v>
      </c>
      <c r="F113" s="8" t="s">
        <v>114</v>
      </c>
      <c r="G113" s="16">
        <v>1.0</v>
      </c>
      <c r="H113" s="11" t="s">
        <v>82</v>
      </c>
      <c r="I113" s="16">
        <v>245581.0</v>
      </c>
      <c r="J113" s="16">
        <v>161040.0</v>
      </c>
      <c r="K113" s="16">
        <v>15.5073</v>
      </c>
      <c r="L113" s="16">
        <v>3173042.0</v>
      </c>
      <c r="M113" s="11" t="s">
        <v>64</v>
      </c>
      <c r="N113" s="16">
        <v>60.0</v>
      </c>
      <c r="O113" s="16">
        <v>8.0</v>
      </c>
      <c r="P113" s="16">
        <v>2022.0</v>
      </c>
      <c r="Q113" s="11"/>
      <c r="R113" s="12"/>
      <c r="S113" s="11" t="s">
        <v>683</v>
      </c>
      <c r="T113" s="11" t="s">
        <v>683</v>
      </c>
      <c r="U113" s="11" t="s">
        <v>683</v>
      </c>
      <c r="V113" s="11"/>
      <c r="W113" s="11" t="s">
        <v>831</v>
      </c>
      <c r="X113" s="11" t="s">
        <v>848</v>
      </c>
      <c r="Y113" s="12">
        <v>43318.0</v>
      </c>
      <c r="Z113" s="11">
        <v>2018.0</v>
      </c>
      <c r="AA113" s="11">
        <v>3260.0</v>
      </c>
      <c r="AB113" s="11" t="s">
        <v>833</v>
      </c>
      <c r="AC113" s="11" t="s">
        <v>782</v>
      </c>
      <c r="AD113" s="11"/>
      <c r="AE113" s="11" t="s">
        <v>910</v>
      </c>
      <c r="AF113" s="16">
        <v>1.0</v>
      </c>
      <c r="AG113" s="17" t="str">
        <f t="shared" si="2"/>
        <v>#N/A</v>
      </c>
      <c r="AH113" s="16">
        <v>0.11</v>
      </c>
      <c r="AI113" s="19"/>
      <c r="AJ113" s="1" t="s">
        <v>686</v>
      </c>
      <c r="AK113" s="1">
        <v>2.0</v>
      </c>
      <c r="AL113" s="1">
        <v>0.0</v>
      </c>
      <c r="AM113" s="1">
        <v>0.0</v>
      </c>
    </row>
    <row r="114" ht="14.25" customHeight="1">
      <c r="A114" s="1">
        <v>113.0</v>
      </c>
      <c r="B114" s="11" t="s">
        <v>217</v>
      </c>
      <c r="C114" s="16">
        <v>294.0</v>
      </c>
      <c r="D114" s="16" t="str">
        <f t="shared" si="6"/>
        <v>1_4_294</v>
      </c>
      <c r="E114" s="11" t="s">
        <v>218</v>
      </c>
      <c r="F114" s="8" t="s">
        <v>114</v>
      </c>
      <c r="G114" s="16">
        <v>0.0</v>
      </c>
      <c r="H114" s="11" t="s">
        <v>82</v>
      </c>
      <c r="I114" s="16">
        <v>244775.4</v>
      </c>
      <c r="J114" s="16">
        <v>184397.4</v>
      </c>
      <c r="K114" s="16">
        <v>9.858017</v>
      </c>
      <c r="L114" s="16">
        <v>1781234.0</v>
      </c>
      <c r="M114" s="11" t="s">
        <v>64</v>
      </c>
      <c r="N114" s="16">
        <v>10.0</v>
      </c>
      <c r="O114" s="16">
        <v>8.0</v>
      </c>
      <c r="P114" s="16">
        <v>2022.0</v>
      </c>
      <c r="Q114" s="11"/>
      <c r="R114" s="12"/>
      <c r="S114" s="11" t="s">
        <v>683</v>
      </c>
      <c r="T114" s="11" t="s">
        <v>683</v>
      </c>
      <c r="U114" s="11" t="s">
        <v>683</v>
      </c>
      <c r="V114" s="11"/>
      <c r="W114" s="11" t="s">
        <v>686</v>
      </c>
      <c r="X114" s="11" t="s">
        <v>928</v>
      </c>
      <c r="Y114" s="12">
        <v>43318.0</v>
      </c>
      <c r="Z114" s="11">
        <v>2018.0</v>
      </c>
      <c r="AA114" s="11" t="s">
        <v>783</v>
      </c>
      <c r="AB114" s="11" t="s">
        <v>833</v>
      </c>
      <c r="AC114" s="11" t="s">
        <v>784</v>
      </c>
      <c r="AD114" s="11"/>
      <c r="AE114" s="11" t="s">
        <v>929</v>
      </c>
      <c r="AF114" s="16">
        <v>1.0</v>
      </c>
      <c r="AG114" s="17" t="str">
        <f t="shared" si="2"/>
        <v>#N/A</v>
      </c>
      <c r="AH114" s="16">
        <v>0.0</v>
      </c>
      <c r="AI114" s="19"/>
      <c r="AJ114" s="1" t="s">
        <v>686</v>
      </c>
      <c r="AK114" s="1">
        <v>0.0</v>
      </c>
      <c r="AL114" s="1">
        <v>3.0</v>
      </c>
      <c r="AM114" s="1">
        <v>0.0</v>
      </c>
    </row>
    <row r="115" ht="14.25" customHeight="1">
      <c r="A115" s="1">
        <v>114.0</v>
      </c>
      <c r="B115" s="11" t="s">
        <v>395</v>
      </c>
      <c r="C115" s="16">
        <v>114.0</v>
      </c>
      <c r="D115" s="16" t="str">
        <f t="shared" si="6"/>
        <v>1_4_114</v>
      </c>
      <c r="E115" s="11" t="s">
        <v>343</v>
      </c>
      <c r="F115" s="8" t="s">
        <v>114</v>
      </c>
      <c r="G115" s="16">
        <v>1.0</v>
      </c>
      <c r="H115" s="11" t="s">
        <v>82</v>
      </c>
      <c r="I115" s="16">
        <v>248393.0</v>
      </c>
      <c r="J115" s="16">
        <v>195090.4</v>
      </c>
      <c r="K115" s="16">
        <v>12.17513</v>
      </c>
      <c r="L115" s="16">
        <v>819282.0</v>
      </c>
      <c r="M115" s="11" t="s">
        <v>64</v>
      </c>
      <c r="N115" s="16">
        <v>16.0</v>
      </c>
      <c r="O115" s="16">
        <v>2.0</v>
      </c>
      <c r="P115" s="16">
        <v>2016.0</v>
      </c>
      <c r="Q115" s="11"/>
      <c r="R115" s="12" t="s">
        <v>930</v>
      </c>
      <c r="S115" s="11" t="s">
        <v>683</v>
      </c>
      <c r="T115" s="11" t="s">
        <v>683</v>
      </c>
      <c r="U115" s="11" t="s">
        <v>683</v>
      </c>
      <c r="V115" s="11"/>
      <c r="W115" s="11" t="s">
        <v>831</v>
      </c>
      <c r="X115" s="11" t="s">
        <v>931</v>
      </c>
      <c r="Y115" s="12">
        <v>43320.0</v>
      </c>
      <c r="Z115" s="11">
        <v>2018.0</v>
      </c>
      <c r="AA115" s="11">
        <v>3260.0</v>
      </c>
      <c r="AB115" s="11" t="s">
        <v>833</v>
      </c>
      <c r="AC115" s="11" t="s">
        <v>782</v>
      </c>
      <c r="AD115" s="11"/>
      <c r="AE115" s="11"/>
      <c r="AF115" s="16">
        <v>1.0</v>
      </c>
      <c r="AG115" s="17" t="str">
        <f t="shared" si="2"/>
        <v>#N/A</v>
      </c>
      <c r="AH115" s="16">
        <v>0.0</v>
      </c>
      <c r="AI115" s="19"/>
      <c r="AJ115" s="1" t="s">
        <v>686</v>
      </c>
      <c r="AK115" s="1">
        <v>0.0</v>
      </c>
      <c r="AL115" s="1">
        <v>0.0</v>
      </c>
      <c r="AM115" s="1">
        <v>0.0</v>
      </c>
    </row>
    <row r="116" ht="14.25" customHeight="1">
      <c r="A116" s="1">
        <v>115.0</v>
      </c>
      <c r="B116" s="11" t="s">
        <v>399</v>
      </c>
      <c r="C116" s="16">
        <v>118.0</v>
      </c>
      <c r="D116" s="16" t="str">
        <f t="shared" si="6"/>
        <v>1_4_118</v>
      </c>
      <c r="E116" s="11" t="s">
        <v>343</v>
      </c>
      <c r="F116" s="8" t="s">
        <v>114</v>
      </c>
      <c r="G116" s="16">
        <v>1.0</v>
      </c>
      <c r="H116" s="11" t="s">
        <v>82</v>
      </c>
      <c r="I116" s="16">
        <v>248393.4</v>
      </c>
      <c r="J116" s="16">
        <v>194692.7</v>
      </c>
      <c r="K116" s="16">
        <v>15.07594</v>
      </c>
      <c r="L116" s="16">
        <v>2342994.0</v>
      </c>
      <c r="M116" s="11" t="s">
        <v>64</v>
      </c>
      <c r="N116" s="16">
        <v>41.0</v>
      </c>
      <c r="O116" s="16">
        <v>6.0</v>
      </c>
      <c r="P116" s="16">
        <v>2020.0</v>
      </c>
      <c r="Q116" s="11"/>
      <c r="R116" s="12"/>
      <c r="S116" s="11"/>
      <c r="T116" s="11" t="s">
        <v>683</v>
      </c>
      <c r="U116" s="11" t="s">
        <v>683</v>
      </c>
      <c r="V116" s="11"/>
      <c r="W116" s="11" t="s">
        <v>831</v>
      </c>
      <c r="X116" s="11" t="s">
        <v>931</v>
      </c>
      <c r="Y116" s="12">
        <v>43320.0</v>
      </c>
      <c r="Z116" s="11">
        <v>2018.0</v>
      </c>
      <c r="AA116" s="11">
        <v>3260.0</v>
      </c>
      <c r="AB116" s="11" t="s">
        <v>833</v>
      </c>
      <c r="AC116" s="11" t="s">
        <v>782</v>
      </c>
      <c r="AD116" s="11"/>
      <c r="AE116" s="11"/>
      <c r="AF116" s="16">
        <v>1.0</v>
      </c>
      <c r="AG116" s="17" t="str">
        <f t="shared" si="2"/>
        <v>#N/A</v>
      </c>
      <c r="AH116" s="16">
        <v>0.0</v>
      </c>
      <c r="AI116" s="19"/>
      <c r="AJ116" s="1" t="s">
        <v>686</v>
      </c>
      <c r="AK116" s="1">
        <v>0.0</v>
      </c>
      <c r="AL116" s="1">
        <v>0.0</v>
      </c>
      <c r="AM116" s="1">
        <v>0.0</v>
      </c>
    </row>
    <row r="117" ht="14.25" customHeight="1">
      <c r="A117" s="1">
        <v>116.0</v>
      </c>
      <c r="B117" s="11" t="s">
        <v>342</v>
      </c>
      <c r="C117" s="16">
        <v>125.0</v>
      </c>
      <c r="D117" s="16" t="str">
        <f t="shared" si="6"/>
        <v>1_4_125</v>
      </c>
      <c r="E117" s="11" t="s">
        <v>343</v>
      </c>
      <c r="F117" s="8" t="s">
        <v>114</v>
      </c>
      <c r="G117" s="16">
        <v>1.0</v>
      </c>
      <c r="H117" s="11" t="s">
        <v>82</v>
      </c>
      <c r="I117" s="16">
        <v>248229.2</v>
      </c>
      <c r="J117" s="16">
        <v>194017.7</v>
      </c>
      <c r="K117" s="16">
        <v>41.55827</v>
      </c>
      <c r="L117" s="16">
        <v>1917010.0</v>
      </c>
      <c r="M117" s="11" t="s">
        <v>64</v>
      </c>
      <c r="N117" s="16">
        <v>32.0</v>
      </c>
      <c r="O117" s="16">
        <v>4.0</v>
      </c>
      <c r="P117" s="16">
        <v>2018.0</v>
      </c>
      <c r="Q117" s="11"/>
      <c r="R117" s="12" t="s">
        <v>932</v>
      </c>
      <c r="S117" s="11"/>
      <c r="T117" s="11" t="s">
        <v>683</v>
      </c>
      <c r="U117" s="11" t="s">
        <v>683</v>
      </c>
      <c r="V117" s="11"/>
      <c r="W117" s="11" t="s">
        <v>831</v>
      </c>
      <c r="X117" s="11" t="s">
        <v>931</v>
      </c>
      <c r="Y117" s="12">
        <v>43320.0</v>
      </c>
      <c r="Z117" s="11">
        <v>2018.0</v>
      </c>
      <c r="AA117" s="11" t="s">
        <v>783</v>
      </c>
      <c r="AB117" s="11" t="s">
        <v>833</v>
      </c>
      <c r="AC117" s="11" t="s">
        <v>784</v>
      </c>
      <c r="AD117" s="11"/>
      <c r="AE117" s="11"/>
      <c r="AF117" s="16">
        <v>1.0</v>
      </c>
      <c r="AG117" s="17" t="str">
        <f t="shared" si="2"/>
        <v>#N/A</v>
      </c>
      <c r="AH117" s="16">
        <v>0.0</v>
      </c>
      <c r="AI117" s="19"/>
      <c r="AJ117" s="1" t="s">
        <v>686</v>
      </c>
      <c r="AK117" s="1">
        <v>0.0</v>
      </c>
      <c r="AL117" s="1">
        <v>0.0</v>
      </c>
      <c r="AM117" s="1">
        <v>0.0</v>
      </c>
    </row>
    <row r="118" ht="14.25" customHeight="1">
      <c r="A118" s="1">
        <v>117.0</v>
      </c>
      <c r="B118" s="11" t="s">
        <v>433</v>
      </c>
      <c r="C118" s="16">
        <v>200.0</v>
      </c>
      <c r="D118" s="16" t="str">
        <f t="shared" si="6"/>
        <v>1_4_200</v>
      </c>
      <c r="E118" s="11" t="s">
        <v>343</v>
      </c>
      <c r="F118" s="8" t="s">
        <v>114</v>
      </c>
      <c r="G118" s="16">
        <v>1.0</v>
      </c>
      <c r="H118" s="11" t="s">
        <v>82</v>
      </c>
      <c r="I118" s="16">
        <v>247577.7</v>
      </c>
      <c r="J118" s="16">
        <v>187835.6</v>
      </c>
      <c r="K118" s="16">
        <v>33.64816</v>
      </c>
      <c r="L118" s="16">
        <v>2548050.0</v>
      </c>
      <c r="M118" s="11" t="s">
        <v>64</v>
      </c>
      <c r="N118" s="16">
        <v>46.0</v>
      </c>
      <c r="O118" s="16">
        <v>6.0</v>
      </c>
      <c r="P118" s="16">
        <v>2020.0</v>
      </c>
      <c r="Q118" s="11"/>
      <c r="R118" s="12"/>
      <c r="S118" s="11"/>
      <c r="T118" s="11" t="s">
        <v>683</v>
      </c>
      <c r="U118" s="11" t="s">
        <v>683</v>
      </c>
      <c r="V118" s="11"/>
      <c r="W118" s="11" t="s">
        <v>831</v>
      </c>
      <c r="X118" s="11" t="s">
        <v>931</v>
      </c>
      <c r="Y118" s="12">
        <v>43320.0</v>
      </c>
      <c r="Z118" s="11">
        <v>2018.0</v>
      </c>
      <c r="AA118" s="11">
        <v>3260.0</v>
      </c>
      <c r="AB118" s="11" t="s">
        <v>833</v>
      </c>
      <c r="AC118" s="11" t="s">
        <v>782</v>
      </c>
      <c r="AD118" s="11"/>
      <c r="AE118" s="11"/>
      <c r="AF118" s="16">
        <v>1.0</v>
      </c>
      <c r="AG118" s="17" t="str">
        <f t="shared" si="2"/>
        <v>#N/A</v>
      </c>
      <c r="AH118" s="16">
        <v>0.0</v>
      </c>
      <c r="AI118" s="19"/>
      <c r="AJ118" s="1" t="s">
        <v>686</v>
      </c>
      <c r="AK118" s="1">
        <v>0.0</v>
      </c>
      <c r="AL118" s="1">
        <v>0.0</v>
      </c>
      <c r="AM118" s="1">
        <v>0.0</v>
      </c>
    </row>
    <row r="119" ht="14.25" customHeight="1">
      <c r="A119" s="1">
        <v>118.0</v>
      </c>
      <c r="B119" s="11" t="s">
        <v>360</v>
      </c>
      <c r="C119" s="16">
        <v>222.0</v>
      </c>
      <c r="D119" s="16" t="str">
        <f t="shared" si="6"/>
        <v>1_4_222</v>
      </c>
      <c r="E119" s="11" t="s">
        <v>343</v>
      </c>
      <c r="F119" s="8" t="s">
        <v>114</v>
      </c>
      <c r="G119" s="16">
        <v>1.0</v>
      </c>
      <c r="H119" s="11" t="s">
        <v>82</v>
      </c>
      <c r="I119" s="16">
        <v>246168.6</v>
      </c>
      <c r="J119" s="16">
        <v>186296.7</v>
      </c>
      <c r="K119" s="16">
        <v>34.44276</v>
      </c>
      <c r="L119" s="16">
        <v>2221394.0</v>
      </c>
      <c r="M119" s="11" t="s">
        <v>64</v>
      </c>
      <c r="N119" s="16">
        <v>36.0</v>
      </c>
      <c r="O119" s="16">
        <v>5.0</v>
      </c>
      <c r="P119" s="16">
        <v>2019.0</v>
      </c>
      <c r="Q119" s="11"/>
      <c r="R119" s="12"/>
      <c r="S119" s="11"/>
      <c r="T119" s="11" t="s">
        <v>683</v>
      </c>
      <c r="U119" s="11" t="s">
        <v>683</v>
      </c>
      <c r="V119" s="11"/>
      <c r="W119" s="11" t="s">
        <v>831</v>
      </c>
      <c r="X119" s="11" t="s">
        <v>931</v>
      </c>
      <c r="Y119" s="12">
        <v>43320.0</v>
      </c>
      <c r="Z119" s="11">
        <v>2018.0</v>
      </c>
      <c r="AA119" s="11" t="s">
        <v>783</v>
      </c>
      <c r="AB119" s="11" t="s">
        <v>833</v>
      </c>
      <c r="AC119" s="11" t="s">
        <v>784</v>
      </c>
      <c r="AD119" s="11"/>
      <c r="AE119" s="11"/>
      <c r="AF119" s="16">
        <v>1.0</v>
      </c>
      <c r="AG119" s="17" t="str">
        <f t="shared" si="2"/>
        <v>#N/A</v>
      </c>
      <c r="AH119" s="16">
        <v>0.0</v>
      </c>
      <c r="AI119" s="19"/>
      <c r="AJ119" s="1" t="s">
        <v>686</v>
      </c>
      <c r="AK119" s="1">
        <v>0.0</v>
      </c>
      <c r="AL119" s="1">
        <v>0.0</v>
      </c>
      <c r="AM119" s="1">
        <v>0.0</v>
      </c>
    </row>
    <row r="120" ht="14.25" customHeight="1">
      <c r="A120" s="1">
        <v>119.0</v>
      </c>
      <c r="B120" s="11" t="s">
        <v>426</v>
      </c>
      <c r="C120" s="16">
        <v>466.0</v>
      </c>
      <c r="D120" s="16" t="str">
        <f t="shared" si="6"/>
        <v>1_4_466</v>
      </c>
      <c r="E120" s="11" t="s">
        <v>265</v>
      </c>
      <c r="F120" s="8" t="s">
        <v>61</v>
      </c>
      <c r="G120" s="16">
        <v>1.0</v>
      </c>
      <c r="H120" s="11" t="s">
        <v>82</v>
      </c>
      <c r="I120" s="16">
        <v>222140.8</v>
      </c>
      <c r="J120" s="16">
        <v>199704.1</v>
      </c>
      <c r="K120" s="16">
        <v>10.03769</v>
      </c>
      <c r="L120" s="16">
        <v>3266770.0</v>
      </c>
      <c r="M120" s="11" t="s">
        <v>64</v>
      </c>
      <c r="N120" s="16">
        <v>64.0</v>
      </c>
      <c r="O120" s="16">
        <v>8.0</v>
      </c>
      <c r="P120" s="16">
        <v>2022.0</v>
      </c>
      <c r="Q120" s="11"/>
      <c r="R120" s="12"/>
      <c r="S120" s="11" t="s">
        <v>683</v>
      </c>
      <c r="T120" s="11" t="s">
        <v>683</v>
      </c>
      <c r="U120" s="11" t="s">
        <v>853</v>
      </c>
      <c r="V120" s="11"/>
      <c r="W120" s="11" t="s">
        <v>686</v>
      </c>
      <c r="X120" s="11" t="s">
        <v>892</v>
      </c>
      <c r="Y120" s="12">
        <v>43322.0</v>
      </c>
      <c r="Z120" s="11">
        <v>2018.0</v>
      </c>
      <c r="AA120" s="11" t="s">
        <v>783</v>
      </c>
      <c r="AB120" s="11" t="s">
        <v>833</v>
      </c>
      <c r="AC120" s="11" t="s">
        <v>780</v>
      </c>
      <c r="AD120" s="1" t="s">
        <v>787</v>
      </c>
      <c r="AE120" s="11"/>
      <c r="AF120" s="16">
        <v>1.0</v>
      </c>
      <c r="AG120" s="17" t="str">
        <f t="shared" si="2"/>
        <v>#N/A</v>
      </c>
      <c r="AH120" s="16">
        <v>0.83</v>
      </c>
      <c r="AI120" s="19"/>
      <c r="AJ120" s="1" t="s">
        <v>686</v>
      </c>
      <c r="AK120" s="1">
        <v>70.0</v>
      </c>
      <c r="AL120" s="1">
        <v>0.0</v>
      </c>
      <c r="AM120" s="1">
        <v>0.0</v>
      </c>
    </row>
    <row r="121" ht="14.25" customHeight="1">
      <c r="A121" s="1">
        <v>120.0</v>
      </c>
      <c r="B121" s="11" t="s">
        <v>339</v>
      </c>
      <c r="C121" s="16">
        <v>473.0</v>
      </c>
      <c r="D121" s="16" t="str">
        <f t="shared" si="6"/>
        <v>1_4_473</v>
      </c>
      <c r="E121" s="11" t="s">
        <v>265</v>
      </c>
      <c r="F121" s="8" t="s">
        <v>80</v>
      </c>
      <c r="G121" s="16">
        <v>1.0</v>
      </c>
      <c r="H121" s="11" t="s">
        <v>82</v>
      </c>
      <c r="I121" s="16">
        <v>223739.8</v>
      </c>
      <c r="J121" s="16">
        <v>198200.7</v>
      </c>
      <c r="K121" s="16">
        <v>10.73076</v>
      </c>
      <c r="L121" s="16">
        <v>1.3119698E7</v>
      </c>
      <c r="M121" s="11" t="s">
        <v>80</v>
      </c>
      <c r="N121" s="16">
        <v>31.0</v>
      </c>
      <c r="O121" s="16">
        <v>8.0</v>
      </c>
      <c r="P121" s="16">
        <v>2022.0</v>
      </c>
      <c r="Q121" s="11"/>
      <c r="R121" s="12"/>
      <c r="S121" s="11" t="s">
        <v>683</v>
      </c>
      <c r="T121" s="11" t="s">
        <v>683</v>
      </c>
      <c r="U121" s="11" t="s">
        <v>686</v>
      </c>
      <c r="V121" s="11"/>
      <c r="W121" s="11" t="s">
        <v>686</v>
      </c>
      <c r="X121" s="11" t="s">
        <v>870</v>
      </c>
      <c r="Y121" s="12">
        <v>43322.0</v>
      </c>
      <c r="Z121" s="11">
        <v>2018.0</v>
      </c>
      <c r="AA121" s="11" t="s">
        <v>783</v>
      </c>
      <c r="AB121" s="11" t="s">
        <v>833</v>
      </c>
      <c r="AC121" s="11" t="s">
        <v>784</v>
      </c>
      <c r="AD121" s="11"/>
      <c r="AE121" s="11"/>
      <c r="AF121" s="16">
        <v>1.0</v>
      </c>
      <c r="AG121" s="17" t="str">
        <f t="shared" si="2"/>
        <v>#N/A</v>
      </c>
      <c r="AH121" s="16">
        <v>0.41</v>
      </c>
      <c r="AI121" s="19"/>
      <c r="AJ121" s="1" t="s">
        <v>686</v>
      </c>
      <c r="AK121" s="1">
        <v>2.0</v>
      </c>
      <c r="AL121" s="1">
        <v>0.0</v>
      </c>
      <c r="AM121" s="1">
        <v>0.0</v>
      </c>
    </row>
    <row r="122" ht="14.25" customHeight="1">
      <c r="A122" s="1">
        <v>121.0</v>
      </c>
      <c r="B122" s="11" t="s">
        <v>439</v>
      </c>
      <c r="C122" s="16">
        <v>270.0</v>
      </c>
      <c r="D122" s="16" t="str">
        <f t="shared" si="6"/>
        <v>1_4_270</v>
      </c>
      <c r="E122" s="11" t="s">
        <v>343</v>
      </c>
      <c r="F122" s="8" t="s">
        <v>114</v>
      </c>
      <c r="G122" s="16">
        <v>1.0</v>
      </c>
      <c r="H122" s="11" t="s">
        <v>82</v>
      </c>
      <c r="I122" s="16">
        <v>246741.7</v>
      </c>
      <c r="J122" s="16">
        <v>184338.8</v>
      </c>
      <c r="K122" s="16">
        <v>9.1536</v>
      </c>
      <c r="L122" s="16">
        <v>2252274.0</v>
      </c>
      <c r="M122" s="11" t="s">
        <v>64</v>
      </c>
      <c r="N122" s="16">
        <v>39.0</v>
      </c>
      <c r="O122" s="16">
        <v>5.0</v>
      </c>
      <c r="P122" s="16">
        <v>2019.0</v>
      </c>
      <c r="Q122" s="11"/>
      <c r="R122" s="12"/>
      <c r="S122" s="11"/>
      <c r="T122" s="11" t="s">
        <v>683</v>
      </c>
      <c r="U122" s="11" t="s">
        <v>683</v>
      </c>
      <c r="V122" s="11"/>
      <c r="W122" s="11" t="s">
        <v>686</v>
      </c>
      <c r="X122" s="11" t="s">
        <v>933</v>
      </c>
      <c r="Y122" s="12">
        <v>43377.0</v>
      </c>
      <c r="Z122" s="11">
        <v>2018.0</v>
      </c>
      <c r="AA122" s="11">
        <v>3260.0</v>
      </c>
      <c r="AB122" s="11" t="s">
        <v>779</v>
      </c>
      <c r="AC122" s="11" t="s">
        <v>782</v>
      </c>
      <c r="AD122" s="11"/>
      <c r="AE122" s="11"/>
      <c r="AF122" s="16">
        <v>1.0</v>
      </c>
      <c r="AG122" s="17" t="str">
        <f t="shared" si="2"/>
        <v>#N/A</v>
      </c>
      <c r="AH122" s="16">
        <v>0.0</v>
      </c>
      <c r="AI122" s="19"/>
      <c r="AJ122" s="1" t="s">
        <v>686</v>
      </c>
      <c r="AK122" s="1">
        <v>1.0</v>
      </c>
      <c r="AL122" s="1">
        <v>0.0</v>
      </c>
      <c r="AM122" s="1">
        <v>0.0</v>
      </c>
    </row>
    <row r="123" ht="14.25" customHeight="1">
      <c r="A123" s="1">
        <v>122.0</v>
      </c>
      <c r="B123" s="11" t="s">
        <v>440</v>
      </c>
      <c r="C123" s="16">
        <v>1859.0</v>
      </c>
      <c r="D123" s="16" t="str">
        <f t="shared" si="6"/>
        <v>1_4_1859</v>
      </c>
      <c r="E123" s="11" t="s">
        <v>343</v>
      </c>
      <c r="F123" s="8" t="s">
        <v>114</v>
      </c>
      <c r="G123" s="16">
        <v>1.0</v>
      </c>
      <c r="H123" s="11" t="s">
        <v>82</v>
      </c>
      <c r="I123" s="16">
        <v>245486.1</v>
      </c>
      <c r="J123" s="16">
        <v>179315.7</v>
      </c>
      <c r="K123" s="16">
        <v>17.38561</v>
      </c>
      <c r="L123" s="16">
        <v>2476530.0</v>
      </c>
      <c r="M123" s="11" t="s">
        <v>64</v>
      </c>
      <c r="N123" s="16">
        <v>44.0</v>
      </c>
      <c r="O123" s="16">
        <v>6.0</v>
      </c>
      <c r="P123" s="16">
        <v>2020.0</v>
      </c>
      <c r="Q123" s="11"/>
      <c r="R123" s="12"/>
      <c r="S123" s="11"/>
      <c r="T123" s="11" t="s">
        <v>683</v>
      </c>
      <c r="U123" s="11" t="s">
        <v>683</v>
      </c>
      <c r="V123" s="11"/>
      <c r="W123" s="11" t="s">
        <v>831</v>
      </c>
      <c r="X123" s="11" t="s">
        <v>934</v>
      </c>
      <c r="Y123" s="12">
        <v>43377.0</v>
      </c>
      <c r="Z123" s="11">
        <v>2018.0</v>
      </c>
      <c r="AA123" s="11">
        <v>3260.0</v>
      </c>
      <c r="AB123" s="11" t="s">
        <v>779</v>
      </c>
      <c r="AC123" s="11" t="s">
        <v>782</v>
      </c>
      <c r="AD123" s="11"/>
      <c r="AE123" s="11"/>
      <c r="AF123" s="16">
        <v>1.0</v>
      </c>
      <c r="AG123" s="17" t="str">
        <f t="shared" si="2"/>
        <v>#N/A</v>
      </c>
      <c r="AH123" s="16">
        <v>0.0</v>
      </c>
      <c r="AI123" s="19"/>
      <c r="AJ123" s="1" t="s">
        <v>686</v>
      </c>
      <c r="AK123" s="1">
        <v>0.0</v>
      </c>
      <c r="AL123" s="1">
        <v>0.0</v>
      </c>
      <c r="AM123" s="1">
        <v>0.0</v>
      </c>
    </row>
    <row r="124" ht="14.25" customHeight="1">
      <c r="A124" s="1">
        <v>123.0</v>
      </c>
      <c r="B124" s="11" t="s">
        <v>446</v>
      </c>
      <c r="C124" s="16">
        <v>292.0</v>
      </c>
      <c r="D124" s="16" t="str">
        <f t="shared" si="6"/>
        <v>1_4_292</v>
      </c>
      <c r="E124" s="11" t="s">
        <v>343</v>
      </c>
      <c r="F124" s="8" t="s">
        <v>114</v>
      </c>
      <c r="G124" s="16">
        <v>1.0</v>
      </c>
      <c r="H124" s="11" t="s">
        <v>82</v>
      </c>
      <c r="I124" s="16">
        <v>247113.6</v>
      </c>
      <c r="J124" s="16">
        <v>182946.6</v>
      </c>
      <c r="K124" s="16">
        <v>16.61989</v>
      </c>
      <c r="L124" s="16">
        <v>2477554.0</v>
      </c>
      <c r="M124" s="11" t="s">
        <v>64</v>
      </c>
      <c r="N124" s="16">
        <v>45.0</v>
      </c>
      <c r="O124" s="16">
        <v>6.0</v>
      </c>
      <c r="P124" s="16">
        <v>2020.0</v>
      </c>
      <c r="Q124" s="11"/>
      <c r="R124" s="12"/>
      <c r="S124" s="11"/>
      <c r="T124" s="11" t="s">
        <v>683</v>
      </c>
      <c r="U124" s="11" t="s">
        <v>683</v>
      </c>
      <c r="V124" s="11"/>
      <c r="W124" s="11" t="s">
        <v>686</v>
      </c>
      <c r="X124" s="11" t="s">
        <v>933</v>
      </c>
      <c r="Y124" s="12">
        <v>43377.0</v>
      </c>
      <c r="Z124" s="11">
        <v>2018.0</v>
      </c>
      <c r="AA124" s="11">
        <v>3260.0</v>
      </c>
      <c r="AB124" s="11" t="s">
        <v>779</v>
      </c>
      <c r="AC124" s="11" t="s">
        <v>782</v>
      </c>
      <c r="AD124" s="11"/>
      <c r="AE124" s="11"/>
      <c r="AF124" s="16">
        <v>1.0</v>
      </c>
      <c r="AG124" s="17" t="str">
        <f t="shared" si="2"/>
        <v>#N/A</v>
      </c>
      <c r="AH124" s="16">
        <v>0.0</v>
      </c>
      <c r="AI124" s="19"/>
      <c r="AJ124" s="1" t="s">
        <v>686</v>
      </c>
      <c r="AK124" s="1">
        <v>0.0</v>
      </c>
      <c r="AL124" s="1">
        <v>0.0</v>
      </c>
      <c r="AM124" s="1">
        <v>0.0</v>
      </c>
    </row>
    <row r="125" ht="14.25" customHeight="1">
      <c r="A125" s="1">
        <v>124.0</v>
      </c>
      <c r="B125" s="11" t="s">
        <v>417</v>
      </c>
      <c r="C125" s="16">
        <v>253.0</v>
      </c>
      <c r="D125" s="16" t="str">
        <f t="shared" si="6"/>
        <v>1_4_253</v>
      </c>
      <c r="E125" s="11" t="s">
        <v>343</v>
      </c>
      <c r="F125" s="8" t="s">
        <v>114</v>
      </c>
      <c r="G125" s="16">
        <v>1.0</v>
      </c>
      <c r="H125" s="11" t="s">
        <v>82</v>
      </c>
      <c r="I125" s="16">
        <v>245296.8</v>
      </c>
      <c r="J125" s="16">
        <v>183718.3</v>
      </c>
      <c r="K125" s="16">
        <v>14.96502</v>
      </c>
      <c r="L125" s="16">
        <v>3034610.0</v>
      </c>
      <c r="M125" s="11" t="s">
        <v>64</v>
      </c>
      <c r="N125" s="16">
        <v>55.0</v>
      </c>
      <c r="O125" s="16">
        <v>7.0</v>
      </c>
      <c r="P125" s="16">
        <v>2021.0</v>
      </c>
      <c r="Q125" s="11"/>
      <c r="R125" s="12"/>
      <c r="S125" s="11"/>
      <c r="T125" s="11" t="s">
        <v>683</v>
      </c>
      <c r="U125" s="11" t="s">
        <v>683</v>
      </c>
      <c r="V125" s="11"/>
      <c r="W125" s="11" t="s">
        <v>831</v>
      </c>
      <c r="X125" s="11" t="s">
        <v>935</v>
      </c>
      <c r="Y125" s="12">
        <v>43377.0</v>
      </c>
      <c r="Z125" s="11">
        <v>2018.0</v>
      </c>
      <c r="AA125" s="11">
        <v>3260.0</v>
      </c>
      <c r="AB125" s="11" t="s">
        <v>779</v>
      </c>
      <c r="AC125" s="11" t="s">
        <v>827</v>
      </c>
      <c r="AD125" s="11" t="s">
        <v>936</v>
      </c>
      <c r="AE125" s="11"/>
      <c r="AF125" s="16">
        <v>1.0</v>
      </c>
      <c r="AG125" s="17" t="str">
        <f t="shared" si="2"/>
        <v>#N/A</v>
      </c>
      <c r="AH125" s="16">
        <v>0.01</v>
      </c>
      <c r="AI125" s="19"/>
      <c r="AJ125" s="1" t="s">
        <v>686</v>
      </c>
      <c r="AL125" s="1">
        <v>0.0</v>
      </c>
      <c r="AM125" s="1">
        <v>0.0</v>
      </c>
    </row>
    <row r="126" ht="14.25" customHeight="1">
      <c r="A126" s="1">
        <v>125.0</v>
      </c>
      <c r="B126" s="11" t="s">
        <v>447</v>
      </c>
      <c r="C126" s="16">
        <v>1815.0</v>
      </c>
      <c r="D126" s="16" t="str">
        <f t="shared" si="6"/>
        <v>1_4_1815</v>
      </c>
      <c r="E126" s="11" t="s">
        <v>343</v>
      </c>
      <c r="F126" s="8" t="s">
        <v>114</v>
      </c>
      <c r="G126" s="16">
        <v>1.0</v>
      </c>
      <c r="H126" s="11" t="s">
        <v>82</v>
      </c>
      <c r="I126" s="16">
        <v>243237.8</v>
      </c>
      <c r="J126" s="16">
        <v>176989.8</v>
      </c>
      <c r="K126" s="16">
        <v>18.22871</v>
      </c>
      <c r="L126" s="16">
        <v>2853618.0</v>
      </c>
      <c r="M126" s="11" t="s">
        <v>64</v>
      </c>
      <c r="N126" s="16">
        <v>51.0</v>
      </c>
      <c r="O126" s="16">
        <v>7.0</v>
      </c>
      <c r="P126" s="16">
        <v>2021.0</v>
      </c>
      <c r="Q126" s="11"/>
      <c r="R126" s="12"/>
      <c r="S126" s="11"/>
      <c r="T126" s="11" t="s">
        <v>683</v>
      </c>
      <c r="U126" s="11" t="s">
        <v>683</v>
      </c>
      <c r="V126" s="11"/>
      <c r="W126" s="11" t="s">
        <v>831</v>
      </c>
      <c r="X126" s="11" t="s">
        <v>934</v>
      </c>
      <c r="Y126" s="12">
        <v>43377.0</v>
      </c>
      <c r="Z126" s="11">
        <v>2018.0</v>
      </c>
      <c r="AA126" s="11">
        <v>3260.0</v>
      </c>
      <c r="AB126" s="11" t="s">
        <v>779</v>
      </c>
      <c r="AC126" s="11" t="s">
        <v>782</v>
      </c>
      <c r="AD126" s="11"/>
      <c r="AE126" s="11"/>
      <c r="AF126" s="16">
        <v>1.0</v>
      </c>
      <c r="AG126" s="17" t="str">
        <f t="shared" si="2"/>
        <v>#N/A</v>
      </c>
      <c r="AH126" s="16">
        <v>0.0</v>
      </c>
      <c r="AI126" s="19"/>
      <c r="AJ126" s="1" t="s">
        <v>686</v>
      </c>
      <c r="AK126" s="1">
        <v>0.0</v>
      </c>
      <c r="AL126" s="1">
        <v>0.0</v>
      </c>
      <c r="AM126" s="1">
        <v>0.0</v>
      </c>
    </row>
    <row r="127" ht="14.25" customHeight="1">
      <c r="A127" s="1">
        <v>126.0</v>
      </c>
      <c r="B127" s="11" t="s">
        <v>198</v>
      </c>
      <c r="C127" s="16">
        <v>838.0</v>
      </c>
      <c r="D127" s="16" t="str">
        <f t="shared" si="6"/>
        <v>1_4_838</v>
      </c>
      <c r="E127" s="11" t="s">
        <v>189</v>
      </c>
      <c r="F127" s="8" t="s">
        <v>61</v>
      </c>
      <c r="G127" s="16">
        <v>1.0</v>
      </c>
      <c r="H127" s="11" t="s">
        <v>63</v>
      </c>
      <c r="I127" s="1">
        <v>199502.0</v>
      </c>
      <c r="J127" s="1">
        <v>215645.0</v>
      </c>
      <c r="K127" s="16">
        <v>18.51071</v>
      </c>
      <c r="L127" s="16">
        <v>4193526.0</v>
      </c>
      <c r="M127" s="11" t="s">
        <v>64</v>
      </c>
      <c r="N127" s="16">
        <v>84.0</v>
      </c>
      <c r="O127" s="16">
        <v>11.0</v>
      </c>
      <c r="P127" s="16">
        <v>2025.0</v>
      </c>
      <c r="Q127" s="11" t="s">
        <v>937</v>
      </c>
      <c r="R127" s="11"/>
      <c r="S127" s="11" t="s">
        <v>683</v>
      </c>
      <c r="T127" s="11" t="s">
        <v>683</v>
      </c>
      <c r="U127" s="11" t="s">
        <v>686</v>
      </c>
      <c r="V127" s="10"/>
      <c r="W127" s="11" t="s">
        <v>683</v>
      </c>
      <c r="X127" s="11" t="s">
        <v>938</v>
      </c>
      <c r="Y127" s="18">
        <v>43607.0</v>
      </c>
      <c r="Z127" s="11">
        <v>2019.0</v>
      </c>
      <c r="AA127" s="11">
        <v>3260.0</v>
      </c>
      <c r="AB127" s="11" t="s">
        <v>833</v>
      </c>
      <c r="AC127" s="11" t="s">
        <v>780</v>
      </c>
      <c r="AD127" s="1" t="s">
        <v>787</v>
      </c>
      <c r="AE127" s="11"/>
      <c r="AF127" s="16">
        <v>1.0</v>
      </c>
      <c r="AG127" s="17" t="str">
        <f t="shared" si="2"/>
        <v>#N/A</v>
      </c>
      <c r="AH127" s="19">
        <v>0.591687</v>
      </c>
      <c r="AI127" s="1" t="s">
        <v>683</v>
      </c>
      <c r="AJ127" s="1" t="s">
        <v>683</v>
      </c>
      <c r="AK127" s="1">
        <v>35.0</v>
      </c>
      <c r="AL127" s="1">
        <v>0.0</v>
      </c>
      <c r="AM127" s="1">
        <v>0.0</v>
      </c>
    </row>
    <row r="128" ht="14.25" customHeight="1">
      <c r="A128" s="1">
        <v>127.0</v>
      </c>
      <c r="B128" s="11" t="s">
        <v>430</v>
      </c>
      <c r="C128" s="16">
        <v>850.0</v>
      </c>
      <c r="D128" s="16" t="str">
        <f t="shared" si="6"/>
        <v>1_4_850</v>
      </c>
      <c r="E128" s="11" t="s">
        <v>189</v>
      </c>
      <c r="F128" s="8" t="s">
        <v>61</v>
      </c>
      <c r="G128" s="16">
        <v>1.0</v>
      </c>
      <c r="H128" s="11" t="s">
        <v>63</v>
      </c>
      <c r="I128" s="16">
        <v>200362.2</v>
      </c>
      <c r="J128" s="16">
        <v>215761.0</v>
      </c>
      <c r="K128" s="16">
        <v>12.92146</v>
      </c>
      <c r="L128" s="16">
        <v>3378422.0</v>
      </c>
      <c r="M128" s="11" t="s">
        <v>64</v>
      </c>
      <c r="N128" s="16">
        <v>66.0</v>
      </c>
      <c r="O128" s="16">
        <v>9.0</v>
      </c>
      <c r="P128" s="16">
        <v>2023.0</v>
      </c>
      <c r="Q128" s="11" t="s">
        <v>937</v>
      </c>
      <c r="R128" s="11"/>
      <c r="S128" s="11" t="s">
        <v>683</v>
      </c>
      <c r="T128" s="11" t="s">
        <v>683</v>
      </c>
      <c r="U128" s="11" t="s">
        <v>686</v>
      </c>
      <c r="V128" s="10"/>
      <c r="W128" s="11" t="s">
        <v>683</v>
      </c>
      <c r="X128" s="11" t="s">
        <v>939</v>
      </c>
      <c r="Y128" s="18">
        <v>43609.0</v>
      </c>
      <c r="Z128" s="11">
        <v>2019.0</v>
      </c>
      <c r="AA128" s="11" t="s">
        <v>783</v>
      </c>
      <c r="AB128" s="11" t="s">
        <v>833</v>
      </c>
      <c r="AC128" s="34" t="s">
        <v>784</v>
      </c>
      <c r="AD128" s="11"/>
      <c r="AE128" s="11"/>
      <c r="AF128" s="16">
        <v>1.0</v>
      </c>
      <c r="AG128" s="17" t="str">
        <f t="shared" si="2"/>
        <v>#N/A</v>
      </c>
      <c r="AH128" s="19">
        <v>0.091133</v>
      </c>
      <c r="AJ128" s="1" t="s">
        <v>686</v>
      </c>
      <c r="AK128" s="1">
        <v>1.0</v>
      </c>
      <c r="AL128" s="1">
        <v>0.0</v>
      </c>
      <c r="AM128" s="1">
        <v>0.0</v>
      </c>
    </row>
    <row r="129" ht="14.25" customHeight="1">
      <c r="A129" s="1">
        <v>128.0</v>
      </c>
      <c r="B129" s="11" t="s">
        <v>378</v>
      </c>
      <c r="C129" s="16">
        <v>1320.0</v>
      </c>
      <c r="D129" s="16" t="str">
        <f t="shared" si="6"/>
        <v>1_4_1320</v>
      </c>
      <c r="E129" s="11" t="s">
        <v>374</v>
      </c>
      <c r="F129" s="8" t="s">
        <v>61</v>
      </c>
      <c r="G129" s="16">
        <v>0.0</v>
      </c>
      <c r="H129" s="11" t="s">
        <v>63</v>
      </c>
      <c r="I129" s="16">
        <v>197019.2</v>
      </c>
      <c r="J129" s="16">
        <v>218119.8</v>
      </c>
      <c r="K129" s="16">
        <v>6.698182</v>
      </c>
      <c r="L129" s="16">
        <v>1762550.0</v>
      </c>
      <c r="M129" s="11" t="s">
        <v>64</v>
      </c>
      <c r="N129" s="16">
        <v>9.0</v>
      </c>
      <c r="O129" s="16">
        <v>7.0</v>
      </c>
      <c r="P129" s="16">
        <v>2021.0</v>
      </c>
      <c r="Q129" s="11" t="s">
        <v>937</v>
      </c>
      <c r="R129" s="12" t="s">
        <v>904</v>
      </c>
      <c r="S129" s="11" t="s">
        <v>683</v>
      </c>
      <c r="T129" s="11" t="s">
        <v>683</v>
      </c>
      <c r="U129" s="11" t="s">
        <v>686</v>
      </c>
      <c r="V129" s="10"/>
      <c r="W129" s="11" t="s">
        <v>683</v>
      </c>
      <c r="X129" s="11" t="s">
        <v>905</v>
      </c>
      <c r="Y129" s="18">
        <v>43609.0</v>
      </c>
      <c r="Z129" s="11">
        <v>2019.0</v>
      </c>
      <c r="AA129" s="11">
        <v>3260.0</v>
      </c>
      <c r="AB129" s="11" t="s">
        <v>833</v>
      </c>
      <c r="AC129" s="34" t="s">
        <v>786</v>
      </c>
      <c r="AD129" s="11"/>
      <c r="AE129" s="11" t="s">
        <v>940</v>
      </c>
      <c r="AF129" s="11">
        <v>0.0</v>
      </c>
      <c r="AG129" s="17" t="str">
        <f t="shared" si="2"/>
        <v>#N/A</v>
      </c>
      <c r="AH129" s="16">
        <v>0.0</v>
      </c>
      <c r="AI129" s="11"/>
      <c r="AJ129" s="1" t="s">
        <v>686</v>
      </c>
    </row>
    <row r="130" ht="14.25" customHeight="1">
      <c r="A130" s="1">
        <v>129.0</v>
      </c>
      <c r="B130" s="11" t="s">
        <v>239</v>
      </c>
      <c r="C130" s="16">
        <v>1182.0</v>
      </c>
      <c r="D130" s="16" t="str">
        <f t="shared" si="6"/>
        <v>1_4_1182</v>
      </c>
      <c r="E130" s="11" t="s">
        <v>144</v>
      </c>
      <c r="F130" s="8" t="s">
        <v>61</v>
      </c>
      <c r="G130" s="16">
        <v>0.0</v>
      </c>
      <c r="H130" s="11" t="s">
        <v>63</v>
      </c>
      <c r="I130" s="16">
        <v>206779.3</v>
      </c>
      <c r="J130" s="16">
        <v>210692.5</v>
      </c>
      <c r="K130" s="16">
        <v>9.896528</v>
      </c>
      <c r="L130" s="16">
        <v>2366582.0</v>
      </c>
      <c r="M130" s="11" t="s">
        <v>64</v>
      </c>
      <c r="N130" s="16">
        <v>12.0</v>
      </c>
      <c r="O130" s="16">
        <v>9.0</v>
      </c>
      <c r="P130" s="16">
        <v>2023.0</v>
      </c>
      <c r="Q130" s="11" t="s">
        <v>941</v>
      </c>
      <c r="R130" s="11"/>
      <c r="S130" s="11" t="s">
        <v>683</v>
      </c>
      <c r="T130" s="11" t="s">
        <v>683</v>
      </c>
      <c r="U130" s="11" t="s">
        <v>686</v>
      </c>
      <c r="V130" s="10"/>
      <c r="W130" s="11" t="s">
        <v>683</v>
      </c>
      <c r="X130" s="11" t="s">
        <v>942</v>
      </c>
      <c r="Y130" s="18">
        <v>43609.0</v>
      </c>
      <c r="Z130" s="11">
        <v>2019.0</v>
      </c>
      <c r="AA130" s="11">
        <v>3260.0</v>
      </c>
      <c r="AB130" s="11" t="s">
        <v>833</v>
      </c>
      <c r="AC130" s="34" t="s">
        <v>780</v>
      </c>
      <c r="AD130" s="1" t="s">
        <v>787</v>
      </c>
      <c r="AE130" s="11"/>
      <c r="AF130" s="16">
        <v>1.0</v>
      </c>
      <c r="AG130" s="17" t="str">
        <f t="shared" si="2"/>
        <v>#N/A</v>
      </c>
      <c r="AH130" s="19">
        <v>0.647059</v>
      </c>
      <c r="AJ130" s="1" t="s">
        <v>686</v>
      </c>
      <c r="AK130" s="1">
        <v>60.0</v>
      </c>
      <c r="AL130" s="1">
        <v>0.0</v>
      </c>
      <c r="AM130" s="1">
        <v>0.0</v>
      </c>
    </row>
    <row r="131" ht="14.25" customHeight="1">
      <c r="A131" s="1">
        <v>130.0</v>
      </c>
      <c r="B131" s="11" t="s">
        <v>270</v>
      </c>
      <c r="C131" s="16">
        <v>1535.0</v>
      </c>
      <c r="D131" s="16" t="str">
        <f t="shared" si="6"/>
        <v>1_4_1535</v>
      </c>
      <c r="E131" s="11" t="s">
        <v>138</v>
      </c>
      <c r="F131" s="8" t="s">
        <v>61</v>
      </c>
      <c r="G131" s="16">
        <v>1.0</v>
      </c>
      <c r="H131" s="11" t="s">
        <v>63</v>
      </c>
      <c r="I131" s="16">
        <v>207480.5</v>
      </c>
      <c r="J131" s="16">
        <v>205708.7</v>
      </c>
      <c r="K131" s="16">
        <v>5.263574</v>
      </c>
      <c r="L131" s="16">
        <v>3729270.0</v>
      </c>
      <c r="M131" s="11" t="s">
        <v>64</v>
      </c>
      <c r="N131" s="16">
        <v>73.0</v>
      </c>
      <c r="O131" s="16">
        <v>10.0</v>
      </c>
      <c r="P131" s="16">
        <v>2024.0</v>
      </c>
      <c r="Q131" s="11" t="s">
        <v>941</v>
      </c>
      <c r="R131" s="11"/>
      <c r="S131" s="11" t="s">
        <v>683</v>
      </c>
      <c r="T131" s="11" t="s">
        <v>683</v>
      </c>
      <c r="U131" s="11" t="s">
        <v>686</v>
      </c>
      <c r="V131" s="10"/>
      <c r="W131" s="11" t="s">
        <v>683</v>
      </c>
      <c r="X131" s="11" t="s">
        <v>943</v>
      </c>
      <c r="Y131" s="18">
        <v>43609.0</v>
      </c>
      <c r="Z131" s="11">
        <v>2019.0</v>
      </c>
      <c r="AA131" s="11">
        <v>3260.0</v>
      </c>
      <c r="AB131" s="11" t="s">
        <v>833</v>
      </c>
      <c r="AC131" s="34" t="s">
        <v>782</v>
      </c>
      <c r="AD131" s="11"/>
      <c r="AE131" s="11"/>
      <c r="AF131" s="16">
        <v>1.0</v>
      </c>
      <c r="AG131" s="17" t="str">
        <f t="shared" si="2"/>
        <v>#N/A</v>
      </c>
      <c r="AH131" s="19">
        <v>0.108974</v>
      </c>
      <c r="AI131" s="1" t="s">
        <v>683</v>
      </c>
      <c r="AJ131" s="1" t="s">
        <v>686</v>
      </c>
      <c r="AK131" s="1">
        <v>20.0</v>
      </c>
      <c r="AL131" s="1">
        <v>0.0</v>
      </c>
      <c r="AM131" s="1">
        <v>0.0</v>
      </c>
    </row>
    <row r="132" ht="14.25" customHeight="1">
      <c r="A132" s="1">
        <v>131.0</v>
      </c>
      <c r="B132" s="11" t="s">
        <v>445</v>
      </c>
      <c r="C132" s="16">
        <v>1605.0</v>
      </c>
      <c r="D132" s="16" t="str">
        <f t="shared" si="6"/>
        <v>1_4_1605</v>
      </c>
      <c r="E132" s="11" t="s">
        <v>138</v>
      </c>
      <c r="F132" s="8" t="s">
        <v>61</v>
      </c>
      <c r="G132" s="16">
        <v>1.0</v>
      </c>
      <c r="H132" s="11" t="s">
        <v>63</v>
      </c>
      <c r="I132" s="16">
        <v>212218.4</v>
      </c>
      <c r="J132" s="16">
        <v>205926.9</v>
      </c>
      <c r="K132" s="16">
        <v>7.901548</v>
      </c>
      <c r="L132" s="16">
        <v>4105846.0</v>
      </c>
      <c r="M132" s="11" t="s">
        <v>64</v>
      </c>
      <c r="N132" s="16">
        <v>80.0</v>
      </c>
      <c r="O132" s="16">
        <v>10.0</v>
      </c>
      <c r="P132" s="16">
        <v>2024.0</v>
      </c>
      <c r="Q132" s="11" t="s">
        <v>941</v>
      </c>
      <c r="R132" s="11"/>
      <c r="S132" s="11" t="s">
        <v>683</v>
      </c>
      <c r="T132" s="11" t="s">
        <v>683</v>
      </c>
      <c r="U132" s="11" t="s">
        <v>686</v>
      </c>
      <c r="V132" s="10"/>
      <c r="W132" s="11" t="s">
        <v>683</v>
      </c>
      <c r="X132" s="11" t="s">
        <v>908</v>
      </c>
      <c r="Y132" s="18">
        <v>43609.0</v>
      </c>
      <c r="Z132" s="11">
        <v>2019.0</v>
      </c>
      <c r="AA132" s="11">
        <v>3260.0</v>
      </c>
      <c r="AB132" s="11" t="s">
        <v>833</v>
      </c>
      <c r="AC132" s="34" t="s">
        <v>780</v>
      </c>
      <c r="AD132" s="1" t="s">
        <v>787</v>
      </c>
      <c r="AE132" s="11"/>
      <c r="AF132" s="16">
        <v>1.0</v>
      </c>
      <c r="AG132" s="17" t="str">
        <f t="shared" si="2"/>
        <v>#N/A</v>
      </c>
      <c r="AH132" s="19">
        <v>0.482412</v>
      </c>
      <c r="AJ132" s="1" t="s">
        <v>686</v>
      </c>
      <c r="AK132" s="1">
        <v>60.0</v>
      </c>
      <c r="AL132" s="1">
        <v>0.0</v>
      </c>
      <c r="AM132" s="1">
        <v>0.0</v>
      </c>
    </row>
    <row r="133" ht="14.25" customHeight="1">
      <c r="A133" s="1">
        <v>132.0</v>
      </c>
      <c r="B133" s="11" t="s">
        <v>630</v>
      </c>
      <c r="C133" s="16">
        <v>404.0</v>
      </c>
      <c r="D133" s="16" t="str">
        <f t="shared" si="6"/>
        <v>1_4_404</v>
      </c>
      <c r="E133" s="11" t="s">
        <v>301</v>
      </c>
      <c r="F133" s="8" t="s">
        <v>61</v>
      </c>
      <c r="G133" s="16">
        <v>0.0</v>
      </c>
      <c r="H133" s="11" t="s">
        <v>82</v>
      </c>
      <c r="I133" s="16">
        <v>229116.0</v>
      </c>
      <c r="J133" s="16">
        <v>209081.4</v>
      </c>
      <c r="K133" s="16">
        <v>11.37818</v>
      </c>
      <c r="L133" s="16">
        <v>2129938.0</v>
      </c>
      <c r="M133" s="11" t="s">
        <v>64</v>
      </c>
      <c r="N133" s="16">
        <v>11.0</v>
      </c>
      <c r="O133" s="16">
        <v>9.0</v>
      </c>
      <c r="P133" s="16">
        <v>2023.0</v>
      </c>
      <c r="Q133" s="11" t="s">
        <v>941</v>
      </c>
      <c r="R133" s="11"/>
      <c r="S133" s="11" t="s">
        <v>683</v>
      </c>
      <c r="T133" s="11" t="s">
        <v>683</v>
      </c>
      <c r="U133" s="11" t="s">
        <v>686</v>
      </c>
      <c r="V133" s="11"/>
      <c r="W133" s="11" t="s">
        <v>683</v>
      </c>
      <c r="X133" s="11" t="s">
        <v>944</v>
      </c>
      <c r="Y133" s="18">
        <v>43612.0</v>
      </c>
      <c r="Z133" s="11">
        <v>2019.0</v>
      </c>
      <c r="AA133" s="11">
        <v>3260.0</v>
      </c>
      <c r="AB133" s="11" t="s">
        <v>833</v>
      </c>
      <c r="AC133" s="34" t="s">
        <v>782</v>
      </c>
      <c r="AD133" s="11"/>
      <c r="AE133" s="11"/>
      <c r="AF133" s="16">
        <v>1.0</v>
      </c>
      <c r="AG133" s="17" t="str">
        <f t="shared" si="2"/>
        <v>#N/A</v>
      </c>
      <c r="AH133" s="19">
        <v>0.0</v>
      </c>
      <c r="AI133" s="1" t="s">
        <v>683</v>
      </c>
      <c r="AJ133" s="1" t="s">
        <v>686</v>
      </c>
      <c r="AK133" s="1">
        <v>0.0</v>
      </c>
      <c r="AL133" s="1">
        <v>0.0</v>
      </c>
      <c r="AM133" s="1">
        <v>0.0</v>
      </c>
    </row>
    <row r="134" ht="14.25" customHeight="1">
      <c r="A134" s="1">
        <v>133.0</v>
      </c>
      <c r="B134" s="11" t="s">
        <v>416</v>
      </c>
      <c r="C134" s="16">
        <v>1420.0</v>
      </c>
      <c r="D134" s="16" t="str">
        <f t="shared" si="6"/>
        <v>1_4_1420</v>
      </c>
      <c r="E134" s="11" t="s">
        <v>175</v>
      </c>
      <c r="F134" s="8" t="s">
        <v>61</v>
      </c>
      <c r="G134" s="16">
        <v>1.0</v>
      </c>
      <c r="H134" s="11" t="s">
        <v>63</v>
      </c>
      <c r="I134" s="16">
        <v>209691.6</v>
      </c>
      <c r="J134" s="16">
        <v>204756.0</v>
      </c>
      <c r="K134" s="16">
        <v>6.183306</v>
      </c>
      <c r="L134" s="16">
        <v>3012470.0</v>
      </c>
      <c r="M134" s="11" t="s">
        <v>64</v>
      </c>
      <c r="N134" s="16">
        <v>54.0</v>
      </c>
      <c r="O134" s="16">
        <v>7.0</v>
      </c>
      <c r="P134" s="16">
        <v>2021.0</v>
      </c>
      <c r="Q134" s="11" t="s">
        <v>945</v>
      </c>
      <c r="R134" s="11" t="s">
        <v>915</v>
      </c>
      <c r="S134" s="11" t="s">
        <v>683</v>
      </c>
      <c r="T134" s="11" t="s">
        <v>683</v>
      </c>
      <c r="U134" s="11" t="s">
        <v>686</v>
      </c>
      <c r="V134" s="11"/>
      <c r="W134" s="11" t="s">
        <v>686</v>
      </c>
      <c r="X134" s="11" t="s">
        <v>916</v>
      </c>
      <c r="Y134" s="18">
        <v>43612.0</v>
      </c>
      <c r="Z134" s="11">
        <v>2019.0</v>
      </c>
      <c r="AA134" s="11" t="s">
        <v>783</v>
      </c>
      <c r="AB134" s="11" t="s">
        <v>833</v>
      </c>
      <c r="AC134" s="34" t="s">
        <v>784</v>
      </c>
      <c r="AD134" s="11"/>
      <c r="AE134" s="1" t="s">
        <v>946</v>
      </c>
      <c r="AF134" s="16">
        <v>1.0</v>
      </c>
      <c r="AG134" s="17" t="str">
        <f t="shared" si="2"/>
        <v>#N/A</v>
      </c>
      <c r="AH134" s="19">
        <v>0.576923</v>
      </c>
      <c r="AJ134" s="1" t="s">
        <v>686</v>
      </c>
      <c r="AK134" s="1">
        <v>20.0</v>
      </c>
      <c r="AL134" s="1">
        <v>0.0</v>
      </c>
      <c r="AM134" s="1">
        <v>0.0</v>
      </c>
    </row>
    <row r="135" ht="14.25" customHeight="1">
      <c r="A135" s="1">
        <v>134.0</v>
      </c>
      <c r="B135" s="11" t="s">
        <v>444</v>
      </c>
      <c r="C135" s="16">
        <v>1415.0</v>
      </c>
      <c r="D135" s="16" t="str">
        <f t="shared" si="6"/>
        <v>1_4_1415</v>
      </c>
      <c r="E135" s="11" t="s">
        <v>175</v>
      </c>
      <c r="F135" s="8" t="s">
        <v>61</v>
      </c>
      <c r="G135" s="16">
        <v>1.0</v>
      </c>
      <c r="H135" s="11" t="s">
        <v>63</v>
      </c>
      <c r="I135" s="16">
        <v>209333.1</v>
      </c>
      <c r="J135" s="16">
        <v>204419.3</v>
      </c>
      <c r="K135" s="16">
        <v>13.78292</v>
      </c>
      <c r="L135" s="16">
        <v>4028278.0</v>
      </c>
      <c r="M135" s="11" t="s">
        <v>64</v>
      </c>
      <c r="N135" s="16">
        <v>79.0</v>
      </c>
      <c r="O135" s="16">
        <v>10.0</v>
      </c>
      <c r="P135" s="16">
        <v>2024.0</v>
      </c>
      <c r="Q135" s="11" t="s">
        <v>945</v>
      </c>
      <c r="R135" s="11"/>
      <c r="S135" s="11" t="s">
        <v>683</v>
      </c>
      <c r="T135" s="11" t="s">
        <v>683</v>
      </c>
      <c r="U135" s="11" t="s">
        <v>686</v>
      </c>
      <c r="V135" s="11"/>
      <c r="W135" s="11" t="s">
        <v>686</v>
      </c>
      <c r="X135" s="11" t="s">
        <v>916</v>
      </c>
      <c r="Y135" s="18">
        <v>43612.0</v>
      </c>
      <c r="Z135" s="11">
        <v>2019.0</v>
      </c>
      <c r="AA135" s="11" t="s">
        <v>783</v>
      </c>
      <c r="AB135" s="11" t="s">
        <v>833</v>
      </c>
      <c r="AC135" s="34" t="s">
        <v>780</v>
      </c>
      <c r="AD135" s="1" t="s">
        <v>787</v>
      </c>
      <c r="AE135" s="11"/>
      <c r="AF135" s="16">
        <v>1.0</v>
      </c>
      <c r="AG135" s="17" t="str">
        <f t="shared" si="2"/>
        <v>#N/A</v>
      </c>
      <c r="AH135" s="19">
        <v>0.858491</v>
      </c>
      <c r="AJ135" s="1" t="s">
        <v>686</v>
      </c>
      <c r="AK135" s="1">
        <v>70.0</v>
      </c>
      <c r="AL135" s="1">
        <v>0.0</v>
      </c>
      <c r="AM135" s="1">
        <v>0.0</v>
      </c>
    </row>
    <row r="136" ht="14.25" customHeight="1">
      <c r="A136" s="1">
        <v>135.0</v>
      </c>
      <c r="B136" s="11" t="s">
        <v>388</v>
      </c>
      <c r="C136" s="16">
        <v>870.0</v>
      </c>
      <c r="D136" s="16" t="str">
        <f t="shared" si="6"/>
        <v>1_4_870</v>
      </c>
      <c r="E136" s="11" t="s">
        <v>175</v>
      </c>
      <c r="F136" s="11" t="s">
        <v>80</v>
      </c>
      <c r="G136" s="16">
        <v>1.0</v>
      </c>
      <c r="H136" s="11" t="s">
        <v>63</v>
      </c>
      <c r="I136" s="16">
        <v>210026.3</v>
      </c>
      <c r="J136" s="16">
        <v>204876.6</v>
      </c>
      <c r="K136" s="16">
        <v>12.82779</v>
      </c>
      <c r="L136" s="16">
        <v>1.8872182E7</v>
      </c>
      <c r="M136" s="11" t="s">
        <v>80</v>
      </c>
      <c r="N136" s="16">
        <v>45.0</v>
      </c>
      <c r="O136" s="16">
        <v>11.0</v>
      </c>
      <c r="P136" s="16">
        <v>2025.0</v>
      </c>
      <c r="Q136" s="11" t="s">
        <v>945</v>
      </c>
      <c r="R136" s="11"/>
      <c r="S136" s="11" t="s">
        <v>683</v>
      </c>
      <c r="T136" s="11" t="s">
        <v>683</v>
      </c>
      <c r="U136" s="11" t="s">
        <v>686</v>
      </c>
      <c r="V136" s="11"/>
      <c r="W136" s="11" t="s">
        <v>686</v>
      </c>
      <c r="X136" s="11" t="s">
        <v>916</v>
      </c>
      <c r="Y136" s="18">
        <v>43612.0</v>
      </c>
      <c r="Z136" s="11">
        <v>2019.0</v>
      </c>
      <c r="AA136" s="11" t="s">
        <v>783</v>
      </c>
      <c r="AB136" s="11" t="s">
        <v>833</v>
      </c>
      <c r="AC136" s="34" t="s">
        <v>784</v>
      </c>
      <c r="AD136" s="11"/>
      <c r="AE136" s="11" t="s">
        <v>947</v>
      </c>
      <c r="AF136" s="16">
        <v>1.0</v>
      </c>
      <c r="AG136" s="17" t="str">
        <f t="shared" si="2"/>
        <v>#N/A</v>
      </c>
      <c r="AH136" s="19">
        <v>0.028846</v>
      </c>
      <c r="AJ136" s="1" t="s">
        <v>686</v>
      </c>
      <c r="AK136" s="1">
        <v>0.0</v>
      </c>
      <c r="AL136" s="1">
        <v>0.0</v>
      </c>
      <c r="AM136" s="1">
        <v>0.0</v>
      </c>
    </row>
    <row r="137" ht="14.25" customHeight="1">
      <c r="A137" s="1">
        <v>136.0</v>
      </c>
      <c r="B137" s="11" t="s">
        <v>391</v>
      </c>
      <c r="C137" s="16">
        <v>878.0</v>
      </c>
      <c r="D137" s="16" t="str">
        <f t="shared" si="6"/>
        <v>1_4_878</v>
      </c>
      <c r="E137" s="11" t="s">
        <v>175</v>
      </c>
      <c r="F137" s="11" t="s">
        <v>80</v>
      </c>
      <c r="G137" s="16">
        <v>1.0</v>
      </c>
      <c r="H137" s="11" t="s">
        <v>63</v>
      </c>
      <c r="I137" s="16">
        <v>210810.9</v>
      </c>
      <c r="J137" s="16">
        <v>204865.9</v>
      </c>
      <c r="K137" s="16">
        <v>12.53527</v>
      </c>
      <c r="L137" s="16">
        <v>1.9801718E7</v>
      </c>
      <c r="M137" s="11" t="s">
        <v>80</v>
      </c>
      <c r="N137" s="16">
        <v>46.0</v>
      </c>
      <c r="O137" s="16">
        <v>11.0</v>
      </c>
      <c r="P137" s="16">
        <v>2025.0</v>
      </c>
      <c r="Q137" s="11" t="s">
        <v>945</v>
      </c>
      <c r="R137" s="11"/>
      <c r="S137" s="11" t="s">
        <v>683</v>
      </c>
      <c r="T137" s="11" t="s">
        <v>683</v>
      </c>
      <c r="U137" s="11" t="s">
        <v>686</v>
      </c>
      <c r="V137" s="11"/>
      <c r="W137" s="11" t="s">
        <v>686</v>
      </c>
      <c r="X137" s="11" t="s">
        <v>916</v>
      </c>
      <c r="Y137" s="18">
        <v>43612.0</v>
      </c>
      <c r="Z137" s="11">
        <v>2019.0</v>
      </c>
      <c r="AA137" s="11" t="s">
        <v>783</v>
      </c>
      <c r="AB137" s="11" t="s">
        <v>833</v>
      </c>
      <c r="AC137" s="34" t="s">
        <v>784</v>
      </c>
      <c r="AD137" s="11"/>
      <c r="AE137" s="11" t="s">
        <v>947</v>
      </c>
      <c r="AF137" s="16">
        <v>1.0</v>
      </c>
      <c r="AG137" s="17" t="str">
        <f t="shared" si="2"/>
        <v>#N/A</v>
      </c>
      <c r="AH137" s="19">
        <v>0.0</v>
      </c>
      <c r="AJ137" s="1" t="s">
        <v>686</v>
      </c>
      <c r="AK137" s="1">
        <v>0.0</v>
      </c>
      <c r="AL137" s="1">
        <v>0.0</v>
      </c>
      <c r="AM137" s="1">
        <v>0.0</v>
      </c>
    </row>
    <row r="138" ht="14.25" customHeight="1">
      <c r="A138" s="1">
        <v>137.0</v>
      </c>
      <c r="B138" s="11" t="s">
        <v>365</v>
      </c>
      <c r="C138" s="16">
        <v>1008.0</v>
      </c>
      <c r="D138" s="16" t="str">
        <f t="shared" si="6"/>
        <v>1_4_1008</v>
      </c>
      <c r="E138" s="11" t="s">
        <v>281</v>
      </c>
      <c r="F138" s="11" t="s">
        <v>80</v>
      </c>
      <c r="G138" s="16">
        <v>1.0</v>
      </c>
      <c r="H138" s="11" t="s">
        <v>282</v>
      </c>
      <c r="I138" s="16">
        <v>74266.94</v>
      </c>
      <c r="J138" s="16">
        <v>200677.3</v>
      </c>
      <c r="K138" s="16">
        <v>9.170584</v>
      </c>
      <c r="L138" s="16">
        <v>1.6967745E7</v>
      </c>
      <c r="M138" s="11" t="s">
        <v>80</v>
      </c>
      <c r="N138" s="16">
        <v>39.0</v>
      </c>
      <c r="O138" s="16">
        <v>9.0</v>
      </c>
      <c r="P138" s="16">
        <v>2023.0</v>
      </c>
      <c r="Q138" s="11" t="s">
        <v>948</v>
      </c>
      <c r="R138" s="11"/>
      <c r="S138" s="11" t="s">
        <v>683</v>
      </c>
      <c r="T138" s="11" t="s">
        <v>683</v>
      </c>
      <c r="U138" s="11" t="s">
        <v>686</v>
      </c>
      <c r="V138" s="11"/>
      <c r="W138" s="11" t="s">
        <v>686</v>
      </c>
      <c r="X138" s="11" t="s">
        <v>874</v>
      </c>
      <c r="Y138" s="18">
        <v>43613.0</v>
      </c>
      <c r="Z138" s="11">
        <v>2019.0</v>
      </c>
      <c r="AA138" s="11">
        <v>3260.0</v>
      </c>
      <c r="AB138" s="11" t="s">
        <v>833</v>
      </c>
      <c r="AC138" s="34" t="s">
        <v>782</v>
      </c>
      <c r="AD138" s="11"/>
      <c r="AE138" s="11"/>
      <c r="AF138" s="16">
        <v>1.0</v>
      </c>
      <c r="AG138" s="17" t="str">
        <f t="shared" si="2"/>
        <v>#N/A</v>
      </c>
      <c r="AH138" s="19">
        <v>0.744898</v>
      </c>
      <c r="AJ138" s="1" t="s">
        <v>686</v>
      </c>
      <c r="AK138" s="1">
        <v>5.0</v>
      </c>
      <c r="AL138" s="1">
        <v>9.0</v>
      </c>
      <c r="AM138" s="1">
        <v>0.0</v>
      </c>
    </row>
    <row r="139" ht="14.25" customHeight="1">
      <c r="A139" s="1">
        <v>138.0</v>
      </c>
      <c r="B139" s="11" t="s">
        <v>280</v>
      </c>
      <c r="C139" s="16">
        <v>1011.0</v>
      </c>
      <c r="D139" s="16" t="str">
        <f t="shared" si="6"/>
        <v>1_4_1011</v>
      </c>
      <c r="E139" s="11" t="s">
        <v>281</v>
      </c>
      <c r="F139" s="11" t="s">
        <v>80</v>
      </c>
      <c r="G139" s="16">
        <v>1.0</v>
      </c>
      <c r="H139" s="11" t="s">
        <v>282</v>
      </c>
      <c r="I139" s="16">
        <v>74428.09</v>
      </c>
      <c r="J139" s="16">
        <v>200450.4</v>
      </c>
      <c r="K139" s="16">
        <v>11.76911</v>
      </c>
      <c r="L139" s="16">
        <v>8185921.0</v>
      </c>
      <c r="M139" s="11" t="s">
        <v>80</v>
      </c>
      <c r="N139" s="16">
        <v>19.0</v>
      </c>
      <c r="O139" s="16">
        <v>5.0</v>
      </c>
      <c r="P139" s="16">
        <v>2019.0</v>
      </c>
      <c r="Q139" s="11" t="s">
        <v>948</v>
      </c>
      <c r="R139" s="11" t="s">
        <v>949</v>
      </c>
      <c r="S139" s="11" t="s">
        <v>683</v>
      </c>
      <c r="T139" s="11" t="s">
        <v>683</v>
      </c>
      <c r="U139" s="11" t="s">
        <v>686</v>
      </c>
      <c r="V139" s="11"/>
      <c r="W139" s="11" t="s">
        <v>686</v>
      </c>
      <c r="X139" s="11" t="s">
        <v>874</v>
      </c>
      <c r="Y139" s="18">
        <v>43613.0</v>
      </c>
      <c r="Z139" s="11">
        <v>2019.0</v>
      </c>
      <c r="AA139" s="11" t="s">
        <v>783</v>
      </c>
      <c r="AB139" s="11" t="s">
        <v>833</v>
      </c>
      <c r="AC139" s="35" t="s">
        <v>786</v>
      </c>
      <c r="AD139" s="11" t="s">
        <v>950</v>
      </c>
      <c r="AE139" s="1" t="s">
        <v>951</v>
      </c>
      <c r="AF139" s="16">
        <v>1.0</v>
      </c>
      <c r="AG139" s="17" t="str">
        <f t="shared" si="2"/>
        <v>#N/A</v>
      </c>
      <c r="AH139" s="19">
        <v>0.0</v>
      </c>
      <c r="AJ139" s="1" t="s">
        <v>686</v>
      </c>
      <c r="AK139" s="1">
        <v>0.0</v>
      </c>
      <c r="AL139" s="1">
        <v>3.0</v>
      </c>
      <c r="AM139" s="1">
        <v>0.0</v>
      </c>
    </row>
    <row r="140" ht="14.25" customHeight="1">
      <c r="A140" s="1">
        <v>139.0</v>
      </c>
      <c r="B140" s="11" t="s">
        <v>387</v>
      </c>
      <c r="C140" s="16">
        <v>1461.0</v>
      </c>
      <c r="D140" s="16" t="str">
        <f t="shared" si="6"/>
        <v>1_4_1461</v>
      </c>
      <c r="E140" s="11" t="s">
        <v>306</v>
      </c>
      <c r="F140" s="11" t="s">
        <v>80</v>
      </c>
      <c r="G140" s="16">
        <v>1.0</v>
      </c>
      <c r="H140" s="11" t="s">
        <v>82</v>
      </c>
      <c r="I140" s="16">
        <v>220057.4</v>
      </c>
      <c r="J140" s="16">
        <v>198861.0</v>
      </c>
      <c r="K140" s="16">
        <v>4.382992</v>
      </c>
      <c r="L140" s="16">
        <v>1.8675922E7</v>
      </c>
      <c r="M140" s="11" t="s">
        <v>80</v>
      </c>
      <c r="N140" s="16">
        <v>44.0</v>
      </c>
      <c r="O140" s="16">
        <v>10.0</v>
      </c>
      <c r="P140" s="16">
        <v>2024.0</v>
      </c>
      <c r="Q140" s="11" t="s">
        <v>952</v>
      </c>
      <c r="R140" s="11"/>
      <c r="S140" s="11" t="s">
        <v>683</v>
      </c>
      <c r="T140" s="11" t="s">
        <v>683</v>
      </c>
      <c r="U140" s="11" t="s">
        <v>686</v>
      </c>
      <c r="V140" s="11"/>
      <c r="W140" s="11" t="s">
        <v>686</v>
      </c>
      <c r="X140" s="11" t="s">
        <v>874</v>
      </c>
      <c r="Y140" s="18">
        <v>43647.0</v>
      </c>
      <c r="Z140" s="11">
        <v>2019.0</v>
      </c>
      <c r="AA140" s="11" t="s">
        <v>783</v>
      </c>
      <c r="AB140" s="11" t="s">
        <v>833</v>
      </c>
      <c r="AC140" s="34" t="s">
        <v>784</v>
      </c>
      <c r="AD140" s="1" t="s">
        <v>787</v>
      </c>
      <c r="AE140" s="11"/>
      <c r="AF140" s="16">
        <v>1.0</v>
      </c>
      <c r="AG140" s="17" t="str">
        <f t="shared" si="2"/>
        <v>#N/A</v>
      </c>
      <c r="AH140" s="19">
        <v>0.313131</v>
      </c>
      <c r="AJ140" s="1" t="s">
        <v>686</v>
      </c>
      <c r="AK140" s="1">
        <v>35.0</v>
      </c>
      <c r="AL140" s="1">
        <v>0.0</v>
      </c>
      <c r="AM140" s="1">
        <v>0.0</v>
      </c>
    </row>
    <row r="141" ht="14.25" customHeight="1">
      <c r="A141" s="1">
        <v>140.0</v>
      </c>
      <c r="B141" s="11" t="s">
        <v>372</v>
      </c>
      <c r="C141" s="16">
        <v>1239.0</v>
      </c>
      <c r="D141" s="16" t="str">
        <f t="shared" si="6"/>
        <v>1_4_1239</v>
      </c>
      <c r="E141" s="11" t="s">
        <v>265</v>
      </c>
      <c r="F141" s="11" t="s">
        <v>80</v>
      </c>
      <c r="G141" s="16">
        <v>1.0</v>
      </c>
      <c r="H141" s="11" t="s">
        <v>82</v>
      </c>
      <c r="I141" s="16">
        <v>222714.9</v>
      </c>
      <c r="J141" s="16">
        <v>199078.1</v>
      </c>
      <c r="K141" s="16">
        <v>8.471</v>
      </c>
      <c r="L141" s="16">
        <v>1.7963218E7</v>
      </c>
      <c r="M141" s="11" t="s">
        <v>80</v>
      </c>
      <c r="N141" s="16">
        <v>41.0</v>
      </c>
      <c r="O141" s="16">
        <v>10.0</v>
      </c>
      <c r="P141" s="16">
        <v>2024.0</v>
      </c>
      <c r="Q141" s="11" t="s">
        <v>952</v>
      </c>
      <c r="R141" s="11"/>
      <c r="S141" s="11" t="s">
        <v>683</v>
      </c>
      <c r="T141" s="11" t="s">
        <v>683</v>
      </c>
      <c r="U141" s="11" t="s">
        <v>686</v>
      </c>
      <c r="V141" s="11"/>
      <c r="W141" s="11" t="s">
        <v>686</v>
      </c>
      <c r="X141" s="11" t="s">
        <v>870</v>
      </c>
      <c r="Y141" s="18">
        <v>43647.0</v>
      </c>
      <c r="Z141" s="11">
        <v>2019.0</v>
      </c>
      <c r="AA141" s="11" t="s">
        <v>783</v>
      </c>
      <c r="AB141" s="11" t="s">
        <v>833</v>
      </c>
      <c r="AC141" s="34" t="s">
        <v>784</v>
      </c>
      <c r="AD141" s="11"/>
      <c r="AE141" s="11"/>
      <c r="AF141" s="16">
        <v>1.0</v>
      </c>
      <c r="AG141" s="17" t="str">
        <f t="shared" si="2"/>
        <v>#N/A</v>
      </c>
      <c r="AH141" s="19">
        <v>0.319588</v>
      </c>
      <c r="AJ141" s="1" t="s">
        <v>686</v>
      </c>
      <c r="AK141" s="1">
        <v>10.0</v>
      </c>
      <c r="AL141" s="1">
        <v>0.0</v>
      </c>
      <c r="AM141" s="1">
        <v>0.0</v>
      </c>
    </row>
    <row r="142" ht="14.25" customHeight="1">
      <c r="A142" s="1">
        <v>141.0</v>
      </c>
      <c r="B142" s="11" t="s">
        <v>398</v>
      </c>
      <c r="C142" s="16">
        <v>476.0</v>
      </c>
      <c r="D142" s="16" t="str">
        <f t="shared" si="6"/>
        <v>1_4_476</v>
      </c>
      <c r="E142" s="11" t="s">
        <v>265</v>
      </c>
      <c r="F142" s="11" t="s">
        <v>80</v>
      </c>
      <c r="G142" s="16">
        <v>1.0</v>
      </c>
      <c r="H142" s="11" t="s">
        <v>82</v>
      </c>
      <c r="I142" s="16">
        <v>223875.1</v>
      </c>
      <c r="J142" s="16">
        <v>197938.0</v>
      </c>
      <c r="K142" s="16">
        <v>6.718049</v>
      </c>
      <c r="L142" s="16">
        <v>2.0335826E7</v>
      </c>
      <c r="M142" s="11" t="s">
        <v>80</v>
      </c>
      <c r="N142" s="16">
        <v>48.0</v>
      </c>
      <c r="O142" s="16">
        <v>11.0</v>
      </c>
      <c r="P142" s="16">
        <v>2025.0</v>
      </c>
      <c r="Q142" s="11" t="s">
        <v>952</v>
      </c>
      <c r="R142" s="11"/>
      <c r="S142" s="11" t="s">
        <v>683</v>
      </c>
      <c r="T142" s="11" t="s">
        <v>683</v>
      </c>
      <c r="U142" s="11" t="s">
        <v>686</v>
      </c>
      <c r="V142" s="11"/>
      <c r="W142" s="11" t="s">
        <v>686</v>
      </c>
      <c r="X142" s="11" t="s">
        <v>870</v>
      </c>
      <c r="Y142" s="18">
        <v>43647.0</v>
      </c>
      <c r="Z142" s="11">
        <v>2019.0</v>
      </c>
      <c r="AA142" s="11" t="s">
        <v>783</v>
      </c>
      <c r="AB142" s="11" t="s">
        <v>833</v>
      </c>
      <c r="AC142" s="34" t="s">
        <v>784</v>
      </c>
      <c r="AD142" s="11" t="s">
        <v>881</v>
      </c>
      <c r="AE142" s="11" t="s">
        <v>953</v>
      </c>
      <c r="AF142" s="16">
        <v>1.0</v>
      </c>
      <c r="AG142" s="17" t="str">
        <f t="shared" si="2"/>
        <v>#N/A</v>
      </c>
      <c r="AH142" s="19">
        <v>0.34375</v>
      </c>
      <c r="AJ142" s="1" t="s">
        <v>686</v>
      </c>
      <c r="AK142" s="1">
        <v>25.0</v>
      </c>
      <c r="AL142" s="1">
        <v>10.0</v>
      </c>
      <c r="AM142" s="1">
        <v>0.0</v>
      </c>
    </row>
    <row r="143" ht="14.25" customHeight="1">
      <c r="A143" s="1">
        <v>142.0</v>
      </c>
      <c r="B143" s="11" t="s">
        <v>369</v>
      </c>
      <c r="C143" s="16">
        <v>861.0</v>
      </c>
      <c r="D143" s="16" t="str">
        <f t="shared" si="6"/>
        <v>1_4_861</v>
      </c>
      <c r="E143" s="11" t="s">
        <v>233</v>
      </c>
      <c r="F143" s="11" t="s">
        <v>80</v>
      </c>
      <c r="G143" s="16">
        <v>1.0</v>
      </c>
      <c r="H143" s="11" t="s">
        <v>82</v>
      </c>
      <c r="I143" s="16">
        <v>230673.2</v>
      </c>
      <c r="J143" s="16">
        <v>195863.2</v>
      </c>
      <c r="K143" s="16">
        <v>15.33468</v>
      </c>
      <c r="L143" s="16">
        <v>1.7279954E7</v>
      </c>
      <c r="M143" s="11" t="s">
        <v>80</v>
      </c>
      <c r="N143" s="16">
        <v>40.0</v>
      </c>
      <c r="O143" s="16">
        <v>10.0</v>
      </c>
      <c r="P143" s="16">
        <v>2024.0</v>
      </c>
      <c r="Q143" s="11" t="s">
        <v>952</v>
      </c>
      <c r="R143" s="11"/>
      <c r="S143" s="11" t="s">
        <v>683</v>
      </c>
      <c r="T143" s="11" t="s">
        <v>683</v>
      </c>
      <c r="U143" s="11" t="s">
        <v>686</v>
      </c>
      <c r="V143" s="11"/>
      <c r="W143" s="11" t="s">
        <v>686</v>
      </c>
      <c r="X143" s="11" t="s">
        <v>874</v>
      </c>
      <c r="Y143" s="18">
        <v>43647.0</v>
      </c>
      <c r="Z143" s="11">
        <v>2019.0</v>
      </c>
      <c r="AA143" s="11" t="s">
        <v>783</v>
      </c>
      <c r="AB143" s="11" t="s">
        <v>833</v>
      </c>
      <c r="AC143" s="34" t="s">
        <v>784</v>
      </c>
      <c r="AD143" s="11"/>
      <c r="AE143" s="11" t="s">
        <v>954</v>
      </c>
      <c r="AF143" s="16">
        <v>1.0</v>
      </c>
      <c r="AG143" s="17" t="str">
        <f t="shared" si="2"/>
        <v>#N/A</v>
      </c>
      <c r="AH143" s="19">
        <v>0.608076</v>
      </c>
      <c r="AJ143" s="1" t="s">
        <v>686</v>
      </c>
      <c r="AK143" s="1">
        <v>25.0</v>
      </c>
      <c r="AL143" s="1">
        <v>0.0</v>
      </c>
      <c r="AM143" s="1">
        <v>0.0</v>
      </c>
    </row>
    <row r="144" ht="14.25" customHeight="1">
      <c r="A144" s="1">
        <v>143.0</v>
      </c>
      <c r="B144" s="11" t="s">
        <v>359</v>
      </c>
      <c r="C144" s="16">
        <v>944.0</v>
      </c>
      <c r="D144" s="16" t="str">
        <f t="shared" si="6"/>
        <v>1_4_944</v>
      </c>
      <c r="E144" s="11" t="s">
        <v>79</v>
      </c>
      <c r="F144" s="11" t="s">
        <v>80</v>
      </c>
      <c r="G144" s="16">
        <v>1.0</v>
      </c>
      <c r="H144" s="11" t="s">
        <v>82</v>
      </c>
      <c r="I144" s="16">
        <v>228266.6</v>
      </c>
      <c r="J144" s="16">
        <v>200754.7</v>
      </c>
      <c r="K144" s="16">
        <v>13.81288</v>
      </c>
      <c r="L144" s="16">
        <v>1.508757E7</v>
      </c>
      <c r="M144" s="11" t="s">
        <v>80</v>
      </c>
      <c r="N144" s="16">
        <v>36.0</v>
      </c>
      <c r="O144" s="16">
        <v>9.0</v>
      </c>
      <c r="P144" s="16">
        <v>2023.0</v>
      </c>
      <c r="Q144" s="11" t="s">
        <v>952</v>
      </c>
      <c r="R144" s="11"/>
      <c r="S144" s="11" t="s">
        <v>686</v>
      </c>
      <c r="T144" s="11" t="s">
        <v>686</v>
      </c>
      <c r="U144" s="11" t="s">
        <v>686</v>
      </c>
      <c r="V144" s="11"/>
      <c r="W144" s="11" t="s">
        <v>686</v>
      </c>
      <c r="X144" s="11" t="s">
        <v>874</v>
      </c>
      <c r="Y144" s="36"/>
      <c r="Z144" s="11">
        <v>2019.0</v>
      </c>
      <c r="AA144" s="11" t="s">
        <v>783</v>
      </c>
      <c r="AB144" s="11" t="s">
        <v>833</v>
      </c>
      <c r="AC144" s="34" t="s">
        <v>784</v>
      </c>
      <c r="AD144" s="11"/>
      <c r="AE144" s="11" t="s">
        <v>955</v>
      </c>
      <c r="AF144" s="16">
        <v>0.0</v>
      </c>
      <c r="AG144" s="17" t="str">
        <f t="shared" si="2"/>
        <v>#N/A</v>
      </c>
      <c r="AH144" s="19">
        <v>0.746988</v>
      </c>
      <c r="AI144" s="11"/>
      <c r="AJ144" s="1" t="s">
        <v>686</v>
      </c>
    </row>
    <row r="145" ht="14.25" customHeight="1">
      <c r="A145" s="1">
        <v>144.0</v>
      </c>
      <c r="B145" s="11" t="s">
        <v>200</v>
      </c>
      <c r="C145" s="16">
        <v>1497.0</v>
      </c>
      <c r="D145" s="16" t="str">
        <f t="shared" si="6"/>
        <v>1_4_1497</v>
      </c>
      <c r="E145" s="11" t="s">
        <v>201</v>
      </c>
      <c r="F145" s="11" t="s">
        <v>80</v>
      </c>
      <c r="G145" s="16">
        <v>0.0</v>
      </c>
      <c r="H145" s="11" t="s">
        <v>82</v>
      </c>
      <c r="I145" s="1">
        <v>230401.568026</v>
      </c>
      <c r="J145" s="1">
        <v>186948.844763</v>
      </c>
      <c r="K145" s="16">
        <v>10.08564</v>
      </c>
      <c r="L145" s="16">
        <v>1142226.0</v>
      </c>
      <c r="M145" s="11" t="s">
        <v>80</v>
      </c>
      <c r="N145" s="16">
        <v>8.0</v>
      </c>
      <c r="O145" s="16">
        <v>10.0</v>
      </c>
      <c r="P145" s="16">
        <v>2024.0</v>
      </c>
      <c r="Q145" s="11" t="s">
        <v>952</v>
      </c>
      <c r="R145" s="11"/>
      <c r="S145" s="11" t="s">
        <v>683</v>
      </c>
      <c r="T145" s="11" t="s">
        <v>683</v>
      </c>
      <c r="U145" s="11" t="s">
        <v>686</v>
      </c>
      <c r="V145" s="11"/>
      <c r="W145" s="11"/>
      <c r="X145" s="11"/>
      <c r="Y145" s="12">
        <v>43647.0</v>
      </c>
      <c r="Z145" s="11">
        <v>2019.0</v>
      </c>
      <c r="AA145" s="11">
        <v>3260.0</v>
      </c>
      <c r="AB145" s="11" t="s">
        <v>833</v>
      </c>
      <c r="AC145" s="34" t="s">
        <v>803</v>
      </c>
      <c r="AD145" s="11" t="s">
        <v>956</v>
      </c>
      <c r="AE145" s="11"/>
      <c r="AF145" s="16">
        <v>1.0</v>
      </c>
      <c r="AG145" s="17" t="str">
        <f t="shared" si="2"/>
        <v>#N/A</v>
      </c>
      <c r="AH145" s="19"/>
      <c r="AI145" s="11"/>
      <c r="AK145" s="1">
        <v>40.0</v>
      </c>
      <c r="AL145" s="1">
        <v>25.0</v>
      </c>
      <c r="AM145" s="1">
        <v>0.0</v>
      </c>
    </row>
    <row r="146" ht="14.25" customHeight="1">
      <c r="A146" s="1">
        <v>145.0</v>
      </c>
      <c r="B146" s="11" t="s">
        <v>494</v>
      </c>
      <c r="I146" s="37">
        <v>230307.0</v>
      </c>
      <c r="J146" s="37">
        <v>186913.0</v>
      </c>
      <c r="N146" s="16">
        <v>8.0</v>
      </c>
      <c r="O146" s="16">
        <v>10.0</v>
      </c>
      <c r="P146" s="16">
        <v>2024.0</v>
      </c>
      <c r="Q146" s="11" t="s">
        <v>952</v>
      </c>
      <c r="R146" s="11"/>
      <c r="S146" s="11" t="s">
        <v>683</v>
      </c>
      <c r="T146" s="11" t="s">
        <v>683</v>
      </c>
      <c r="U146" s="11" t="s">
        <v>686</v>
      </c>
      <c r="V146" s="11"/>
      <c r="W146" s="11" t="s">
        <v>686</v>
      </c>
      <c r="X146" s="11" t="s">
        <v>870</v>
      </c>
      <c r="Y146" s="18">
        <v>43647.0</v>
      </c>
      <c r="Z146" s="11">
        <v>2019.0</v>
      </c>
      <c r="AA146" s="11">
        <v>3260.0</v>
      </c>
      <c r="AB146" s="11" t="s">
        <v>833</v>
      </c>
      <c r="AC146" s="34" t="s">
        <v>780</v>
      </c>
      <c r="AD146" s="1" t="s">
        <v>957</v>
      </c>
      <c r="AE146" s="11"/>
      <c r="AF146" s="16">
        <v>1.0</v>
      </c>
      <c r="AG146" s="17" t="str">
        <f t="shared" si="2"/>
        <v>#N/A</v>
      </c>
      <c r="AH146" s="19">
        <v>0.64257</v>
      </c>
      <c r="AJ146" s="1" t="s">
        <v>683</v>
      </c>
      <c r="AK146" s="1">
        <v>80.0</v>
      </c>
      <c r="AL146" s="1">
        <v>0.0</v>
      </c>
      <c r="AM146" s="1">
        <v>11.0</v>
      </c>
    </row>
    <row r="147" ht="14.25" customHeight="1">
      <c r="A147" s="1">
        <v>146.0</v>
      </c>
      <c r="B147" s="11" t="s">
        <v>595</v>
      </c>
      <c r="C147" s="16">
        <v>1041.0</v>
      </c>
      <c r="D147" s="16" t="str">
        <f t="shared" ref="D147:D152" si="7">"1_4_"&amp;C147</f>
        <v>1_4_1041</v>
      </c>
      <c r="E147" s="11" t="s">
        <v>121</v>
      </c>
      <c r="F147" s="8" t="s">
        <v>61</v>
      </c>
      <c r="G147" s="16">
        <v>1.0</v>
      </c>
      <c r="H147" s="11" t="s">
        <v>82</v>
      </c>
      <c r="I147" s="16">
        <v>250076.5</v>
      </c>
      <c r="J147" s="16">
        <v>161383.9</v>
      </c>
      <c r="K147" s="16">
        <v>6.33906</v>
      </c>
      <c r="L147" s="16">
        <v>3431858.0</v>
      </c>
      <c r="M147" s="11" t="s">
        <v>64</v>
      </c>
      <c r="N147" s="16">
        <v>69.0</v>
      </c>
      <c r="O147" s="16">
        <v>9.0</v>
      </c>
      <c r="P147" s="16">
        <v>2023.0</v>
      </c>
      <c r="Q147" s="11" t="s">
        <v>958</v>
      </c>
      <c r="R147" s="11"/>
      <c r="S147" s="11" t="s">
        <v>683</v>
      </c>
      <c r="T147" s="11" t="s">
        <v>683</v>
      </c>
      <c r="U147" s="11" t="s">
        <v>686</v>
      </c>
      <c r="V147" s="11"/>
      <c r="W147" s="11" t="s">
        <v>959</v>
      </c>
      <c r="X147" s="11" t="s">
        <v>848</v>
      </c>
      <c r="Y147" s="18">
        <v>43648.0</v>
      </c>
      <c r="Z147" s="11">
        <v>2019.0</v>
      </c>
      <c r="AA147" s="11">
        <v>3260.0</v>
      </c>
      <c r="AB147" s="11" t="s">
        <v>833</v>
      </c>
      <c r="AC147" s="34" t="s">
        <v>782</v>
      </c>
      <c r="AD147" s="11"/>
      <c r="AE147" s="11" t="s">
        <v>960</v>
      </c>
      <c r="AF147" s="16">
        <v>1.0</v>
      </c>
      <c r="AG147" s="17" t="str">
        <f t="shared" si="2"/>
        <v>#N/A</v>
      </c>
      <c r="AH147" s="19">
        <v>0.299517</v>
      </c>
      <c r="AJ147" s="1" t="s">
        <v>686</v>
      </c>
      <c r="AK147" s="1">
        <v>15.0</v>
      </c>
      <c r="AL147" s="1">
        <v>4.0</v>
      </c>
      <c r="AM147" s="1">
        <v>0.0</v>
      </c>
    </row>
    <row r="148" ht="14.25" customHeight="1">
      <c r="A148" s="1">
        <v>147.0</v>
      </c>
      <c r="B148" s="11" t="s">
        <v>441</v>
      </c>
      <c r="C148" s="16">
        <v>20.0</v>
      </c>
      <c r="D148" s="16" t="str">
        <f t="shared" si="7"/>
        <v>1_4_20</v>
      </c>
      <c r="E148" s="11" t="s">
        <v>121</v>
      </c>
      <c r="F148" s="8" t="s">
        <v>61</v>
      </c>
      <c r="G148" s="16">
        <v>1.0</v>
      </c>
      <c r="H148" s="11" t="s">
        <v>82</v>
      </c>
      <c r="I148" s="16">
        <v>247930.9</v>
      </c>
      <c r="J148" s="16">
        <v>161929.6</v>
      </c>
      <c r="K148" s="16">
        <v>5.242937</v>
      </c>
      <c r="L148" s="16">
        <v>3902898.0</v>
      </c>
      <c r="M148" s="11" t="s">
        <v>64</v>
      </c>
      <c r="N148" s="16">
        <v>77.0</v>
      </c>
      <c r="O148" s="16">
        <v>10.0</v>
      </c>
      <c r="P148" s="16">
        <v>2024.0</v>
      </c>
      <c r="Q148" s="11" t="s">
        <v>958</v>
      </c>
      <c r="R148" s="11"/>
      <c r="S148" s="11" t="s">
        <v>683</v>
      </c>
      <c r="T148" s="11" t="s">
        <v>683</v>
      </c>
      <c r="U148" s="11" t="s">
        <v>686</v>
      </c>
      <c r="V148" s="11"/>
      <c r="W148" s="11" t="s">
        <v>959</v>
      </c>
      <c r="X148" s="11" t="s">
        <v>848</v>
      </c>
      <c r="Y148" s="18">
        <v>43648.0</v>
      </c>
      <c r="Z148" s="11">
        <v>2019.0</v>
      </c>
      <c r="AA148" s="11">
        <v>3260.0</v>
      </c>
      <c r="AB148" s="11" t="s">
        <v>833</v>
      </c>
      <c r="AC148" s="34" t="s">
        <v>780</v>
      </c>
      <c r="AD148" s="1" t="s">
        <v>956</v>
      </c>
      <c r="AE148" s="11" t="s">
        <v>961</v>
      </c>
      <c r="AF148" s="16">
        <v>1.0</v>
      </c>
      <c r="AG148" s="17" t="str">
        <f t="shared" si="2"/>
        <v>#N/A</v>
      </c>
      <c r="AH148" s="19">
        <v>0.0</v>
      </c>
      <c r="AJ148" s="1" t="s">
        <v>686</v>
      </c>
      <c r="AK148" s="1">
        <v>30.0</v>
      </c>
      <c r="AL148" s="1">
        <v>30.0</v>
      </c>
      <c r="AM148" s="1">
        <v>0.0</v>
      </c>
    </row>
    <row r="149" ht="14.25" customHeight="1">
      <c r="A149" s="1">
        <v>148.0</v>
      </c>
      <c r="B149" s="11" t="s">
        <v>593</v>
      </c>
      <c r="C149" s="16">
        <v>9.0</v>
      </c>
      <c r="D149" s="16" t="str">
        <f t="shared" si="7"/>
        <v>1_4_9</v>
      </c>
      <c r="E149" s="11" t="s">
        <v>121</v>
      </c>
      <c r="F149" s="8" t="s">
        <v>61</v>
      </c>
      <c r="G149" s="16">
        <v>1.0</v>
      </c>
      <c r="H149" s="11" t="s">
        <v>82</v>
      </c>
      <c r="I149" s="16">
        <v>246975.5</v>
      </c>
      <c r="J149" s="16">
        <v>162158.4</v>
      </c>
      <c r="K149" s="16">
        <v>1.908662</v>
      </c>
      <c r="L149" s="16">
        <v>3483058.0</v>
      </c>
      <c r="M149" s="11" t="s">
        <v>64</v>
      </c>
      <c r="N149" s="16">
        <v>72.0</v>
      </c>
      <c r="O149" s="16">
        <v>9.0</v>
      </c>
      <c r="P149" s="16">
        <v>2023.0</v>
      </c>
      <c r="Q149" s="11" t="s">
        <v>958</v>
      </c>
      <c r="R149" s="11"/>
      <c r="S149" s="11" t="s">
        <v>683</v>
      </c>
      <c r="T149" s="11" t="s">
        <v>683</v>
      </c>
      <c r="U149" s="11" t="s">
        <v>686</v>
      </c>
      <c r="V149" s="11"/>
      <c r="W149" s="11" t="s">
        <v>959</v>
      </c>
      <c r="X149" s="11" t="s">
        <v>848</v>
      </c>
      <c r="Y149" s="18">
        <v>43648.0</v>
      </c>
      <c r="Z149" s="11">
        <v>2019.0</v>
      </c>
      <c r="AA149" s="11">
        <v>3260.0</v>
      </c>
      <c r="AB149" s="11" t="s">
        <v>833</v>
      </c>
      <c r="AC149" s="34" t="s">
        <v>782</v>
      </c>
      <c r="AD149" s="11"/>
      <c r="AE149" s="11"/>
      <c r="AF149" s="16">
        <v>1.0</v>
      </c>
      <c r="AG149" s="17" t="str">
        <f t="shared" si="2"/>
        <v>#N/A</v>
      </c>
      <c r="AH149" s="19">
        <v>0.05098</v>
      </c>
      <c r="AJ149" s="1" t="s">
        <v>686</v>
      </c>
      <c r="AK149" s="1">
        <v>20.0</v>
      </c>
      <c r="AL149" s="1">
        <v>0.0</v>
      </c>
      <c r="AM149" s="1">
        <v>0.0</v>
      </c>
    </row>
    <row r="150" ht="14.25" customHeight="1">
      <c r="A150" s="1">
        <v>149.0</v>
      </c>
      <c r="B150" s="11" t="s">
        <v>241</v>
      </c>
      <c r="C150" s="16">
        <v>298.0</v>
      </c>
      <c r="D150" s="16" t="str">
        <f t="shared" si="7"/>
        <v>1_4_298</v>
      </c>
      <c r="E150" s="11" t="s">
        <v>218</v>
      </c>
      <c r="F150" s="11" t="s">
        <v>114</v>
      </c>
      <c r="G150" s="16">
        <v>0.0</v>
      </c>
      <c r="H150" s="11" t="s">
        <v>82</v>
      </c>
      <c r="I150" s="16">
        <v>244385.7</v>
      </c>
      <c r="J150" s="16">
        <v>184427.8</v>
      </c>
      <c r="K150" s="16">
        <v>4.683851</v>
      </c>
      <c r="L150" s="16">
        <v>2764274.0</v>
      </c>
      <c r="M150" s="11" t="s">
        <v>64</v>
      </c>
      <c r="N150" s="16">
        <v>13.0</v>
      </c>
      <c r="O150" s="16">
        <v>10.0</v>
      </c>
      <c r="P150" s="16">
        <v>2024.0</v>
      </c>
      <c r="Q150" s="11" t="s">
        <v>962</v>
      </c>
      <c r="R150" s="11"/>
      <c r="S150" s="11" t="s">
        <v>683</v>
      </c>
      <c r="T150" s="11" t="s">
        <v>683</v>
      </c>
      <c r="U150" s="11" t="s">
        <v>686</v>
      </c>
      <c r="V150" s="11"/>
      <c r="W150" s="11" t="s">
        <v>686</v>
      </c>
      <c r="X150" s="11" t="s">
        <v>928</v>
      </c>
      <c r="Y150" s="18">
        <v>43648.0</v>
      </c>
      <c r="Z150" s="11">
        <v>2019.0</v>
      </c>
      <c r="AA150" s="11" t="s">
        <v>783</v>
      </c>
      <c r="AB150" s="11" t="s">
        <v>833</v>
      </c>
      <c r="AC150" s="34" t="s">
        <v>784</v>
      </c>
      <c r="AD150" s="11"/>
      <c r="AE150" s="11"/>
      <c r="AF150" s="16">
        <v>1.0</v>
      </c>
      <c r="AG150" s="17" t="str">
        <f t="shared" si="2"/>
        <v>#N/A</v>
      </c>
      <c r="AH150" s="19">
        <v>0.060748</v>
      </c>
      <c r="AJ150" s="1" t="s">
        <v>686</v>
      </c>
      <c r="AK150" s="1">
        <v>5.0</v>
      </c>
      <c r="AL150" s="1">
        <v>0.0</v>
      </c>
      <c r="AM150" s="1">
        <v>0.0</v>
      </c>
    </row>
    <row r="151" ht="14.25" customHeight="1">
      <c r="A151" s="1">
        <v>150.0</v>
      </c>
      <c r="B151" s="11" t="s">
        <v>485</v>
      </c>
      <c r="C151" s="16">
        <v>831.0</v>
      </c>
      <c r="D151" s="16" t="str">
        <f t="shared" si="7"/>
        <v>1_4_831</v>
      </c>
      <c r="E151" s="11" t="s">
        <v>428</v>
      </c>
      <c r="F151" s="8" t="s">
        <v>61</v>
      </c>
      <c r="G151" s="16">
        <v>1.0</v>
      </c>
      <c r="H151" s="11" t="s">
        <v>63</v>
      </c>
      <c r="I151" s="37">
        <v>206419.0</v>
      </c>
      <c r="J151" s="37">
        <v>204580.0</v>
      </c>
      <c r="K151" s="16">
        <v>11.42436</v>
      </c>
      <c r="L151" s="16">
        <v>3303286.0</v>
      </c>
      <c r="M151" s="11" t="s">
        <v>64</v>
      </c>
      <c r="N151" s="16">
        <v>65.0</v>
      </c>
      <c r="O151" s="16">
        <v>9.0</v>
      </c>
      <c r="P151" s="16">
        <v>2023.0</v>
      </c>
      <c r="Q151" s="11" t="s">
        <v>962</v>
      </c>
      <c r="R151" s="11"/>
      <c r="S151" s="11" t="s">
        <v>683</v>
      </c>
      <c r="T151" s="11" t="s">
        <v>683</v>
      </c>
      <c r="U151" s="11" t="s">
        <v>686</v>
      </c>
      <c r="V151" s="11"/>
      <c r="W151" s="11" t="s">
        <v>686</v>
      </c>
      <c r="X151" s="11" t="s">
        <v>860</v>
      </c>
      <c r="Y151" s="18">
        <v>43649.0</v>
      </c>
      <c r="Z151" s="11">
        <v>2019.0</v>
      </c>
      <c r="AA151" s="11" t="s">
        <v>783</v>
      </c>
      <c r="AB151" s="11" t="s">
        <v>833</v>
      </c>
      <c r="AC151" s="34" t="s">
        <v>784</v>
      </c>
      <c r="AD151" s="11"/>
      <c r="AE151" s="11"/>
      <c r="AF151" s="16">
        <v>1.0</v>
      </c>
      <c r="AG151" s="17" t="str">
        <f t="shared" si="2"/>
        <v>#N/A</v>
      </c>
      <c r="AH151" s="19">
        <v>0.328467</v>
      </c>
      <c r="AJ151" s="1" t="s">
        <v>683</v>
      </c>
      <c r="AK151" s="1">
        <v>10.0</v>
      </c>
      <c r="AL151" s="1">
        <v>0.0</v>
      </c>
      <c r="AM151" s="1">
        <v>0.0</v>
      </c>
    </row>
    <row r="152" ht="14.25" customHeight="1">
      <c r="A152" s="1">
        <v>151.0</v>
      </c>
      <c r="B152" s="11" t="s">
        <v>434</v>
      </c>
      <c r="C152" s="16">
        <v>1759.0</v>
      </c>
      <c r="D152" s="16" t="str">
        <f t="shared" si="7"/>
        <v>1_4_1759</v>
      </c>
      <c r="E152" s="11" t="s">
        <v>319</v>
      </c>
      <c r="F152" s="8" t="s">
        <v>61</v>
      </c>
      <c r="G152" s="16">
        <v>1.0</v>
      </c>
      <c r="H152" s="11" t="s">
        <v>63</v>
      </c>
      <c r="I152" s="16">
        <v>206838.2</v>
      </c>
      <c r="J152" s="16">
        <v>204157.8</v>
      </c>
      <c r="K152" s="16">
        <v>17.37681</v>
      </c>
      <c r="L152" s="16">
        <v>3446646.0</v>
      </c>
      <c r="M152" s="11" t="s">
        <v>64</v>
      </c>
      <c r="N152" s="16">
        <v>70.0</v>
      </c>
      <c r="O152" s="16">
        <v>9.0</v>
      </c>
      <c r="P152" s="16">
        <v>2023.0</v>
      </c>
      <c r="Q152" s="11" t="s">
        <v>962</v>
      </c>
      <c r="R152" s="11"/>
      <c r="S152" s="11" t="s">
        <v>683</v>
      </c>
      <c r="T152" s="11" t="s">
        <v>683</v>
      </c>
      <c r="U152" s="11" t="s">
        <v>686</v>
      </c>
      <c r="V152" s="11"/>
      <c r="W152" s="11" t="s">
        <v>686</v>
      </c>
      <c r="X152" s="11" t="s">
        <v>925</v>
      </c>
      <c r="Y152" s="18">
        <v>43649.0</v>
      </c>
      <c r="Z152" s="11">
        <v>2019.0</v>
      </c>
      <c r="AA152" s="11" t="s">
        <v>783</v>
      </c>
      <c r="AB152" s="11" t="s">
        <v>833</v>
      </c>
      <c r="AC152" s="34" t="s">
        <v>784</v>
      </c>
      <c r="AD152" s="11"/>
      <c r="AE152" s="11"/>
      <c r="AF152" s="16">
        <v>1.0</v>
      </c>
      <c r="AG152" s="17" t="str">
        <f t="shared" si="2"/>
        <v>#N/A</v>
      </c>
      <c r="AH152" s="19">
        <v>0.0</v>
      </c>
      <c r="AJ152" s="1" t="s">
        <v>686</v>
      </c>
      <c r="AK152" s="1">
        <v>15.0</v>
      </c>
      <c r="AL152" s="1">
        <v>3.0</v>
      </c>
      <c r="AM152" s="1">
        <v>0.0</v>
      </c>
    </row>
    <row r="153" ht="14.25" customHeight="1">
      <c r="A153" s="1">
        <v>152.0</v>
      </c>
      <c r="B153" s="11" t="s">
        <v>270</v>
      </c>
      <c r="C153" s="16"/>
      <c r="D153" s="16"/>
      <c r="E153" s="11"/>
      <c r="F153" s="27"/>
      <c r="G153" s="16"/>
      <c r="H153" s="11"/>
      <c r="I153" s="16">
        <v>207480.5</v>
      </c>
      <c r="J153" s="16">
        <v>205708.7</v>
      </c>
      <c r="K153" s="16"/>
      <c r="L153" s="16"/>
      <c r="M153" s="11"/>
      <c r="N153" s="16"/>
      <c r="O153" s="16"/>
      <c r="P153" s="16"/>
      <c r="Q153" s="11"/>
      <c r="R153" s="11"/>
      <c r="S153" s="11" t="s">
        <v>683</v>
      </c>
      <c r="T153" s="11" t="s">
        <v>683</v>
      </c>
      <c r="U153" s="11" t="s">
        <v>686</v>
      </c>
      <c r="V153" s="11"/>
      <c r="W153" s="11"/>
      <c r="X153" s="11"/>
      <c r="Y153" s="18">
        <v>43649.0</v>
      </c>
      <c r="Z153" s="11">
        <v>2019.0</v>
      </c>
      <c r="AA153" s="11">
        <v>3260.0</v>
      </c>
      <c r="AB153" s="11" t="s">
        <v>833</v>
      </c>
      <c r="AC153" s="34" t="s">
        <v>786</v>
      </c>
      <c r="AD153" s="11"/>
      <c r="AE153" s="11"/>
      <c r="AF153" s="16">
        <v>1.0</v>
      </c>
      <c r="AG153" s="17" t="str">
        <f t="shared" si="2"/>
        <v>#N/A</v>
      </c>
      <c r="AH153" s="19"/>
      <c r="AI153" s="1" t="s">
        <v>683</v>
      </c>
      <c r="AJ153" s="1" t="s">
        <v>686</v>
      </c>
      <c r="AK153" s="1">
        <v>25.0</v>
      </c>
      <c r="AL153" s="1">
        <v>0.0</v>
      </c>
      <c r="AM153" s="1">
        <v>0.0</v>
      </c>
    </row>
    <row r="154" ht="14.25" customHeight="1">
      <c r="A154" s="1">
        <v>153.0</v>
      </c>
      <c r="B154" s="11" t="s">
        <v>381</v>
      </c>
      <c r="C154" s="16">
        <v>109.0</v>
      </c>
      <c r="D154" s="16" t="str">
        <f>"1_4_"&amp;C154</f>
        <v>1_4_109</v>
      </c>
      <c r="E154" s="11" t="s">
        <v>382</v>
      </c>
      <c r="F154" s="11" t="s">
        <v>80</v>
      </c>
      <c r="G154" s="16">
        <v>1.0</v>
      </c>
      <c r="H154" s="11" t="s">
        <v>82</v>
      </c>
      <c r="I154" s="16">
        <v>225054.1</v>
      </c>
      <c r="J154" s="16">
        <v>211009.3</v>
      </c>
      <c r="K154" s="16">
        <v>12.86633</v>
      </c>
      <c r="L154" s="16">
        <v>1.8530578E7</v>
      </c>
      <c r="M154" s="11" t="s">
        <v>80</v>
      </c>
      <c r="N154" s="16">
        <v>43.0</v>
      </c>
      <c r="O154" s="16">
        <v>10.0</v>
      </c>
      <c r="P154" s="16">
        <v>2024.0</v>
      </c>
      <c r="Q154" s="11" t="s">
        <v>962</v>
      </c>
      <c r="R154" s="11"/>
      <c r="S154" s="11" t="s">
        <v>683</v>
      </c>
      <c r="T154" s="11" t="s">
        <v>683</v>
      </c>
      <c r="U154" s="11" t="s">
        <v>686</v>
      </c>
      <c r="V154" s="11"/>
      <c r="W154" s="11" t="s">
        <v>686</v>
      </c>
      <c r="X154" s="11" t="s">
        <v>870</v>
      </c>
      <c r="Y154" s="18">
        <v>43650.0</v>
      </c>
      <c r="Z154" s="11">
        <v>2019.0</v>
      </c>
      <c r="AA154" s="11" t="s">
        <v>783</v>
      </c>
      <c r="AB154" s="11" t="s">
        <v>833</v>
      </c>
      <c r="AC154" s="34" t="s">
        <v>784</v>
      </c>
      <c r="AD154" s="11"/>
      <c r="AE154" s="11" t="s">
        <v>963</v>
      </c>
      <c r="AF154" s="16">
        <v>1.0</v>
      </c>
      <c r="AG154" s="17" t="str">
        <f t="shared" si="2"/>
        <v>#N/A</v>
      </c>
      <c r="AH154" s="19">
        <v>0.012346</v>
      </c>
      <c r="AJ154" s="1" t="s">
        <v>686</v>
      </c>
      <c r="AK154" s="1">
        <v>0.0</v>
      </c>
      <c r="AL154" s="1">
        <v>7.0</v>
      </c>
      <c r="AM154" s="1">
        <v>0.0</v>
      </c>
    </row>
    <row r="155" ht="14.25" customHeight="1">
      <c r="A155" s="1">
        <v>154.0</v>
      </c>
      <c r="B155" s="11" t="s">
        <v>630</v>
      </c>
      <c r="C155" s="16"/>
      <c r="D155" s="16"/>
      <c r="E155" s="11"/>
      <c r="F155" s="11"/>
      <c r="G155" s="16"/>
      <c r="H155" s="11"/>
      <c r="I155" s="16">
        <v>229116.0</v>
      </c>
      <c r="J155" s="16">
        <v>209081.4</v>
      </c>
      <c r="K155" s="16"/>
      <c r="L155" s="16"/>
      <c r="M155" s="11"/>
      <c r="N155" s="16"/>
      <c r="O155" s="16"/>
      <c r="P155" s="16"/>
      <c r="Q155" s="11"/>
      <c r="R155" s="11"/>
      <c r="S155" s="11" t="s">
        <v>683</v>
      </c>
      <c r="T155" s="11" t="s">
        <v>683</v>
      </c>
      <c r="U155" s="11" t="s">
        <v>686</v>
      </c>
      <c r="V155" s="11"/>
      <c r="W155" s="11"/>
      <c r="X155" s="11"/>
      <c r="Y155" s="18">
        <v>43650.0</v>
      </c>
      <c r="Z155" s="11">
        <v>2019.0</v>
      </c>
      <c r="AA155" s="11">
        <v>3260.0</v>
      </c>
      <c r="AB155" s="11" t="s">
        <v>833</v>
      </c>
      <c r="AC155" s="34" t="s">
        <v>786</v>
      </c>
      <c r="AD155" s="11"/>
      <c r="AE155" s="11"/>
      <c r="AF155" s="16">
        <v>1.0</v>
      </c>
      <c r="AG155" s="17" t="str">
        <f t="shared" si="2"/>
        <v>#N/A</v>
      </c>
      <c r="AH155" s="19"/>
      <c r="AI155" s="1" t="s">
        <v>683</v>
      </c>
      <c r="AJ155" s="1" t="s">
        <v>686</v>
      </c>
      <c r="AK155" s="1">
        <v>0.0</v>
      </c>
      <c r="AL155" s="1">
        <v>0.0</v>
      </c>
      <c r="AM155" s="1">
        <v>0.0</v>
      </c>
    </row>
    <row r="156" ht="14.25" customHeight="1">
      <c r="A156" s="1">
        <v>155.0</v>
      </c>
      <c r="B156" s="11" t="s">
        <v>179</v>
      </c>
      <c r="C156" s="16">
        <v>683.0</v>
      </c>
      <c r="D156" s="16" t="str">
        <f t="shared" ref="D156:D157" si="8">"1_4_"&amp;C156</f>
        <v>1_4_683</v>
      </c>
      <c r="E156" s="11" t="s">
        <v>180</v>
      </c>
      <c r="F156" s="11" t="s">
        <v>80</v>
      </c>
      <c r="G156" s="16">
        <v>0.0</v>
      </c>
      <c r="H156" s="11" t="s">
        <v>82</v>
      </c>
      <c r="I156" s="16">
        <v>232425.6</v>
      </c>
      <c r="J156" s="16">
        <v>206378.0</v>
      </c>
      <c r="K156" s="16">
        <v>12.68066</v>
      </c>
      <c r="L156" s="16">
        <v>470034.0</v>
      </c>
      <c r="M156" s="11" t="s">
        <v>80</v>
      </c>
      <c r="N156" s="16">
        <v>6.0</v>
      </c>
      <c r="O156" s="16">
        <v>8.0</v>
      </c>
      <c r="P156" s="16">
        <v>2022.0</v>
      </c>
      <c r="Q156" s="11" t="s">
        <v>962</v>
      </c>
      <c r="R156" s="11"/>
      <c r="S156" s="11" t="s">
        <v>683</v>
      </c>
      <c r="T156" s="11" t="s">
        <v>683</v>
      </c>
      <c r="U156" s="11" t="s">
        <v>686</v>
      </c>
      <c r="V156" s="11"/>
      <c r="W156" s="11" t="s">
        <v>686</v>
      </c>
      <c r="X156" s="11" t="s">
        <v>892</v>
      </c>
      <c r="Y156" s="18">
        <v>43650.0</v>
      </c>
      <c r="Z156" s="11">
        <v>2019.0</v>
      </c>
      <c r="AA156" s="11" t="s">
        <v>783</v>
      </c>
      <c r="AB156" s="11" t="s">
        <v>833</v>
      </c>
      <c r="AC156" s="34" t="s">
        <v>780</v>
      </c>
      <c r="AD156" s="1" t="s">
        <v>956</v>
      </c>
      <c r="AE156" s="11"/>
      <c r="AF156" s="16">
        <v>1.0</v>
      </c>
      <c r="AG156" s="17" t="str">
        <f t="shared" si="2"/>
        <v>#N/A</v>
      </c>
      <c r="AH156" s="19">
        <v>0.367925</v>
      </c>
      <c r="AJ156" s="1" t="s">
        <v>686</v>
      </c>
      <c r="AK156" s="1">
        <v>60.0</v>
      </c>
      <c r="AL156" s="1">
        <v>30.0</v>
      </c>
      <c r="AM156" s="1">
        <v>0.0</v>
      </c>
    </row>
    <row r="157" ht="14.25" customHeight="1">
      <c r="A157" s="1">
        <v>156.0</v>
      </c>
      <c r="B157" s="11" t="s">
        <v>451</v>
      </c>
      <c r="C157" s="1">
        <v>838.0</v>
      </c>
      <c r="D157" s="1" t="str">
        <f t="shared" si="8"/>
        <v>1_4_838</v>
      </c>
      <c r="E157" s="1" t="s">
        <v>189</v>
      </c>
      <c r="F157" s="8" t="s">
        <v>61</v>
      </c>
      <c r="H157" s="1" t="s">
        <v>63</v>
      </c>
      <c r="I157" s="1">
        <v>199562.486842</v>
      </c>
      <c r="J157" s="1">
        <v>215643.393975</v>
      </c>
      <c r="K157" s="1">
        <v>18.510712</v>
      </c>
      <c r="L157" s="1">
        <v>4193526.0</v>
      </c>
      <c r="M157" s="1" t="s">
        <v>64</v>
      </c>
      <c r="N157" s="1">
        <v>84.0</v>
      </c>
      <c r="O157" s="1">
        <v>11.0</v>
      </c>
      <c r="P157" s="16"/>
      <c r="Q157" s="11"/>
      <c r="R157" s="11"/>
      <c r="S157" s="11"/>
      <c r="T157" s="11"/>
      <c r="U157" s="11"/>
      <c r="V157" s="11"/>
      <c r="W157" s="11"/>
      <c r="X157" s="11"/>
      <c r="Y157" s="12">
        <v>43651.0</v>
      </c>
      <c r="Z157" s="11">
        <v>2019.0</v>
      </c>
      <c r="AA157" s="11">
        <v>3260.0</v>
      </c>
      <c r="AB157" s="11" t="s">
        <v>833</v>
      </c>
      <c r="AC157" s="34" t="s">
        <v>803</v>
      </c>
      <c r="AD157" s="1" t="s">
        <v>787</v>
      </c>
      <c r="AE157" s="11"/>
      <c r="AF157" s="16">
        <v>1.0</v>
      </c>
      <c r="AG157" s="17" t="str">
        <f t="shared" si="2"/>
        <v>#N/A</v>
      </c>
      <c r="AH157" s="19"/>
      <c r="AK157" s="1">
        <v>60.0</v>
      </c>
      <c r="AL157" s="1">
        <v>0.0</v>
      </c>
      <c r="AM157" s="1">
        <v>0.0</v>
      </c>
    </row>
    <row r="158" ht="14.25" customHeight="1">
      <c r="A158" s="1">
        <v>157.0</v>
      </c>
      <c r="B158" s="11" t="s">
        <v>198</v>
      </c>
      <c r="C158" s="16"/>
      <c r="D158" s="16"/>
      <c r="E158" s="11"/>
      <c r="F158" s="11"/>
      <c r="G158" s="16"/>
      <c r="H158" s="11"/>
      <c r="I158" s="1">
        <v>199502.0</v>
      </c>
      <c r="J158" s="1">
        <v>215645.0</v>
      </c>
      <c r="K158" s="16"/>
      <c r="L158" s="16"/>
      <c r="M158" s="11"/>
      <c r="N158" s="1">
        <v>84.0</v>
      </c>
      <c r="O158" s="1">
        <v>11.0</v>
      </c>
      <c r="P158" s="1">
        <v>2025.0</v>
      </c>
      <c r="Q158" s="11"/>
      <c r="R158" s="11"/>
      <c r="S158" s="11" t="s">
        <v>683</v>
      </c>
      <c r="T158" s="11" t="s">
        <v>683</v>
      </c>
      <c r="U158" s="11" t="s">
        <v>686</v>
      </c>
      <c r="V158" s="11"/>
      <c r="W158" s="11"/>
      <c r="X158" s="11"/>
      <c r="Y158" s="18">
        <v>43651.0</v>
      </c>
      <c r="Z158" s="11">
        <v>2019.0</v>
      </c>
      <c r="AA158" s="11">
        <v>3260.0</v>
      </c>
      <c r="AB158" s="11" t="s">
        <v>833</v>
      </c>
      <c r="AC158" s="34" t="s">
        <v>786</v>
      </c>
      <c r="AD158" s="1" t="s">
        <v>787</v>
      </c>
      <c r="AE158" s="11"/>
      <c r="AF158" s="16">
        <v>1.0</v>
      </c>
      <c r="AG158" s="17" t="str">
        <f t="shared" si="2"/>
        <v>#N/A</v>
      </c>
      <c r="AH158" s="19"/>
      <c r="AI158" s="1" t="s">
        <v>683</v>
      </c>
      <c r="AJ158" s="1" t="s">
        <v>683</v>
      </c>
      <c r="AK158" s="1">
        <v>40.0</v>
      </c>
      <c r="AL158" s="1">
        <v>0.0</v>
      </c>
      <c r="AM158" s="1">
        <v>0.0</v>
      </c>
    </row>
    <row r="159" ht="14.25" customHeight="1">
      <c r="A159" s="1">
        <v>158.0</v>
      </c>
      <c r="B159" s="11" t="s">
        <v>364</v>
      </c>
      <c r="C159" s="16">
        <v>792.0</v>
      </c>
      <c r="D159" s="16" t="str">
        <f t="shared" ref="D159:D175" si="9">"1_4_"&amp;C159</f>
        <v>1_4_792</v>
      </c>
      <c r="E159" s="11" t="s">
        <v>154</v>
      </c>
      <c r="F159" s="11" t="s">
        <v>80</v>
      </c>
      <c r="G159" s="16">
        <v>1.0</v>
      </c>
      <c r="H159" s="11" t="s">
        <v>63</v>
      </c>
      <c r="I159" s="16">
        <v>178918.8</v>
      </c>
      <c r="J159" s="16">
        <v>243415.8</v>
      </c>
      <c r="K159" s="16">
        <v>13.42255</v>
      </c>
      <c r="L159" s="16">
        <v>1.5522654E7</v>
      </c>
      <c r="M159" s="11" t="s">
        <v>80</v>
      </c>
      <c r="N159" s="16">
        <v>38.0</v>
      </c>
      <c r="O159" s="16">
        <v>9.0</v>
      </c>
      <c r="P159" s="16">
        <v>2023.0</v>
      </c>
      <c r="Q159" s="11" t="s">
        <v>964</v>
      </c>
      <c r="R159" s="11"/>
      <c r="S159" s="11" t="s">
        <v>683</v>
      </c>
      <c r="T159" s="11" t="s">
        <v>683</v>
      </c>
      <c r="U159" s="11" t="s">
        <v>686</v>
      </c>
      <c r="V159" s="11"/>
      <c r="W159" s="11" t="s">
        <v>965</v>
      </c>
      <c r="X159" s="11" t="s">
        <v>966</v>
      </c>
      <c r="Y159" s="18">
        <v>43671.0</v>
      </c>
      <c r="Z159" s="11">
        <v>2019.0</v>
      </c>
      <c r="AA159" s="11" t="s">
        <v>783</v>
      </c>
      <c r="AB159" s="11" t="s">
        <v>833</v>
      </c>
      <c r="AC159" s="34" t="s">
        <v>784</v>
      </c>
      <c r="AD159" s="11"/>
      <c r="AE159" s="11"/>
      <c r="AF159" s="16">
        <v>1.0</v>
      </c>
      <c r="AG159" s="17" t="str">
        <f t="shared" si="2"/>
        <v>#N/A</v>
      </c>
      <c r="AH159" s="19">
        <v>0.0</v>
      </c>
      <c r="AJ159" s="1" t="s">
        <v>686</v>
      </c>
      <c r="AK159" s="1">
        <v>0.0</v>
      </c>
      <c r="AL159" s="1">
        <v>0.0</v>
      </c>
      <c r="AM159" s="1">
        <v>0.0</v>
      </c>
    </row>
    <row r="160" ht="14.25" customHeight="1">
      <c r="A160" s="1">
        <v>159.0</v>
      </c>
      <c r="B160" s="11" t="s">
        <v>187</v>
      </c>
      <c r="C160" s="16">
        <v>1886.0</v>
      </c>
      <c r="D160" s="16" t="str">
        <f t="shared" si="9"/>
        <v>1_4_1886</v>
      </c>
      <c r="E160" s="11" t="s">
        <v>154</v>
      </c>
      <c r="F160" s="11" t="s">
        <v>80</v>
      </c>
      <c r="G160" s="16">
        <v>0.0</v>
      </c>
      <c r="H160" s="11" t="s">
        <v>63</v>
      </c>
      <c r="I160" s="16">
        <v>181736.1</v>
      </c>
      <c r="J160" s="16">
        <v>241488.4</v>
      </c>
      <c r="K160" s="16">
        <v>10.7429</v>
      </c>
      <c r="L160" s="16">
        <v>1031262.0</v>
      </c>
      <c r="M160" s="11" t="s">
        <v>80</v>
      </c>
      <c r="N160" s="16">
        <v>7.0</v>
      </c>
      <c r="O160" s="16">
        <v>9.0</v>
      </c>
      <c r="P160" s="16">
        <v>2023.0</v>
      </c>
      <c r="Q160" s="11" t="s">
        <v>964</v>
      </c>
      <c r="R160" s="11"/>
      <c r="S160" s="11" t="s">
        <v>683</v>
      </c>
      <c r="T160" s="11" t="s">
        <v>683</v>
      </c>
      <c r="U160" s="11" t="s">
        <v>686</v>
      </c>
      <c r="V160" s="11"/>
      <c r="W160" s="11" t="s">
        <v>965</v>
      </c>
      <c r="X160" s="11" t="s">
        <v>967</v>
      </c>
      <c r="Y160" s="18">
        <v>43671.0</v>
      </c>
      <c r="Z160" s="11">
        <v>2019.0</v>
      </c>
      <c r="AA160" s="11" t="s">
        <v>783</v>
      </c>
      <c r="AB160" s="11" t="s">
        <v>833</v>
      </c>
      <c r="AC160" s="34" t="s">
        <v>784</v>
      </c>
      <c r="AD160" s="11"/>
      <c r="AE160" s="11"/>
      <c r="AF160" s="16">
        <v>1.0</v>
      </c>
      <c r="AG160" s="17" t="str">
        <f t="shared" si="2"/>
        <v>#N/A</v>
      </c>
      <c r="AH160" s="19">
        <v>0.029703</v>
      </c>
      <c r="AJ160" s="1" t="s">
        <v>686</v>
      </c>
      <c r="AK160" s="1">
        <v>5.0</v>
      </c>
      <c r="AL160" s="1">
        <v>0.0</v>
      </c>
      <c r="AM160" s="1">
        <v>0.0</v>
      </c>
    </row>
    <row r="161" ht="14.25" customHeight="1">
      <c r="A161" s="1">
        <v>160.0</v>
      </c>
      <c r="B161" s="11" t="s">
        <v>362</v>
      </c>
      <c r="C161" s="16">
        <v>821.0</v>
      </c>
      <c r="D161" s="16" t="str">
        <f t="shared" si="9"/>
        <v>1_4_821</v>
      </c>
      <c r="E161" s="11" t="s">
        <v>154</v>
      </c>
      <c r="F161" s="11" t="s">
        <v>80</v>
      </c>
      <c r="G161" s="16">
        <v>1.0</v>
      </c>
      <c r="H161" s="11" t="s">
        <v>63</v>
      </c>
      <c r="I161" s="16">
        <v>180936.6</v>
      </c>
      <c r="J161" s="16">
        <v>242946.9</v>
      </c>
      <c r="K161" s="16">
        <v>23.56127</v>
      </c>
      <c r="L161" s="16">
        <v>1.5203422E7</v>
      </c>
      <c r="M161" s="11" t="s">
        <v>80</v>
      </c>
      <c r="N161" s="16">
        <v>37.0</v>
      </c>
      <c r="O161" s="16">
        <v>9.0</v>
      </c>
      <c r="P161" s="16">
        <v>2023.0</v>
      </c>
      <c r="Q161" s="11" t="s">
        <v>964</v>
      </c>
      <c r="R161" s="11"/>
      <c r="S161" s="11" t="s">
        <v>683</v>
      </c>
      <c r="T161" s="11" t="s">
        <v>683</v>
      </c>
      <c r="U161" s="11" t="s">
        <v>686</v>
      </c>
      <c r="V161" s="11"/>
      <c r="W161" s="11" t="s">
        <v>686</v>
      </c>
      <c r="X161" s="11" t="s">
        <v>968</v>
      </c>
      <c r="Y161" s="18">
        <v>43671.0</v>
      </c>
      <c r="Z161" s="11">
        <v>2019.0</v>
      </c>
      <c r="AA161" s="11" t="s">
        <v>789</v>
      </c>
      <c r="AB161" s="11" t="s">
        <v>833</v>
      </c>
      <c r="AC161" s="34" t="s">
        <v>780</v>
      </c>
      <c r="AD161" s="1" t="s">
        <v>787</v>
      </c>
      <c r="AE161" s="11"/>
      <c r="AF161" s="16">
        <v>1.0</v>
      </c>
      <c r="AG161" s="17" t="str">
        <f t="shared" si="2"/>
        <v>#N/A</v>
      </c>
      <c r="AH161" s="19">
        <v>0.394558</v>
      </c>
      <c r="AJ161" s="1" t="s">
        <v>686</v>
      </c>
      <c r="AK161" s="1">
        <v>90.0</v>
      </c>
      <c r="AL161" s="1">
        <v>0.0</v>
      </c>
      <c r="AM161" s="1">
        <v>0.0</v>
      </c>
    </row>
    <row r="162" ht="14.25" customHeight="1">
      <c r="A162" s="1">
        <v>161.0</v>
      </c>
      <c r="B162" s="11" t="s">
        <v>379</v>
      </c>
      <c r="C162" s="16">
        <v>820.0</v>
      </c>
      <c r="D162" s="16" t="str">
        <f t="shared" si="9"/>
        <v>1_4_820</v>
      </c>
      <c r="E162" s="11" t="s">
        <v>154</v>
      </c>
      <c r="F162" s="11" t="s">
        <v>80</v>
      </c>
      <c r="G162" s="16">
        <v>1.0</v>
      </c>
      <c r="H162" s="11" t="s">
        <v>63</v>
      </c>
      <c r="I162" s="16">
        <v>180842.8</v>
      </c>
      <c r="J162" s="16">
        <v>242969.5</v>
      </c>
      <c r="K162" s="16">
        <v>17.42893</v>
      </c>
      <c r="L162" s="16">
        <v>1.834915E7</v>
      </c>
      <c r="M162" s="11" t="s">
        <v>80</v>
      </c>
      <c r="N162" s="16">
        <v>42.0</v>
      </c>
      <c r="O162" s="16">
        <v>10.0</v>
      </c>
      <c r="P162" s="16">
        <v>2024.0</v>
      </c>
      <c r="Q162" s="11" t="s">
        <v>964</v>
      </c>
      <c r="R162" s="11"/>
      <c r="S162" s="11" t="s">
        <v>683</v>
      </c>
      <c r="T162" s="11" t="s">
        <v>683</v>
      </c>
      <c r="U162" s="11" t="s">
        <v>686</v>
      </c>
      <c r="V162" s="11"/>
      <c r="W162" s="11" t="s">
        <v>853</v>
      </c>
      <c r="X162" s="11" t="s">
        <v>969</v>
      </c>
      <c r="Y162" s="18">
        <v>43671.0</v>
      </c>
      <c r="Z162" s="11">
        <v>2019.0</v>
      </c>
      <c r="AA162" s="11" t="s">
        <v>789</v>
      </c>
      <c r="AB162" s="11" t="s">
        <v>833</v>
      </c>
      <c r="AC162" s="34" t="s">
        <v>780</v>
      </c>
      <c r="AD162" s="1" t="s">
        <v>787</v>
      </c>
      <c r="AE162" s="11"/>
      <c r="AF162" s="16">
        <v>1.0</v>
      </c>
      <c r="AG162" s="17" t="str">
        <f t="shared" si="2"/>
        <v>#N/A</v>
      </c>
      <c r="AH162" s="19">
        <v>0.623377</v>
      </c>
      <c r="AJ162" s="1" t="s">
        <v>686</v>
      </c>
      <c r="AK162" s="1">
        <v>90.0</v>
      </c>
      <c r="AL162" s="1">
        <v>0.0</v>
      </c>
      <c r="AM162" s="1">
        <v>0.0</v>
      </c>
    </row>
    <row r="163" ht="14.25" customHeight="1">
      <c r="A163" s="1">
        <v>162.0</v>
      </c>
      <c r="B163" s="11" t="s">
        <v>443</v>
      </c>
      <c r="C163" s="16">
        <v>610.0</v>
      </c>
      <c r="D163" s="16" t="str">
        <f t="shared" si="9"/>
        <v>1_4_610</v>
      </c>
      <c r="E163" s="11" t="s">
        <v>130</v>
      </c>
      <c r="F163" s="11" t="s">
        <v>114</v>
      </c>
      <c r="G163" s="16">
        <v>1.0</v>
      </c>
      <c r="H163" s="11" t="s">
        <v>63</v>
      </c>
      <c r="I163" s="16">
        <v>185162.7</v>
      </c>
      <c r="J163" s="16">
        <v>209383.6</v>
      </c>
      <c r="K163" s="16">
        <v>14.61306</v>
      </c>
      <c r="L163" s="16">
        <v>3979222.0</v>
      </c>
      <c r="M163" s="11" t="s">
        <v>64</v>
      </c>
      <c r="N163" s="16">
        <v>78.0</v>
      </c>
      <c r="O163" s="16">
        <v>10.0</v>
      </c>
      <c r="P163" s="16">
        <v>2024.0</v>
      </c>
      <c r="Q163" s="11" t="s">
        <v>970</v>
      </c>
      <c r="R163" s="11"/>
      <c r="S163" s="11" t="s">
        <v>683</v>
      </c>
      <c r="T163" s="11" t="s">
        <v>683</v>
      </c>
      <c r="U163" s="11" t="s">
        <v>683</v>
      </c>
      <c r="V163" s="11"/>
      <c r="W163" s="11" t="s">
        <v>686</v>
      </c>
      <c r="X163" s="11" t="s">
        <v>971</v>
      </c>
      <c r="Y163" s="18">
        <v>43672.0</v>
      </c>
      <c r="Z163" s="11">
        <v>2019.0</v>
      </c>
      <c r="AA163" s="11" t="s">
        <v>783</v>
      </c>
      <c r="AB163" s="11" t="s">
        <v>833</v>
      </c>
      <c r="AC163" s="34" t="s">
        <v>784</v>
      </c>
      <c r="AD163" s="11"/>
      <c r="AE163" s="11"/>
      <c r="AF163" s="16">
        <v>1.0</v>
      </c>
      <c r="AG163" s="17" t="str">
        <f t="shared" si="2"/>
        <v>#N/A</v>
      </c>
      <c r="AH163" s="19">
        <v>0.008322</v>
      </c>
      <c r="AJ163" s="1" t="s">
        <v>686</v>
      </c>
      <c r="AK163" s="1">
        <v>1.0</v>
      </c>
      <c r="AL163" s="1">
        <v>0.0</v>
      </c>
      <c r="AM163" s="1">
        <v>1.0</v>
      </c>
    </row>
    <row r="164" ht="14.25" customHeight="1">
      <c r="A164" s="1">
        <v>163.0</v>
      </c>
      <c r="B164" s="11" t="s">
        <v>420</v>
      </c>
      <c r="C164" s="16">
        <v>631.0</v>
      </c>
      <c r="D164" s="16" t="str">
        <f t="shared" si="9"/>
        <v>1_4_631</v>
      </c>
      <c r="E164" s="11" t="s">
        <v>130</v>
      </c>
      <c r="F164" s="8" t="s">
        <v>114</v>
      </c>
      <c r="G164" s="16">
        <v>1.0</v>
      </c>
      <c r="H164" s="11" t="s">
        <v>63</v>
      </c>
      <c r="I164" s="16">
        <v>187108.7</v>
      </c>
      <c r="J164" s="16">
        <v>209979.5</v>
      </c>
      <c r="K164" s="16">
        <v>15.14227</v>
      </c>
      <c r="L164" s="16">
        <v>3114742.0</v>
      </c>
      <c r="M164" s="11" t="s">
        <v>64</v>
      </c>
      <c r="N164" s="16">
        <v>58.0</v>
      </c>
      <c r="O164" s="16">
        <v>8.0</v>
      </c>
      <c r="P164" s="16">
        <v>2022.0</v>
      </c>
      <c r="Q164" s="11" t="s">
        <v>970</v>
      </c>
      <c r="R164" s="11"/>
      <c r="S164" s="11" t="s">
        <v>683</v>
      </c>
      <c r="T164" s="11" t="s">
        <v>683</v>
      </c>
      <c r="U164" s="11" t="s">
        <v>683</v>
      </c>
      <c r="V164" s="11"/>
      <c r="W164" s="11" t="s">
        <v>686</v>
      </c>
      <c r="X164" s="11" t="s">
        <v>860</v>
      </c>
      <c r="Y164" s="18">
        <v>43672.0</v>
      </c>
      <c r="Z164" s="11">
        <v>2019.0</v>
      </c>
      <c r="AA164" s="11" t="s">
        <v>783</v>
      </c>
      <c r="AB164" s="11" t="s">
        <v>833</v>
      </c>
      <c r="AC164" s="34" t="s">
        <v>784</v>
      </c>
      <c r="AD164" s="11"/>
      <c r="AE164" s="11" t="s">
        <v>972</v>
      </c>
      <c r="AF164" s="16">
        <v>1.0</v>
      </c>
      <c r="AG164" s="17" t="str">
        <f t="shared" si="2"/>
        <v>#N/A</v>
      </c>
      <c r="AH164" s="19">
        <v>0.01</v>
      </c>
      <c r="AJ164" s="1" t="s">
        <v>686</v>
      </c>
      <c r="AK164" s="1">
        <v>1.0</v>
      </c>
      <c r="AL164" s="1">
        <v>0.0</v>
      </c>
      <c r="AM164" s="1">
        <v>0.0</v>
      </c>
    </row>
    <row r="165" ht="14.25" customHeight="1">
      <c r="A165" s="1">
        <v>164.0</v>
      </c>
      <c r="B165" s="11" t="s">
        <v>481</v>
      </c>
      <c r="C165" s="16">
        <v>1054.0</v>
      </c>
      <c r="D165" s="16" t="str">
        <f t="shared" si="9"/>
        <v>1_4_1054</v>
      </c>
      <c r="E165" s="11" t="s">
        <v>208</v>
      </c>
      <c r="F165" s="8" t="s">
        <v>114</v>
      </c>
      <c r="G165" s="16">
        <v>1.0</v>
      </c>
      <c r="H165" s="11" t="s">
        <v>82</v>
      </c>
      <c r="I165" s="37">
        <v>224563.0</v>
      </c>
      <c r="J165" s="37">
        <v>213372.0</v>
      </c>
      <c r="K165" s="16">
        <v>9.111865</v>
      </c>
      <c r="L165" s="16">
        <v>3240210.0</v>
      </c>
      <c r="M165" s="11" t="s">
        <v>64</v>
      </c>
      <c r="N165" s="16">
        <v>63.0</v>
      </c>
      <c r="O165" s="16">
        <v>8.0</v>
      </c>
      <c r="P165" s="16">
        <v>2022.0</v>
      </c>
      <c r="Q165" s="11" t="s">
        <v>970</v>
      </c>
      <c r="R165" s="11"/>
      <c r="S165" s="11" t="s">
        <v>683</v>
      </c>
      <c r="T165" s="11" t="s">
        <v>683</v>
      </c>
      <c r="U165" s="11" t="s">
        <v>683</v>
      </c>
      <c r="V165" s="11"/>
      <c r="W165" s="11" t="s">
        <v>686</v>
      </c>
      <c r="X165" s="11" t="s">
        <v>870</v>
      </c>
      <c r="Y165" s="18">
        <v>43672.0</v>
      </c>
      <c r="Z165" s="11">
        <v>2019.0</v>
      </c>
      <c r="AA165" s="11" t="s">
        <v>783</v>
      </c>
      <c r="AB165" s="11" t="s">
        <v>833</v>
      </c>
      <c r="AC165" s="34" t="s">
        <v>784</v>
      </c>
      <c r="AD165" s="11"/>
      <c r="AE165" s="11"/>
      <c r="AF165" s="16">
        <v>1.0</v>
      </c>
      <c r="AG165" s="17" t="str">
        <f t="shared" si="2"/>
        <v>#N/A</v>
      </c>
      <c r="AH165" s="19">
        <v>0.51</v>
      </c>
      <c r="AJ165" s="1" t="s">
        <v>683</v>
      </c>
      <c r="AK165" s="1">
        <v>20.0</v>
      </c>
      <c r="AL165" s="1">
        <v>2.0</v>
      </c>
      <c r="AM165" s="1">
        <v>0.0</v>
      </c>
    </row>
    <row r="166" ht="14.25" customHeight="1">
      <c r="A166" s="1">
        <v>165.0</v>
      </c>
      <c r="B166" s="11" t="s">
        <v>435</v>
      </c>
      <c r="C166" s="16">
        <v>919.0</v>
      </c>
      <c r="D166" s="16" t="str">
        <f t="shared" si="9"/>
        <v>1_4_919</v>
      </c>
      <c r="E166" s="11" t="s">
        <v>208</v>
      </c>
      <c r="F166" s="11" t="s">
        <v>114</v>
      </c>
      <c r="G166" s="16">
        <v>1.0</v>
      </c>
      <c r="H166" s="11" t="s">
        <v>82</v>
      </c>
      <c r="I166" s="16">
        <v>224673.7</v>
      </c>
      <c r="J166" s="16">
        <v>210456.4</v>
      </c>
      <c r="K166" s="16">
        <v>11.11378</v>
      </c>
      <c r="L166" s="16">
        <v>3481874.0</v>
      </c>
      <c r="M166" s="11" t="s">
        <v>64</v>
      </c>
      <c r="N166" s="16">
        <v>71.0</v>
      </c>
      <c r="O166" s="16">
        <v>9.0</v>
      </c>
      <c r="P166" s="16">
        <v>2023.0</v>
      </c>
      <c r="Q166" s="11" t="s">
        <v>970</v>
      </c>
      <c r="R166" s="11"/>
      <c r="S166" s="11" t="s">
        <v>683</v>
      </c>
      <c r="T166" s="11" t="s">
        <v>683</v>
      </c>
      <c r="U166" s="11" t="s">
        <v>683</v>
      </c>
      <c r="V166" s="11"/>
      <c r="W166" s="11" t="s">
        <v>686</v>
      </c>
      <c r="X166" s="11" t="s">
        <v>870</v>
      </c>
      <c r="Y166" s="18">
        <v>43672.0</v>
      </c>
      <c r="Z166" s="11">
        <v>2019.0</v>
      </c>
      <c r="AA166" s="11" t="s">
        <v>783</v>
      </c>
      <c r="AB166" s="11" t="s">
        <v>833</v>
      </c>
      <c r="AC166" s="34" t="s">
        <v>784</v>
      </c>
      <c r="AD166" s="11"/>
      <c r="AE166" s="11"/>
      <c r="AF166" s="16">
        <v>1.0</v>
      </c>
      <c r="AG166" s="17" t="str">
        <f t="shared" si="2"/>
        <v>#N/A</v>
      </c>
      <c r="AH166" s="19">
        <v>0.021413</v>
      </c>
      <c r="AJ166" s="1" t="s">
        <v>686</v>
      </c>
      <c r="AK166" s="1">
        <v>5.0</v>
      </c>
      <c r="AL166" s="1">
        <v>0.0</v>
      </c>
      <c r="AM166" s="1">
        <v>0.0</v>
      </c>
    </row>
    <row r="167" ht="14.25" customHeight="1">
      <c r="A167" s="1">
        <v>166.0</v>
      </c>
      <c r="B167" s="11" t="s">
        <v>474</v>
      </c>
      <c r="C167" s="16">
        <v>47.0</v>
      </c>
      <c r="D167" s="16" t="str">
        <f t="shared" si="9"/>
        <v>1_4_47</v>
      </c>
      <c r="E167" s="11" t="s">
        <v>233</v>
      </c>
      <c r="F167" s="11" t="s">
        <v>114</v>
      </c>
      <c r="G167" s="16">
        <v>1.0</v>
      </c>
      <c r="H167" s="11" t="s">
        <v>82</v>
      </c>
      <c r="I167" s="37">
        <v>245307.0</v>
      </c>
      <c r="J167" s="37">
        <v>206405.0</v>
      </c>
      <c r="K167" s="16">
        <v>14.79659</v>
      </c>
      <c r="L167" s="16">
        <v>4325778.0</v>
      </c>
      <c r="M167" s="11" t="s">
        <v>64</v>
      </c>
      <c r="N167" s="16">
        <v>86.0</v>
      </c>
      <c r="O167" s="16">
        <v>11.0</v>
      </c>
      <c r="P167" s="16">
        <v>2025.0</v>
      </c>
      <c r="Q167" s="11" t="s">
        <v>970</v>
      </c>
      <c r="R167" s="11"/>
      <c r="S167" s="11" t="s">
        <v>683</v>
      </c>
      <c r="T167" s="11" t="s">
        <v>683</v>
      </c>
      <c r="U167" s="11" t="s">
        <v>683</v>
      </c>
      <c r="V167" s="11"/>
      <c r="W167" s="11" t="s">
        <v>686</v>
      </c>
      <c r="X167" s="11" t="s">
        <v>973</v>
      </c>
      <c r="Y167" s="18">
        <v>43672.0</v>
      </c>
      <c r="Z167" s="11">
        <v>2019.0</v>
      </c>
      <c r="AA167" s="11" t="s">
        <v>783</v>
      </c>
      <c r="AB167" s="11" t="s">
        <v>833</v>
      </c>
      <c r="AC167" s="34" t="s">
        <v>784</v>
      </c>
      <c r="AD167" s="11"/>
      <c r="AE167" s="11"/>
      <c r="AF167" s="16">
        <v>1.0</v>
      </c>
      <c r="AG167" s="17" t="str">
        <f t="shared" si="2"/>
        <v>#N/A</v>
      </c>
      <c r="AH167" s="19">
        <v>0.525381</v>
      </c>
      <c r="AJ167" s="1" t="s">
        <v>683</v>
      </c>
      <c r="AK167" s="1">
        <v>1.0</v>
      </c>
      <c r="AL167" s="1">
        <v>0.0</v>
      </c>
      <c r="AM167" s="1">
        <v>0.0</v>
      </c>
    </row>
    <row r="168" ht="14.25" customHeight="1">
      <c r="A168" s="1">
        <v>167.0</v>
      </c>
      <c r="B168" s="11" t="s">
        <v>142</v>
      </c>
      <c r="C168" s="16">
        <v>317.0</v>
      </c>
      <c r="D168" s="16" t="str">
        <f t="shared" si="9"/>
        <v>1_4_317</v>
      </c>
      <c r="E168" s="11" t="s">
        <v>113</v>
      </c>
      <c r="F168" s="11" t="s">
        <v>114</v>
      </c>
      <c r="G168" s="16">
        <v>1.0</v>
      </c>
      <c r="H168" s="11" t="s">
        <v>82</v>
      </c>
      <c r="I168" s="16">
        <v>242803.1</v>
      </c>
      <c r="J168" s="16">
        <v>161362.5</v>
      </c>
      <c r="K168" s="16">
        <v>11.38336</v>
      </c>
      <c r="L168" s="16">
        <v>3799218.0</v>
      </c>
      <c r="M168" s="11" t="s">
        <v>64</v>
      </c>
      <c r="N168" s="16">
        <v>75.0</v>
      </c>
      <c r="O168" s="16">
        <v>10.0</v>
      </c>
      <c r="P168" s="16">
        <v>2024.0</v>
      </c>
      <c r="Q168" s="11" t="s">
        <v>958</v>
      </c>
      <c r="R168" s="11"/>
      <c r="S168" s="11" t="s">
        <v>683</v>
      </c>
      <c r="T168" s="11" t="s">
        <v>683</v>
      </c>
      <c r="U168" s="11" t="s">
        <v>683</v>
      </c>
      <c r="V168" s="11"/>
      <c r="W168" s="11" t="s">
        <v>959</v>
      </c>
      <c r="X168" s="11" t="s">
        <v>848</v>
      </c>
      <c r="Y168" s="18">
        <v>43691.0</v>
      </c>
      <c r="Z168" s="11">
        <v>2019.0</v>
      </c>
      <c r="AA168" s="11">
        <v>3260.0</v>
      </c>
      <c r="AB168" s="11" t="s">
        <v>833</v>
      </c>
      <c r="AC168" s="34" t="s">
        <v>782</v>
      </c>
      <c r="AD168" s="11"/>
      <c r="AE168" s="11" t="s">
        <v>974</v>
      </c>
      <c r="AF168" s="16">
        <v>1.0</v>
      </c>
      <c r="AG168" s="17" t="str">
        <f t="shared" si="2"/>
        <v>#N/A</v>
      </c>
      <c r="AH168" s="19">
        <v>0.094385</v>
      </c>
      <c r="AJ168" s="1" t="s">
        <v>686</v>
      </c>
      <c r="AK168" s="1">
        <v>20.0</v>
      </c>
      <c r="AL168" s="1">
        <v>0.0</v>
      </c>
      <c r="AM168" s="1">
        <v>0.0</v>
      </c>
    </row>
    <row r="169" ht="14.25" customHeight="1">
      <c r="A169" s="1">
        <v>168.0</v>
      </c>
      <c r="B169" s="11" t="s">
        <v>459</v>
      </c>
      <c r="C169" s="16">
        <v>1810.0</v>
      </c>
      <c r="D169" s="16" t="str">
        <f t="shared" si="9"/>
        <v>1_4_1810</v>
      </c>
      <c r="E169" s="11" t="s">
        <v>343</v>
      </c>
      <c r="F169" s="11" t="s">
        <v>114</v>
      </c>
      <c r="G169" s="16">
        <v>1.0</v>
      </c>
      <c r="H169" s="11" t="s">
        <v>82</v>
      </c>
      <c r="I169" s="16">
        <v>242930.6</v>
      </c>
      <c r="J169" s="16">
        <v>176604.6</v>
      </c>
      <c r="K169" s="16">
        <v>27.33071</v>
      </c>
      <c r="L169" s="16">
        <v>3757298.0</v>
      </c>
      <c r="M169" s="11" t="s">
        <v>64</v>
      </c>
      <c r="N169" s="16">
        <v>74.0</v>
      </c>
      <c r="O169" s="16">
        <v>10.0</v>
      </c>
      <c r="P169" s="16">
        <v>2024.0</v>
      </c>
      <c r="Q169" s="11" t="s">
        <v>975</v>
      </c>
      <c r="R169" s="11"/>
      <c r="S169" s="11" t="s">
        <v>683</v>
      </c>
      <c r="T169" s="11" t="s">
        <v>683</v>
      </c>
      <c r="U169" s="11" t="s">
        <v>683</v>
      </c>
      <c r="V169" s="11"/>
      <c r="W169" s="11" t="s">
        <v>959</v>
      </c>
      <c r="X169" s="11" t="s">
        <v>976</v>
      </c>
      <c r="Y169" s="18">
        <v>43691.0</v>
      </c>
      <c r="Z169" s="11">
        <v>2019.0</v>
      </c>
      <c r="AA169" s="11">
        <v>3260.0</v>
      </c>
      <c r="AB169" s="11" t="s">
        <v>779</v>
      </c>
      <c r="AC169" s="34" t="s">
        <v>782</v>
      </c>
      <c r="AD169" s="11"/>
      <c r="AE169" s="11"/>
      <c r="AF169" s="16">
        <v>1.0</v>
      </c>
      <c r="AG169" s="17" t="str">
        <f t="shared" si="2"/>
        <v>#N/A</v>
      </c>
      <c r="AH169" s="19">
        <v>0.0</v>
      </c>
      <c r="AJ169" s="1" t="s">
        <v>686</v>
      </c>
      <c r="AK169" s="1">
        <v>0.0</v>
      </c>
      <c r="AL169" s="1">
        <v>0.0</v>
      </c>
      <c r="AM169" s="1">
        <v>0.0</v>
      </c>
    </row>
    <row r="170" ht="14.25" customHeight="1">
      <c r="A170" s="1">
        <v>169.0</v>
      </c>
      <c r="B170" s="11" t="s">
        <v>458</v>
      </c>
      <c r="C170" s="16">
        <v>1852.0</v>
      </c>
      <c r="D170" s="16" t="str">
        <f t="shared" si="9"/>
        <v>1_4_1852</v>
      </c>
      <c r="E170" s="11" t="s">
        <v>343</v>
      </c>
      <c r="F170" s="11" t="s">
        <v>114</v>
      </c>
      <c r="G170" s="16">
        <v>1.0</v>
      </c>
      <c r="H170" s="11" t="s">
        <v>82</v>
      </c>
      <c r="I170" s="16">
        <v>245288.1</v>
      </c>
      <c r="J170" s="16">
        <v>178665.0</v>
      </c>
      <c r="K170" s="16">
        <v>11.69093</v>
      </c>
      <c r="L170" s="16">
        <v>3197426.0</v>
      </c>
      <c r="M170" s="11" t="s">
        <v>64</v>
      </c>
      <c r="N170" s="16">
        <v>61.0</v>
      </c>
      <c r="O170" s="16">
        <v>8.0</v>
      </c>
      <c r="P170" s="16">
        <v>2022.0</v>
      </c>
      <c r="Q170" s="11" t="s">
        <v>975</v>
      </c>
      <c r="R170" s="11"/>
      <c r="S170" s="11" t="s">
        <v>683</v>
      </c>
      <c r="T170" s="11" t="s">
        <v>683</v>
      </c>
      <c r="U170" s="11" t="s">
        <v>683</v>
      </c>
      <c r="V170" s="11"/>
      <c r="W170" s="11" t="s">
        <v>959</v>
      </c>
      <c r="X170" s="11" t="s">
        <v>935</v>
      </c>
      <c r="Y170" s="18">
        <v>43691.0</v>
      </c>
      <c r="Z170" s="11">
        <v>2019.0</v>
      </c>
      <c r="AA170" s="11">
        <v>3260.0</v>
      </c>
      <c r="AB170" s="11" t="s">
        <v>779</v>
      </c>
      <c r="AC170" s="34" t="s">
        <v>782</v>
      </c>
      <c r="AD170" s="11"/>
      <c r="AE170" s="11"/>
      <c r="AF170" s="16">
        <v>1.0</v>
      </c>
      <c r="AG170" s="17" t="str">
        <f t="shared" si="2"/>
        <v>#N/A</v>
      </c>
      <c r="AH170" s="19">
        <v>0.0</v>
      </c>
      <c r="AJ170" s="1" t="s">
        <v>686</v>
      </c>
      <c r="AK170" s="1">
        <v>0.0</v>
      </c>
      <c r="AL170" s="1">
        <v>0.0</v>
      </c>
      <c r="AM170" s="1">
        <v>0.0</v>
      </c>
    </row>
    <row r="171" ht="14.25" customHeight="1">
      <c r="A171" s="1">
        <v>170.0</v>
      </c>
      <c r="B171" s="11" t="s">
        <v>478</v>
      </c>
      <c r="C171" s="16">
        <v>259.0</v>
      </c>
      <c r="D171" s="16" t="str">
        <f t="shared" si="9"/>
        <v>1_4_259</v>
      </c>
      <c r="E171" s="11" t="s">
        <v>343</v>
      </c>
      <c r="F171" s="11" t="s">
        <v>114</v>
      </c>
      <c r="G171" s="16">
        <v>1.0</v>
      </c>
      <c r="H171" s="11" t="s">
        <v>82</v>
      </c>
      <c r="I171" s="16">
        <v>245884.1</v>
      </c>
      <c r="J171" s="16">
        <v>183716.3</v>
      </c>
      <c r="K171" s="16">
        <v>40.17054</v>
      </c>
      <c r="L171" s="16">
        <v>3886578.0</v>
      </c>
      <c r="M171" s="11" t="s">
        <v>64</v>
      </c>
      <c r="N171" s="16">
        <v>76.0</v>
      </c>
      <c r="O171" s="16">
        <v>10.0</v>
      </c>
      <c r="P171" s="16">
        <v>2024.0</v>
      </c>
      <c r="Q171" s="11" t="s">
        <v>975</v>
      </c>
      <c r="R171" s="11"/>
      <c r="S171" s="11" t="s">
        <v>683</v>
      </c>
      <c r="T171" s="11" t="s">
        <v>683</v>
      </c>
      <c r="U171" s="11" t="s">
        <v>683</v>
      </c>
      <c r="V171" s="11"/>
      <c r="W171" s="11" t="s">
        <v>959</v>
      </c>
      <c r="X171" s="11" t="s">
        <v>977</v>
      </c>
      <c r="Y171" s="18">
        <v>43691.0</v>
      </c>
      <c r="Z171" s="11">
        <v>2019.0</v>
      </c>
      <c r="AA171" s="11">
        <v>3260.0</v>
      </c>
      <c r="AB171" s="11" t="s">
        <v>779</v>
      </c>
      <c r="AC171" s="34" t="s">
        <v>782</v>
      </c>
      <c r="AD171" s="11"/>
      <c r="AE171" s="11"/>
      <c r="AF171" s="16">
        <v>1.0</v>
      </c>
      <c r="AG171" s="17" t="str">
        <f t="shared" si="2"/>
        <v>#N/A</v>
      </c>
      <c r="AH171" s="19">
        <v>0.0</v>
      </c>
      <c r="AJ171" s="1" t="s">
        <v>686</v>
      </c>
      <c r="AK171" s="1">
        <v>0.0</v>
      </c>
      <c r="AL171" s="1">
        <v>0.0</v>
      </c>
      <c r="AM171" s="1">
        <v>0.0</v>
      </c>
    </row>
    <row r="172" ht="14.25" customHeight="1">
      <c r="A172" s="1">
        <v>171.0</v>
      </c>
      <c r="B172" s="11" t="s">
        <v>392</v>
      </c>
      <c r="C172" s="16">
        <v>969.0</v>
      </c>
      <c r="D172" s="16" t="str">
        <f t="shared" si="9"/>
        <v>1_4_969</v>
      </c>
      <c r="E172" s="11" t="s">
        <v>343</v>
      </c>
      <c r="F172" s="11" t="s">
        <v>114</v>
      </c>
      <c r="G172" s="16">
        <v>1.0</v>
      </c>
      <c r="H172" s="11" t="s">
        <v>82</v>
      </c>
      <c r="I172" s="37">
        <v>253230.0</v>
      </c>
      <c r="J172" s="37">
        <v>203955.0</v>
      </c>
      <c r="K172" s="16">
        <v>10.66597</v>
      </c>
      <c r="L172" s="16">
        <v>3115490.0</v>
      </c>
      <c r="M172" s="11" t="s">
        <v>64</v>
      </c>
      <c r="N172" s="16">
        <v>59.0</v>
      </c>
      <c r="O172" s="16">
        <v>8.0</v>
      </c>
      <c r="P172" s="16">
        <v>2022.0</v>
      </c>
      <c r="Q172" s="11" t="s">
        <v>975</v>
      </c>
      <c r="R172" s="11"/>
      <c r="S172" s="11" t="s">
        <v>683</v>
      </c>
      <c r="T172" s="11" t="s">
        <v>683</v>
      </c>
      <c r="U172" s="11" t="s">
        <v>683</v>
      </c>
      <c r="V172" s="11"/>
      <c r="W172" s="11" t="s">
        <v>686</v>
      </c>
      <c r="X172" s="11" t="s">
        <v>978</v>
      </c>
      <c r="Y172" s="18">
        <v>43693.0</v>
      </c>
      <c r="Z172" s="11">
        <v>2019.0</v>
      </c>
      <c r="AA172" s="11">
        <v>3260.0</v>
      </c>
      <c r="AB172" s="11" t="s">
        <v>779</v>
      </c>
      <c r="AC172" s="34" t="s">
        <v>782</v>
      </c>
      <c r="AD172" s="11"/>
      <c r="AE172" s="11" t="s">
        <v>979</v>
      </c>
      <c r="AF172" s="16">
        <v>1.0</v>
      </c>
      <c r="AG172" s="17" t="str">
        <f t="shared" si="2"/>
        <v>#N/A</v>
      </c>
      <c r="AH172" s="19">
        <v>0.0</v>
      </c>
      <c r="AJ172" s="1" t="s">
        <v>683</v>
      </c>
      <c r="AK172" s="1">
        <v>0.0</v>
      </c>
      <c r="AL172" s="1">
        <v>0.0</v>
      </c>
      <c r="AM172" s="1">
        <v>0.0</v>
      </c>
    </row>
    <row r="173" ht="14.25" customHeight="1">
      <c r="A173" s="1">
        <v>172.0</v>
      </c>
      <c r="B173" s="11" t="s">
        <v>406</v>
      </c>
      <c r="C173" s="16">
        <v>128.0</v>
      </c>
      <c r="D173" s="16" t="str">
        <f t="shared" si="9"/>
        <v>1_4_128</v>
      </c>
      <c r="E173" s="11" t="s">
        <v>343</v>
      </c>
      <c r="F173" s="11" t="s">
        <v>114</v>
      </c>
      <c r="G173" s="16">
        <v>1.0</v>
      </c>
      <c r="H173" s="11" t="s">
        <v>82</v>
      </c>
      <c r="I173" s="16">
        <v>248118.5</v>
      </c>
      <c r="J173" s="16">
        <v>193739.0</v>
      </c>
      <c r="K173" s="16">
        <v>25.11939</v>
      </c>
      <c r="L173" s="16">
        <v>3406162.0</v>
      </c>
      <c r="M173" s="11" t="s">
        <v>64</v>
      </c>
      <c r="N173" s="16">
        <v>68.0</v>
      </c>
      <c r="O173" s="16">
        <v>9.0</v>
      </c>
      <c r="P173" s="16">
        <v>2023.0</v>
      </c>
      <c r="Q173" s="11" t="s">
        <v>975</v>
      </c>
      <c r="R173" s="11"/>
      <c r="S173" s="11" t="s">
        <v>683</v>
      </c>
      <c r="T173" s="11" t="s">
        <v>683</v>
      </c>
      <c r="U173" s="11" t="s">
        <v>683</v>
      </c>
      <c r="V173" s="11"/>
      <c r="W173" s="11" t="s">
        <v>959</v>
      </c>
      <c r="X173" s="11" t="s">
        <v>934</v>
      </c>
      <c r="Y173" s="18">
        <v>43693.0</v>
      </c>
      <c r="Z173" s="11">
        <v>2019.0</v>
      </c>
      <c r="AA173" s="11">
        <v>3260.0</v>
      </c>
      <c r="AB173" s="11" t="s">
        <v>779</v>
      </c>
      <c r="AC173" s="34" t="s">
        <v>782</v>
      </c>
      <c r="AD173" s="11"/>
      <c r="AE173" s="11"/>
      <c r="AF173" s="16">
        <v>1.0</v>
      </c>
      <c r="AG173" s="17" t="str">
        <f t="shared" si="2"/>
        <v>#N/A</v>
      </c>
      <c r="AH173" s="19">
        <v>0.0</v>
      </c>
      <c r="AJ173" s="1" t="s">
        <v>686</v>
      </c>
      <c r="AK173" s="1">
        <v>0.0</v>
      </c>
      <c r="AL173" s="1">
        <v>0.0</v>
      </c>
      <c r="AM173" s="1">
        <v>0.0</v>
      </c>
    </row>
    <row r="174" ht="14.25" customHeight="1">
      <c r="A174" s="1">
        <v>173.0</v>
      </c>
      <c r="B174" s="11" t="s">
        <v>424</v>
      </c>
      <c r="C174" s="16">
        <v>158.0</v>
      </c>
      <c r="D174" s="16" t="str">
        <f t="shared" si="9"/>
        <v>1_4_158</v>
      </c>
      <c r="E174" s="11" t="s">
        <v>343</v>
      </c>
      <c r="F174" s="11" t="s">
        <v>114</v>
      </c>
      <c r="G174" s="16">
        <v>1.0</v>
      </c>
      <c r="H174" s="11" t="s">
        <v>82</v>
      </c>
      <c r="I174" s="16">
        <v>248600.9</v>
      </c>
      <c r="J174" s="16">
        <v>191609.4</v>
      </c>
      <c r="K174" s="16">
        <v>12.25325</v>
      </c>
      <c r="L174" s="16">
        <v>3238226.0</v>
      </c>
      <c r="M174" s="11" t="s">
        <v>64</v>
      </c>
      <c r="N174" s="16">
        <v>62.0</v>
      </c>
      <c r="O174" s="16">
        <v>8.0</v>
      </c>
      <c r="P174" s="16">
        <v>2022.0</v>
      </c>
      <c r="Q174" s="11" t="s">
        <v>975</v>
      </c>
      <c r="R174" s="11"/>
      <c r="S174" s="11" t="s">
        <v>683</v>
      </c>
      <c r="T174" s="11" t="s">
        <v>683</v>
      </c>
      <c r="U174" s="11" t="s">
        <v>683</v>
      </c>
      <c r="V174" s="11"/>
      <c r="W174" s="11" t="s">
        <v>959</v>
      </c>
      <c r="X174" s="11" t="s">
        <v>934</v>
      </c>
      <c r="Y174" s="18">
        <v>43693.0</v>
      </c>
      <c r="Z174" s="11">
        <v>2019.0</v>
      </c>
      <c r="AA174" s="11" t="s">
        <v>783</v>
      </c>
      <c r="AB174" s="11" t="s">
        <v>779</v>
      </c>
      <c r="AC174" s="34" t="s">
        <v>784</v>
      </c>
      <c r="AD174" s="11"/>
      <c r="AE174" s="11"/>
      <c r="AF174" s="16">
        <v>1.0</v>
      </c>
      <c r="AG174" s="17" t="str">
        <f t="shared" si="2"/>
        <v>#N/A</v>
      </c>
      <c r="AH174" s="19">
        <v>0.0</v>
      </c>
      <c r="AJ174" s="1" t="s">
        <v>686</v>
      </c>
      <c r="AK174" s="1">
        <v>0.0</v>
      </c>
      <c r="AL174" s="1">
        <v>0.0</v>
      </c>
      <c r="AM174" s="1">
        <v>0.0</v>
      </c>
    </row>
    <row r="175" ht="14.25" customHeight="1">
      <c r="A175" s="1">
        <v>174.0</v>
      </c>
      <c r="B175" s="11" t="s">
        <v>436</v>
      </c>
      <c r="C175" s="16">
        <v>173.0</v>
      </c>
      <c r="D175" s="16" t="str">
        <f t="shared" si="9"/>
        <v>1_4_173</v>
      </c>
      <c r="E175" s="11" t="s">
        <v>343</v>
      </c>
      <c r="F175" s="11" t="s">
        <v>114</v>
      </c>
      <c r="G175" s="16">
        <v>1.0</v>
      </c>
      <c r="H175" s="11" t="s">
        <v>82</v>
      </c>
      <c r="I175" s="16">
        <v>248250.0</v>
      </c>
      <c r="J175" s="16">
        <v>190286.3</v>
      </c>
      <c r="K175" s="16">
        <v>3.588816</v>
      </c>
      <c r="L175" s="16">
        <v>3402066.0</v>
      </c>
      <c r="M175" s="11" t="s">
        <v>64</v>
      </c>
      <c r="N175" s="16">
        <v>67.0</v>
      </c>
      <c r="O175" s="16">
        <v>9.0</v>
      </c>
      <c r="P175" s="16">
        <v>2023.0</v>
      </c>
      <c r="Q175" s="11" t="s">
        <v>975</v>
      </c>
      <c r="R175" s="11"/>
      <c r="S175" s="11" t="s">
        <v>683</v>
      </c>
      <c r="T175" s="11" t="s">
        <v>683</v>
      </c>
      <c r="U175" s="11" t="s">
        <v>683</v>
      </c>
      <c r="V175" s="11"/>
      <c r="W175" s="11" t="s">
        <v>959</v>
      </c>
      <c r="X175" s="11" t="s">
        <v>934</v>
      </c>
      <c r="Y175" s="18">
        <v>43693.0</v>
      </c>
      <c r="Z175" s="11">
        <v>2019.0</v>
      </c>
      <c r="AA175" s="11">
        <v>3260.0</v>
      </c>
      <c r="AB175" s="11" t="s">
        <v>779</v>
      </c>
      <c r="AC175" s="34" t="s">
        <v>782</v>
      </c>
      <c r="AD175" s="11"/>
      <c r="AE175" s="11"/>
      <c r="AF175" s="16">
        <v>1.0</v>
      </c>
      <c r="AG175" s="17" t="str">
        <f t="shared" si="2"/>
        <v>#N/A</v>
      </c>
      <c r="AH175" s="19">
        <v>0.001936</v>
      </c>
      <c r="AJ175" s="1" t="s">
        <v>686</v>
      </c>
      <c r="AK175" s="1">
        <v>0.0</v>
      </c>
      <c r="AL175" s="1">
        <v>0.0</v>
      </c>
      <c r="AM175" s="1">
        <v>0.0</v>
      </c>
    </row>
    <row r="176" ht="14.25" customHeight="1">
      <c r="A176" s="1">
        <v>175.0</v>
      </c>
      <c r="B176" s="1" t="s">
        <v>562</v>
      </c>
      <c r="D176" s="1" t="s">
        <v>563</v>
      </c>
      <c r="E176" s="1" t="s">
        <v>368</v>
      </c>
      <c r="G176" s="1" t="s">
        <v>81</v>
      </c>
      <c r="I176" s="1">
        <v>209397.4414</v>
      </c>
      <c r="J176" s="1">
        <v>206591.8527</v>
      </c>
      <c r="L176" s="1">
        <v>2999158.0</v>
      </c>
      <c r="M176" s="1" t="s">
        <v>151</v>
      </c>
      <c r="N176" s="1">
        <v>25.0</v>
      </c>
      <c r="P176" s="1" t="s">
        <v>980</v>
      </c>
      <c r="Q176" s="1" t="s">
        <v>941</v>
      </c>
      <c r="S176" s="1" t="s">
        <v>683</v>
      </c>
      <c r="T176" s="1" t="s">
        <v>683</v>
      </c>
      <c r="U176" s="1" t="s">
        <v>686</v>
      </c>
      <c r="W176" s="1" t="s">
        <v>683</v>
      </c>
      <c r="X176" s="1" t="s">
        <v>981</v>
      </c>
      <c r="Y176" s="12">
        <v>43992.0</v>
      </c>
      <c r="Z176" s="11">
        <v>2020.0</v>
      </c>
      <c r="AA176" s="1" t="s">
        <v>783</v>
      </c>
      <c r="AB176" s="1" t="s">
        <v>833</v>
      </c>
      <c r="AC176" s="1" t="s">
        <v>784</v>
      </c>
      <c r="AE176" s="1" t="s">
        <v>982</v>
      </c>
      <c r="AF176" s="16">
        <v>1.0</v>
      </c>
      <c r="AG176" s="17" t="str">
        <f t="shared" si="2"/>
        <v>#N/A</v>
      </c>
      <c r="AJ176" s="1" t="s">
        <v>686</v>
      </c>
      <c r="AK176" s="1">
        <v>3.0</v>
      </c>
      <c r="AL176" s="1">
        <v>0.0</v>
      </c>
      <c r="AM176" s="1">
        <v>0.0</v>
      </c>
    </row>
    <row r="177" ht="14.25" customHeight="1">
      <c r="A177" s="1">
        <v>176.0</v>
      </c>
      <c r="B177" s="1" t="s">
        <v>271</v>
      </c>
      <c r="D177" s="1" t="s">
        <v>711</v>
      </c>
      <c r="E177" s="1" t="s">
        <v>138</v>
      </c>
      <c r="G177" s="1" t="s">
        <v>81</v>
      </c>
      <c r="I177" s="1">
        <v>209016.1578</v>
      </c>
      <c r="J177" s="1">
        <v>206116.5263</v>
      </c>
      <c r="L177" s="1">
        <v>4110198.0</v>
      </c>
      <c r="M177" s="1" t="s">
        <v>151</v>
      </c>
      <c r="N177" s="1">
        <v>35.0</v>
      </c>
      <c r="P177" s="1" t="s">
        <v>980</v>
      </c>
      <c r="Q177" s="1" t="s">
        <v>941</v>
      </c>
      <c r="S177" s="1" t="s">
        <v>683</v>
      </c>
      <c r="T177" s="1" t="s">
        <v>683</v>
      </c>
      <c r="U177" s="1" t="s">
        <v>686</v>
      </c>
      <c r="W177" s="1" t="s">
        <v>683</v>
      </c>
      <c r="X177" s="1" t="s">
        <v>983</v>
      </c>
      <c r="Y177" s="12">
        <v>43992.0</v>
      </c>
      <c r="Z177" s="11">
        <v>2020.0</v>
      </c>
      <c r="AA177" s="1">
        <v>3260.0</v>
      </c>
      <c r="AB177" s="1" t="s">
        <v>833</v>
      </c>
      <c r="AC177" s="1" t="s">
        <v>782</v>
      </c>
      <c r="AE177" s="1" t="s">
        <v>984</v>
      </c>
      <c r="AF177" s="16">
        <v>1.0</v>
      </c>
      <c r="AG177" s="17" t="str">
        <f t="shared" si="2"/>
        <v>#N/A</v>
      </c>
      <c r="AI177" s="1" t="s">
        <v>683</v>
      </c>
      <c r="AJ177" s="1" t="s">
        <v>686</v>
      </c>
      <c r="AK177" s="1">
        <v>1.0</v>
      </c>
      <c r="AL177" s="1">
        <v>1.0</v>
      </c>
      <c r="AM177" s="1">
        <v>0.0</v>
      </c>
    </row>
    <row r="178" ht="14.25" customHeight="1">
      <c r="A178" s="1">
        <v>177.0</v>
      </c>
      <c r="B178" s="1" t="s">
        <v>638</v>
      </c>
      <c r="D178" s="1" t="s">
        <v>567</v>
      </c>
      <c r="E178" s="1" t="s">
        <v>302</v>
      </c>
      <c r="G178" s="1" t="s">
        <v>81</v>
      </c>
      <c r="I178" s="1">
        <v>228670.0</v>
      </c>
      <c r="J178" s="1">
        <v>210970.0</v>
      </c>
      <c r="L178" s="1">
        <v>3337746.0</v>
      </c>
      <c r="M178" s="1" t="s">
        <v>151</v>
      </c>
      <c r="N178" s="1">
        <v>28.0</v>
      </c>
      <c r="P178" s="1" t="s">
        <v>980</v>
      </c>
      <c r="Q178" s="1" t="s">
        <v>941</v>
      </c>
      <c r="S178" s="1" t="s">
        <v>683</v>
      </c>
      <c r="T178" s="1" t="s">
        <v>683</v>
      </c>
      <c r="U178" s="1" t="s">
        <v>686</v>
      </c>
      <c r="W178" s="1" t="s">
        <v>683</v>
      </c>
      <c r="X178" s="1" t="s">
        <v>908</v>
      </c>
      <c r="Y178" s="12">
        <v>43993.0</v>
      </c>
      <c r="Z178" s="11">
        <v>2020.0</v>
      </c>
      <c r="AA178" s="1">
        <v>3260.0</v>
      </c>
      <c r="AB178" s="1" t="s">
        <v>779</v>
      </c>
      <c r="AC178" s="1" t="s">
        <v>782</v>
      </c>
      <c r="AF178" s="16">
        <v>1.0</v>
      </c>
      <c r="AG178" s="17" t="str">
        <f t="shared" si="2"/>
        <v>#N/A</v>
      </c>
      <c r="AI178" s="1" t="s">
        <v>683</v>
      </c>
      <c r="AJ178" s="1" t="s">
        <v>683</v>
      </c>
      <c r="AK178" s="1">
        <v>15.0</v>
      </c>
      <c r="AL178" s="1">
        <v>0.0</v>
      </c>
      <c r="AM178" s="1">
        <v>0.0</v>
      </c>
    </row>
    <row r="179" ht="14.25" customHeight="1">
      <c r="A179" s="1">
        <v>178.0</v>
      </c>
      <c r="B179" s="1" t="s">
        <v>636</v>
      </c>
      <c r="D179" s="1" t="s">
        <v>637</v>
      </c>
      <c r="E179" s="1" t="s">
        <v>302</v>
      </c>
      <c r="G179" s="1" t="s">
        <v>81</v>
      </c>
      <c r="I179" s="1">
        <v>228740.444</v>
      </c>
      <c r="J179" s="1">
        <v>210508.024</v>
      </c>
      <c r="L179" s="1">
        <v>1764882.0</v>
      </c>
      <c r="M179" s="1" t="s">
        <v>151</v>
      </c>
      <c r="N179" s="1">
        <v>12.0</v>
      </c>
      <c r="P179" s="1" t="s">
        <v>985</v>
      </c>
      <c r="Q179" s="1" t="s">
        <v>941</v>
      </c>
      <c r="S179" s="1" t="s">
        <v>683</v>
      </c>
      <c r="T179" s="1" t="s">
        <v>683</v>
      </c>
      <c r="U179" s="1" t="s">
        <v>686</v>
      </c>
      <c r="W179" s="1" t="s">
        <v>683</v>
      </c>
      <c r="X179" s="1" t="s">
        <v>908</v>
      </c>
      <c r="Y179" s="12">
        <v>43993.0</v>
      </c>
      <c r="Z179" s="11">
        <v>2020.0</v>
      </c>
      <c r="AA179" s="1">
        <v>3260.0</v>
      </c>
      <c r="AB179" s="1" t="s">
        <v>779</v>
      </c>
      <c r="AC179" s="1" t="s">
        <v>782</v>
      </c>
      <c r="AF179" s="16">
        <v>1.0</v>
      </c>
      <c r="AG179" s="17" t="str">
        <f t="shared" si="2"/>
        <v>#N/A</v>
      </c>
      <c r="AI179" s="1" t="s">
        <v>683</v>
      </c>
      <c r="AJ179" s="1" t="s">
        <v>686</v>
      </c>
      <c r="AK179" s="1">
        <v>25.0</v>
      </c>
      <c r="AL179" s="1">
        <v>1.5</v>
      </c>
      <c r="AM179" s="1">
        <v>0.0</v>
      </c>
    </row>
    <row r="180" ht="14.25" customHeight="1">
      <c r="A180" s="1">
        <v>179.0</v>
      </c>
      <c r="B180" s="1" t="s">
        <v>285</v>
      </c>
      <c r="D180" s="1" t="s">
        <v>286</v>
      </c>
      <c r="E180" s="1" t="s">
        <v>139</v>
      </c>
      <c r="G180" s="1" t="s">
        <v>81</v>
      </c>
      <c r="I180" s="1">
        <v>206939.6705</v>
      </c>
      <c r="J180" s="1">
        <v>205395.3778</v>
      </c>
      <c r="L180" s="1">
        <v>4204406.0</v>
      </c>
      <c r="M180" s="1" t="s">
        <v>151</v>
      </c>
      <c r="N180" s="1">
        <v>39.0</v>
      </c>
      <c r="P180" s="1" t="s">
        <v>980</v>
      </c>
      <c r="Q180" s="1" t="s">
        <v>941</v>
      </c>
      <c r="S180" s="1" t="s">
        <v>683</v>
      </c>
      <c r="T180" s="1" t="s">
        <v>683</v>
      </c>
      <c r="U180" s="1" t="s">
        <v>686</v>
      </c>
      <c r="W180" s="1" t="s">
        <v>683</v>
      </c>
      <c r="X180" s="1" t="s">
        <v>908</v>
      </c>
      <c r="Y180" s="12">
        <v>43993.0</v>
      </c>
      <c r="Z180" s="11">
        <v>2020.0</v>
      </c>
      <c r="AA180" s="1">
        <v>3260.0</v>
      </c>
      <c r="AB180" s="1" t="s">
        <v>779</v>
      </c>
      <c r="AC180" s="1" t="s">
        <v>782</v>
      </c>
      <c r="AF180" s="16">
        <v>1.0</v>
      </c>
      <c r="AG180" s="17" t="str">
        <f t="shared" si="2"/>
        <v>#N/A</v>
      </c>
      <c r="AI180" s="1" t="s">
        <v>683</v>
      </c>
      <c r="AJ180" s="1" t="s">
        <v>686</v>
      </c>
      <c r="AK180" s="1">
        <v>1.0</v>
      </c>
      <c r="AL180" s="1">
        <v>0.0</v>
      </c>
      <c r="AM180" s="1">
        <v>0.0</v>
      </c>
    </row>
    <row r="181" ht="14.25" customHeight="1">
      <c r="A181" s="1">
        <v>180.0</v>
      </c>
      <c r="B181" s="1" t="s">
        <v>513</v>
      </c>
      <c r="D181" s="1" t="s">
        <v>514</v>
      </c>
      <c r="E181" s="1" t="s">
        <v>515</v>
      </c>
      <c r="G181" s="1" t="s">
        <v>81</v>
      </c>
      <c r="I181" s="1">
        <v>189624.4461</v>
      </c>
      <c r="J181" s="1">
        <v>209735.4826</v>
      </c>
      <c r="L181" s="1">
        <v>906998.0</v>
      </c>
      <c r="M181" s="1" t="s">
        <v>164</v>
      </c>
      <c r="N181" s="1">
        <v>6.0</v>
      </c>
      <c r="P181" s="1" t="s">
        <v>985</v>
      </c>
      <c r="Q181" s="1" t="s">
        <v>941</v>
      </c>
      <c r="S181" s="1" t="s">
        <v>683</v>
      </c>
      <c r="T181" s="1" t="s">
        <v>683</v>
      </c>
      <c r="U181" s="1" t="s">
        <v>686</v>
      </c>
      <c r="W181" s="1" t="s">
        <v>683</v>
      </c>
      <c r="X181" s="1" t="s">
        <v>981</v>
      </c>
      <c r="Y181" s="12">
        <v>43997.0</v>
      </c>
      <c r="Z181" s="11">
        <v>2020.0</v>
      </c>
      <c r="AA181" s="1" t="s">
        <v>783</v>
      </c>
      <c r="AB181" s="1" t="s">
        <v>833</v>
      </c>
      <c r="AC181" s="1" t="s">
        <v>784</v>
      </c>
      <c r="AF181" s="16">
        <v>1.0</v>
      </c>
      <c r="AG181" s="17" t="str">
        <f t="shared" si="2"/>
        <v>#N/A</v>
      </c>
      <c r="AJ181" s="1" t="s">
        <v>686</v>
      </c>
      <c r="AK181" s="1">
        <v>10.0</v>
      </c>
      <c r="AL181" s="1">
        <v>0.0</v>
      </c>
      <c r="AM181" s="1">
        <v>0.0</v>
      </c>
    </row>
    <row r="182" ht="14.25" customHeight="1">
      <c r="A182" s="1">
        <v>181.0</v>
      </c>
      <c r="B182" s="1" t="s">
        <v>586</v>
      </c>
      <c r="D182" s="1" t="s">
        <v>587</v>
      </c>
      <c r="E182" s="1" t="s">
        <v>515</v>
      </c>
      <c r="G182" s="1" t="s">
        <v>81</v>
      </c>
      <c r="I182" s="1">
        <v>189947.1674</v>
      </c>
      <c r="J182" s="1">
        <v>209845.5088</v>
      </c>
      <c r="L182" s="1">
        <v>4314870.0</v>
      </c>
      <c r="M182" s="1" t="s">
        <v>164</v>
      </c>
      <c r="N182" s="1">
        <v>42.0</v>
      </c>
      <c r="P182" s="1" t="s">
        <v>980</v>
      </c>
      <c r="Q182" s="1" t="s">
        <v>941</v>
      </c>
      <c r="S182" s="1" t="s">
        <v>683</v>
      </c>
      <c r="T182" s="1" t="s">
        <v>683</v>
      </c>
      <c r="U182" s="1" t="s">
        <v>686</v>
      </c>
      <c r="W182" s="1" t="s">
        <v>683</v>
      </c>
      <c r="X182" s="1" t="s">
        <v>981</v>
      </c>
      <c r="Y182" s="12">
        <v>43997.0</v>
      </c>
      <c r="Z182" s="11">
        <v>2020.0</v>
      </c>
      <c r="AA182" s="1" t="s">
        <v>783</v>
      </c>
      <c r="AB182" s="1" t="s">
        <v>833</v>
      </c>
      <c r="AC182" s="1" t="s">
        <v>784</v>
      </c>
      <c r="AF182" s="16">
        <v>1.0</v>
      </c>
      <c r="AG182" s="17" t="str">
        <f t="shared" si="2"/>
        <v>#N/A</v>
      </c>
      <c r="AJ182" s="1" t="s">
        <v>686</v>
      </c>
      <c r="AK182" s="1">
        <v>0.0</v>
      </c>
      <c r="AL182" s="1">
        <v>0.0</v>
      </c>
      <c r="AM182" s="1">
        <v>0.0</v>
      </c>
    </row>
    <row r="183" ht="14.25" customHeight="1">
      <c r="A183" s="1">
        <v>182.0</v>
      </c>
      <c r="B183" s="1" t="s">
        <v>521</v>
      </c>
      <c r="D183" s="1" t="s">
        <v>522</v>
      </c>
      <c r="E183" s="1" t="s">
        <v>523</v>
      </c>
      <c r="G183" s="1" t="s">
        <v>81</v>
      </c>
      <c r="I183" s="1">
        <v>190239.5469</v>
      </c>
      <c r="J183" s="1">
        <v>209761.7814</v>
      </c>
      <c r="L183" s="1">
        <v>1305334.0</v>
      </c>
      <c r="M183" s="1" t="s">
        <v>164</v>
      </c>
      <c r="N183" s="1">
        <v>9.0</v>
      </c>
      <c r="P183" s="1" t="s">
        <v>985</v>
      </c>
      <c r="Q183" s="1" t="s">
        <v>941</v>
      </c>
      <c r="S183" s="1" t="s">
        <v>683</v>
      </c>
      <c r="T183" s="1" t="s">
        <v>683</v>
      </c>
      <c r="U183" s="1" t="s">
        <v>686</v>
      </c>
      <c r="W183" s="1" t="s">
        <v>683</v>
      </c>
      <c r="X183" s="1" t="s">
        <v>981</v>
      </c>
      <c r="Y183" s="12">
        <v>43997.0</v>
      </c>
      <c r="Z183" s="11">
        <v>2020.0</v>
      </c>
      <c r="AA183" s="1" t="s">
        <v>783</v>
      </c>
      <c r="AB183" s="1" t="s">
        <v>833</v>
      </c>
      <c r="AC183" s="1" t="s">
        <v>784</v>
      </c>
      <c r="AF183" s="16">
        <v>1.0</v>
      </c>
      <c r="AG183" s="17" t="str">
        <f t="shared" si="2"/>
        <v>#N/A</v>
      </c>
      <c r="AJ183" s="1" t="s">
        <v>686</v>
      </c>
      <c r="AK183" s="1">
        <v>25.0</v>
      </c>
      <c r="AL183" s="1">
        <v>0.0</v>
      </c>
      <c r="AM183" s="1">
        <v>0.0</v>
      </c>
    </row>
    <row r="184" ht="14.25" customHeight="1">
      <c r="A184" s="1">
        <v>183.0</v>
      </c>
      <c r="B184" s="1" t="s">
        <v>556</v>
      </c>
      <c r="D184" s="1" t="s">
        <v>557</v>
      </c>
      <c r="E184" s="1" t="s">
        <v>558</v>
      </c>
      <c r="G184" s="1" t="s">
        <v>81</v>
      </c>
      <c r="I184" s="1">
        <v>186553.1896</v>
      </c>
      <c r="J184" s="1">
        <v>219937.2918</v>
      </c>
      <c r="L184" s="1">
        <v>2614318.0</v>
      </c>
      <c r="M184" s="1" t="s">
        <v>164</v>
      </c>
      <c r="N184" s="1">
        <v>23.0</v>
      </c>
      <c r="P184" s="1" t="s">
        <v>980</v>
      </c>
      <c r="Q184" s="1" t="s">
        <v>941</v>
      </c>
      <c r="S184" s="1" t="s">
        <v>683</v>
      </c>
      <c r="T184" s="1" t="s">
        <v>683</v>
      </c>
      <c r="U184" s="1" t="s">
        <v>686</v>
      </c>
      <c r="W184" s="1" t="s">
        <v>683</v>
      </c>
      <c r="X184" s="1" t="s">
        <v>908</v>
      </c>
      <c r="Y184" s="12">
        <v>43997.0</v>
      </c>
      <c r="Z184" s="11">
        <v>2020.0</v>
      </c>
      <c r="AA184" s="1" t="s">
        <v>783</v>
      </c>
      <c r="AB184" s="1" t="s">
        <v>833</v>
      </c>
      <c r="AC184" s="1" t="s">
        <v>784</v>
      </c>
      <c r="AD184" s="1" t="s">
        <v>787</v>
      </c>
      <c r="AE184" s="1" t="s">
        <v>986</v>
      </c>
      <c r="AF184" s="16">
        <v>1.0</v>
      </c>
      <c r="AG184" s="17" t="str">
        <f t="shared" si="2"/>
        <v>#N/A</v>
      </c>
      <c r="AJ184" s="1" t="s">
        <v>686</v>
      </c>
      <c r="AK184" s="1">
        <v>80.0</v>
      </c>
      <c r="AL184" s="1">
        <v>0.0</v>
      </c>
      <c r="AM184" s="1">
        <v>0.0</v>
      </c>
    </row>
    <row r="185" ht="14.25" customHeight="1">
      <c r="A185" s="1">
        <v>184.0</v>
      </c>
      <c r="B185" s="1" t="s">
        <v>161</v>
      </c>
      <c r="D185" s="1" t="s">
        <v>162</v>
      </c>
      <c r="E185" s="1" t="s">
        <v>163</v>
      </c>
      <c r="G185" s="1" t="s">
        <v>81</v>
      </c>
      <c r="I185" s="1">
        <v>74883.26128</v>
      </c>
      <c r="J185" s="1">
        <v>200027.5395</v>
      </c>
      <c r="L185" s="1">
        <v>1153089.0</v>
      </c>
      <c r="M185" s="1" t="s">
        <v>164</v>
      </c>
      <c r="N185" s="1">
        <v>7.0</v>
      </c>
      <c r="P185" s="1" t="s">
        <v>985</v>
      </c>
      <c r="Q185" s="1" t="s">
        <v>987</v>
      </c>
      <c r="S185" s="1" t="s">
        <v>683</v>
      </c>
      <c r="T185" s="1" t="s">
        <v>683</v>
      </c>
      <c r="U185" s="1" t="s">
        <v>686</v>
      </c>
      <c r="W185" s="1" t="s">
        <v>686</v>
      </c>
      <c r="X185" s="1" t="s">
        <v>874</v>
      </c>
      <c r="Y185" s="12">
        <v>44008.0</v>
      </c>
      <c r="Z185" s="11">
        <v>2020.0</v>
      </c>
      <c r="AA185" s="1">
        <v>3260.0</v>
      </c>
      <c r="AB185" s="1" t="s">
        <v>833</v>
      </c>
      <c r="AC185" s="1" t="s">
        <v>782</v>
      </c>
      <c r="AE185" s="1" t="s">
        <v>988</v>
      </c>
      <c r="AF185" s="16">
        <v>1.0</v>
      </c>
      <c r="AG185" s="17" t="str">
        <f t="shared" si="2"/>
        <v>#N/A</v>
      </c>
      <c r="AJ185" s="1" t="s">
        <v>686</v>
      </c>
      <c r="AK185" s="1">
        <v>0.0</v>
      </c>
      <c r="AL185" s="1">
        <v>0.0</v>
      </c>
      <c r="AM185" s="1">
        <v>0.0</v>
      </c>
    </row>
    <row r="186" ht="14.25" customHeight="1">
      <c r="A186" s="1">
        <v>185.0</v>
      </c>
      <c r="B186" s="1" t="s">
        <v>532</v>
      </c>
      <c r="D186" s="1" t="s">
        <v>533</v>
      </c>
      <c r="E186" s="1" t="s">
        <v>246</v>
      </c>
      <c r="G186" s="1" t="s">
        <v>81</v>
      </c>
      <c r="I186" s="1">
        <v>187034.8397</v>
      </c>
      <c r="J186" s="1">
        <v>231962.5865</v>
      </c>
      <c r="L186" s="1">
        <v>1834286.0</v>
      </c>
      <c r="M186" s="1" t="s">
        <v>164</v>
      </c>
      <c r="N186" s="1">
        <v>13.0</v>
      </c>
      <c r="P186" s="1" t="s">
        <v>985</v>
      </c>
      <c r="Q186" s="1" t="s">
        <v>987</v>
      </c>
      <c r="S186" s="1" t="s">
        <v>683</v>
      </c>
      <c r="T186" s="1" t="s">
        <v>683</v>
      </c>
      <c r="U186" s="1" t="s">
        <v>686</v>
      </c>
      <c r="W186" s="1" t="s">
        <v>686</v>
      </c>
      <c r="X186" s="1" t="s">
        <v>870</v>
      </c>
      <c r="Y186" s="12">
        <v>44014.0</v>
      </c>
      <c r="Z186" s="11">
        <v>2020.0</v>
      </c>
      <c r="AA186" s="1" t="s">
        <v>783</v>
      </c>
      <c r="AB186" s="1" t="s">
        <v>833</v>
      </c>
      <c r="AC186" s="1" t="s">
        <v>784</v>
      </c>
      <c r="AD186" s="1" t="s">
        <v>787</v>
      </c>
      <c r="AF186" s="16">
        <v>1.0</v>
      </c>
      <c r="AG186" s="17" t="str">
        <f t="shared" si="2"/>
        <v>#N/A</v>
      </c>
      <c r="AJ186" s="1" t="s">
        <v>686</v>
      </c>
      <c r="AK186" s="1">
        <v>60.0</v>
      </c>
      <c r="AL186" s="1">
        <v>0.0</v>
      </c>
      <c r="AM186" s="1">
        <v>0.0</v>
      </c>
    </row>
    <row r="187" ht="14.25" customHeight="1">
      <c r="A187" s="1">
        <v>186.0</v>
      </c>
      <c r="B187" s="1" t="s">
        <v>524</v>
      </c>
      <c r="D187" s="1" t="s">
        <v>525</v>
      </c>
      <c r="E187" s="1" t="s">
        <v>526</v>
      </c>
      <c r="G187" s="1" t="s">
        <v>81</v>
      </c>
      <c r="I187" s="1">
        <v>187334.9411</v>
      </c>
      <c r="J187" s="1">
        <v>232270.5818</v>
      </c>
      <c r="L187" s="1">
        <v>1309998.0</v>
      </c>
      <c r="M187" s="1" t="s">
        <v>164</v>
      </c>
      <c r="N187" s="1">
        <v>10.0</v>
      </c>
      <c r="P187" s="1" t="s">
        <v>985</v>
      </c>
      <c r="Q187" s="1" t="s">
        <v>987</v>
      </c>
      <c r="S187" s="1" t="s">
        <v>683</v>
      </c>
      <c r="T187" s="1" t="s">
        <v>683</v>
      </c>
      <c r="U187" s="1" t="s">
        <v>686</v>
      </c>
      <c r="W187" s="1" t="s">
        <v>686</v>
      </c>
      <c r="X187" s="1" t="s">
        <v>870</v>
      </c>
      <c r="Y187" s="12">
        <v>44014.0</v>
      </c>
      <c r="Z187" s="11">
        <v>2020.0</v>
      </c>
      <c r="AA187" s="1" t="s">
        <v>783</v>
      </c>
      <c r="AB187" s="1" t="s">
        <v>833</v>
      </c>
      <c r="AC187" s="1" t="s">
        <v>784</v>
      </c>
      <c r="AD187" s="1" t="s">
        <v>787</v>
      </c>
      <c r="AF187" s="16">
        <v>1.0</v>
      </c>
      <c r="AG187" s="17" t="str">
        <f t="shared" si="2"/>
        <v>#N/A</v>
      </c>
      <c r="AJ187" s="1" t="s">
        <v>686</v>
      </c>
      <c r="AK187" s="1">
        <v>40.0</v>
      </c>
      <c r="AL187" s="1">
        <v>2.0</v>
      </c>
      <c r="AM187" s="1">
        <v>0.0</v>
      </c>
    </row>
    <row r="188" ht="14.25" customHeight="1">
      <c r="A188" s="1">
        <v>187.0</v>
      </c>
      <c r="B188" s="1" t="s">
        <v>543</v>
      </c>
      <c r="D188" s="1" t="s">
        <v>544</v>
      </c>
      <c r="E188" s="1" t="s">
        <v>545</v>
      </c>
      <c r="G188" s="1" t="s">
        <v>81</v>
      </c>
      <c r="I188" s="1">
        <v>203089.5906</v>
      </c>
      <c r="J188" s="1">
        <v>224550.9561</v>
      </c>
      <c r="L188" s="1">
        <v>2169582.0</v>
      </c>
      <c r="M188" s="1" t="s">
        <v>164</v>
      </c>
      <c r="N188" s="1">
        <v>19.0</v>
      </c>
      <c r="P188" s="1" t="s">
        <v>985</v>
      </c>
      <c r="Q188" s="1" t="s">
        <v>987</v>
      </c>
      <c r="S188" s="1" t="s">
        <v>683</v>
      </c>
      <c r="T188" s="1" t="s">
        <v>683</v>
      </c>
      <c r="U188" s="1" t="s">
        <v>686</v>
      </c>
      <c r="W188" s="1" t="s">
        <v>686</v>
      </c>
      <c r="X188" s="1" t="s">
        <v>989</v>
      </c>
      <c r="Y188" s="12">
        <v>44014.0</v>
      </c>
      <c r="Z188" s="11">
        <v>2020.0</v>
      </c>
      <c r="AA188" s="1" t="s">
        <v>783</v>
      </c>
      <c r="AB188" s="1" t="s">
        <v>833</v>
      </c>
      <c r="AC188" s="1" t="s">
        <v>784</v>
      </c>
      <c r="AD188" s="1" t="s">
        <v>956</v>
      </c>
      <c r="AF188" s="16">
        <v>1.0</v>
      </c>
      <c r="AG188" s="17" t="str">
        <f t="shared" si="2"/>
        <v>#N/A</v>
      </c>
      <c r="AJ188" s="1" t="s">
        <v>686</v>
      </c>
      <c r="AK188" s="1">
        <v>35.0</v>
      </c>
      <c r="AL188" s="1">
        <v>10.0</v>
      </c>
      <c r="AM188" s="1">
        <v>0.0</v>
      </c>
    </row>
    <row r="189" ht="14.25" customHeight="1">
      <c r="A189" s="1">
        <v>188.0</v>
      </c>
      <c r="B189" s="1" t="s">
        <v>98</v>
      </c>
      <c r="D189" s="1" t="s">
        <v>99</v>
      </c>
      <c r="E189" s="1" t="s">
        <v>100</v>
      </c>
      <c r="G189" s="1" t="s">
        <v>81</v>
      </c>
      <c r="I189" s="1">
        <v>207857.0</v>
      </c>
      <c r="J189" s="1">
        <v>203884.0</v>
      </c>
      <c r="L189" s="1">
        <v>1841014.0</v>
      </c>
      <c r="M189" s="1" t="s">
        <v>151</v>
      </c>
      <c r="N189" s="1">
        <v>14.0</v>
      </c>
      <c r="P189" s="1" t="s">
        <v>985</v>
      </c>
      <c r="Q189" s="1" t="s">
        <v>990</v>
      </c>
      <c r="S189" s="1" t="s">
        <v>683</v>
      </c>
      <c r="T189" s="1" t="s">
        <v>683</v>
      </c>
      <c r="U189" s="1" t="s">
        <v>686</v>
      </c>
      <c r="W189" s="1" t="s">
        <v>686</v>
      </c>
      <c r="X189" s="1" t="s">
        <v>991</v>
      </c>
      <c r="Y189" s="12">
        <v>44018.0</v>
      </c>
      <c r="Z189" s="11">
        <v>2020.0</v>
      </c>
      <c r="AA189" s="1">
        <v>3260.0</v>
      </c>
      <c r="AB189" s="1" t="s">
        <v>833</v>
      </c>
      <c r="AC189" s="1" t="s">
        <v>782</v>
      </c>
      <c r="AE189" s="1" t="s">
        <v>992</v>
      </c>
      <c r="AF189" s="16">
        <v>1.0</v>
      </c>
      <c r="AG189" s="17" t="str">
        <f t="shared" si="2"/>
        <v>#N/A</v>
      </c>
      <c r="AJ189" s="1" t="s">
        <v>683</v>
      </c>
      <c r="AK189" s="1">
        <v>3.0</v>
      </c>
      <c r="AL189" s="1">
        <v>0.0</v>
      </c>
      <c r="AM189" s="1">
        <v>0.0</v>
      </c>
    </row>
    <row r="190" ht="14.25" customHeight="1">
      <c r="A190" s="1">
        <v>189.0</v>
      </c>
      <c r="B190" s="1" t="s">
        <v>538</v>
      </c>
      <c r="D190" s="1" t="s">
        <v>353</v>
      </c>
      <c r="E190" s="1" t="s">
        <v>354</v>
      </c>
      <c r="G190" s="1" t="s">
        <v>81</v>
      </c>
      <c r="I190" s="1">
        <v>203151.895947234</v>
      </c>
      <c r="J190" s="1">
        <v>191903.099181186</v>
      </c>
      <c r="L190" s="1">
        <v>2031030.0</v>
      </c>
      <c r="M190" s="1" t="s">
        <v>164</v>
      </c>
      <c r="N190" s="1">
        <v>16.0</v>
      </c>
      <c r="P190" s="1" t="s">
        <v>985</v>
      </c>
      <c r="Q190" s="1" t="s">
        <v>987</v>
      </c>
      <c r="S190" s="1" t="s">
        <v>683</v>
      </c>
      <c r="T190" s="1" t="s">
        <v>683</v>
      </c>
      <c r="U190" s="1" t="s">
        <v>686</v>
      </c>
      <c r="W190" s="1" t="s">
        <v>686</v>
      </c>
      <c r="X190" s="1" t="s">
        <v>993</v>
      </c>
      <c r="Y190" s="12">
        <v>44018.0</v>
      </c>
      <c r="Z190" s="11">
        <v>2020.0</v>
      </c>
      <c r="AA190" s="1">
        <v>3260.0</v>
      </c>
      <c r="AB190" s="1" t="s">
        <v>833</v>
      </c>
      <c r="AC190" s="1" t="s">
        <v>803</v>
      </c>
      <c r="AD190" s="1" t="s">
        <v>787</v>
      </c>
      <c r="AF190" s="16">
        <v>1.0</v>
      </c>
      <c r="AG190" s="17" t="str">
        <f t="shared" si="2"/>
        <v>#N/A</v>
      </c>
      <c r="AJ190" s="1" t="s">
        <v>686</v>
      </c>
      <c r="AK190" s="1">
        <v>35.0</v>
      </c>
      <c r="AL190" s="1">
        <v>0.0</v>
      </c>
      <c r="AM190" s="1">
        <v>0.0</v>
      </c>
    </row>
    <row r="191" ht="14.25" customHeight="1">
      <c r="A191" s="1">
        <v>190.0</v>
      </c>
      <c r="B191" s="1" t="s">
        <v>352</v>
      </c>
      <c r="I191" s="1">
        <v>203228.0</v>
      </c>
      <c r="J191" s="1">
        <v>191966.0</v>
      </c>
      <c r="P191" s="1" t="s">
        <v>985</v>
      </c>
      <c r="Q191" s="1" t="s">
        <v>987</v>
      </c>
      <c r="S191" s="1" t="s">
        <v>683</v>
      </c>
      <c r="T191" s="1" t="s">
        <v>683</v>
      </c>
      <c r="U191" s="1" t="s">
        <v>686</v>
      </c>
      <c r="W191" s="1" t="s">
        <v>686</v>
      </c>
      <c r="X191" s="1" t="s">
        <v>993</v>
      </c>
      <c r="Y191" s="12">
        <v>44018.0</v>
      </c>
      <c r="Z191" s="11">
        <v>2020.0</v>
      </c>
      <c r="AA191" s="1">
        <v>3260.0</v>
      </c>
      <c r="AB191" s="1" t="s">
        <v>833</v>
      </c>
      <c r="AC191" s="1" t="s">
        <v>782</v>
      </c>
      <c r="AF191" s="16">
        <v>1.0</v>
      </c>
      <c r="AG191" s="17" t="str">
        <f t="shared" si="2"/>
        <v>#N/A</v>
      </c>
      <c r="AJ191" s="1" t="s">
        <v>683</v>
      </c>
      <c r="AK191" s="1">
        <v>20.0</v>
      </c>
      <c r="AL191" s="1">
        <v>1.0</v>
      </c>
      <c r="AM191" s="1">
        <v>0.0</v>
      </c>
    </row>
    <row r="192" ht="14.25" customHeight="1">
      <c r="A192" s="1">
        <v>191.0</v>
      </c>
      <c r="B192" s="1" t="s">
        <v>148</v>
      </c>
      <c r="D192" s="1" t="s">
        <v>149</v>
      </c>
      <c r="E192" s="1" t="s">
        <v>150</v>
      </c>
      <c r="G192" s="1" t="s">
        <v>81</v>
      </c>
      <c r="I192" s="1">
        <v>221617.5874</v>
      </c>
      <c r="J192" s="1">
        <v>201378.4386</v>
      </c>
      <c r="L192" s="1">
        <v>2123986.0</v>
      </c>
      <c r="M192" s="1" t="s">
        <v>151</v>
      </c>
      <c r="N192" s="1">
        <v>18.0</v>
      </c>
      <c r="P192" s="1" t="s">
        <v>985</v>
      </c>
      <c r="Q192" s="1" t="s">
        <v>990</v>
      </c>
      <c r="S192" s="1" t="s">
        <v>683</v>
      </c>
      <c r="T192" s="1" t="s">
        <v>683</v>
      </c>
      <c r="U192" s="1" t="s">
        <v>686</v>
      </c>
      <c r="W192" s="1" t="s">
        <v>686</v>
      </c>
      <c r="X192" s="1" t="s">
        <v>874</v>
      </c>
      <c r="Y192" s="12">
        <v>44021.0</v>
      </c>
      <c r="Z192" s="11">
        <v>2020.0</v>
      </c>
      <c r="AA192" s="1">
        <v>3260.0</v>
      </c>
      <c r="AB192" s="1" t="s">
        <v>833</v>
      </c>
      <c r="AC192" s="1" t="s">
        <v>782</v>
      </c>
      <c r="AF192" s="16">
        <v>1.0</v>
      </c>
      <c r="AG192" s="17" t="str">
        <f t="shared" si="2"/>
        <v>#N/A</v>
      </c>
      <c r="AJ192" s="1" t="s">
        <v>686</v>
      </c>
      <c r="AK192" s="1">
        <v>4.0</v>
      </c>
      <c r="AL192" s="1">
        <v>4.0</v>
      </c>
      <c r="AM192" s="1">
        <v>0.0</v>
      </c>
    </row>
    <row r="193" ht="14.25" customHeight="1">
      <c r="A193" s="1">
        <v>192.0</v>
      </c>
      <c r="B193" s="1" t="s">
        <v>159</v>
      </c>
      <c r="D193" s="1" t="s">
        <v>160</v>
      </c>
      <c r="E193" s="1" t="s">
        <v>150</v>
      </c>
      <c r="G193" s="1" t="s">
        <v>81</v>
      </c>
      <c r="I193" s="1">
        <v>221778.8575</v>
      </c>
      <c r="J193" s="1">
        <v>201796.2457</v>
      </c>
      <c r="L193" s="1">
        <v>2566354.0</v>
      </c>
      <c r="M193" s="1" t="s">
        <v>151</v>
      </c>
      <c r="N193" s="1">
        <v>22.0</v>
      </c>
      <c r="P193" s="1" t="s">
        <v>985</v>
      </c>
      <c r="Q193" s="1" t="s">
        <v>990</v>
      </c>
      <c r="S193" s="1" t="s">
        <v>683</v>
      </c>
      <c r="T193" s="1" t="s">
        <v>683</v>
      </c>
      <c r="U193" s="1" t="s">
        <v>686</v>
      </c>
      <c r="W193" s="1" t="s">
        <v>686</v>
      </c>
      <c r="X193" s="1" t="s">
        <v>874</v>
      </c>
      <c r="Y193" s="12">
        <v>44021.0</v>
      </c>
      <c r="Z193" s="11">
        <v>2020.0</v>
      </c>
      <c r="AA193" s="1">
        <v>3260.0</v>
      </c>
      <c r="AB193" s="1" t="s">
        <v>833</v>
      </c>
      <c r="AC193" s="1" t="s">
        <v>782</v>
      </c>
      <c r="AF193" s="16">
        <v>1.0</v>
      </c>
      <c r="AG193" s="17" t="str">
        <f t="shared" si="2"/>
        <v>#N/A</v>
      </c>
      <c r="AJ193" s="1" t="s">
        <v>686</v>
      </c>
      <c r="AK193" s="1">
        <v>20.0</v>
      </c>
      <c r="AL193" s="1">
        <v>0.0</v>
      </c>
      <c r="AM193" s="1">
        <v>0.0</v>
      </c>
    </row>
    <row r="194" ht="14.25" customHeight="1">
      <c r="A194" s="1">
        <v>193.0</v>
      </c>
      <c r="B194" s="1" t="s">
        <v>547</v>
      </c>
      <c r="D194" s="1" t="s">
        <v>548</v>
      </c>
      <c r="E194" s="1" t="s">
        <v>209</v>
      </c>
      <c r="G194" s="1" t="s">
        <v>81</v>
      </c>
      <c r="I194" s="1">
        <v>224648.419</v>
      </c>
      <c r="J194" s="1">
        <v>207450.1733</v>
      </c>
      <c r="L194" s="1">
        <v>2448146.0</v>
      </c>
      <c r="M194" s="1" t="s">
        <v>151</v>
      </c>
      <c r="N194" s="1">
        <v>20.0</v>
      </c>
      <c r="P194" s="1" t="s">
        <v>985</v>
      </c>
      <c r="Q194" s="1" t="s">
        <v>990</v>
      </c>
      <c r="S194" s="1" t="s">
        <v>683</v>
      </c>
      <c r="T194" s="1" t="s">
        <v>683</v>
      </c>
      <c r="U194" s="1" t="s">
        <v>686</v>
      </c>
      <c r="W194" s="1" t="s">
        <v>686</v>
      </c>
      <c r="X194" s="1" t="s">
        <v>870</v>
      </c>
      <c r="Y194" s="12">
        <v>44021.0</v>
      </c>
      <c r="Z194" s="11">
        <v>2020.0</v>
      </c>
      <c r="AA194" s="1" t="s">
        <v>783</v>
      </c>
      <c r="AB194" s="1" t="s">
        <v>833</v>
      </c>
      <c r="AC194" s="1" t="s">
        <v>784</v>
      </c>
      <c r="AE194" s="1" t="s">
        <v>994</v>
      </c>
      <c r="AF194" s="16">
        <v>1.0</v>
      </c>
      <c r="AG194" s="17" t="str">
        <f t="shared" si="2"/>
        <v>#N/A</v>
      </c>
      <c r="AJ194" s="1" t="s">
        <v>686</v>
      </c>
      <c r="AK194" s="1">
        <v>20.0</v>
      </c>
      <c r="AL194" s="1">
        <v>0.0</v>
      </c>
      <c r="AM194" s="1">
        <v>0.0</v>
      </c>
    </row>
    <row r="195" ht="14.25" customHeight="1">
      <c r="A195" s="1">
        <v>194.0</v>
      </c>
      <c r="B195" s="1" t="s">
        <v>298</v>
      </c>
      <c r="D195" s="1" t="s">
        <v>299</v>
      </c>
      <c r="E195" s="1" t="s">
        <v>294</v>
      </c>
      <c r="G195" s="1" t="s">
        <v>81</v>
      </c>
      <c r="I195" s="1">
        <v>239549.0356</v>
      </c>
      <c r="J195" s="1">
        <v>201875.5099</v>
      </c>
      <c r="L195" s="1">
        <v>3634002.0</v>
      </c>
      <c r="M195" s="1" t="s">
        <v>151</v>
      </c>
      <c r="N195" s="1">
        <v>30.0</v>
      </c>
      <c r="P195" s="1" t="s">
        <v>980</v>
      </c>
      <c r="Q195" s="1" t="s">
        <v>995</v>
      </c>
      <c r="S195" s="1" t="s">
        <v>683</v>
      </c>
      <c r="T195" s="1" t="s">
        <v>683</v>
      </c>
      <c r="U195" s="1" t="s">
        <v>686</v>
      </c>
      <c r="W195" s="1" t="s">
        <v>686</v>
      </c>
      <c r="X195" s="1" t="s">
        <v>870</v>
      </c>
      <c r="Y195" s="12">
        <v>44021.0</v>
      </c>
      <c r="Z195" s="11">
        <v>2020.0</v>
      </c>
      <c r="AA195" s="1">
        <v>3260.0</v>
      </c>
      <c r="AB195" s="1" t="s">
        <v>833</v>
      </c>
      <c r="AC195" s="1" t="s">
        <v>782</v>
      </c>
      <c r="AE195" s="1" t="s">
        <v>996</v>
      </c>
      <c r="AF195" s="16">
        <v>1.0</v>
      </c>
      <c r="AG195" s="17" t="str">
        <f t="shared" si="2"/>
        <v>#N/A</v>
      </c>
      <c r="AJ195" s="1" t="s">
        <v>686</v>
      </c>
      <c r="AK195" s="1">
        <v>5.0</v>
      </c>
      <c r="AL195" s="1">
        <v>5.0</v>
      </c>
      <c r="AM195" s="1">
        <v>0.0</v>
      </c>
    </row>
    <row r="196" ht="14.25" customHeight="1">
      <c r="A196" s="1">
        <v>195.0</v>
      </c>
      <c r="B196" s="1" t="s">
        <v>648</v>
      </c>
      <c r="D196" s="1" t="s">
        <v>649</v>
      </c>
      <c r="E196" s="1" t="s">
        <v>650</v>
      </c>
      <c r="G196" s="1" t="s">
        <v>81</v>
      </c>
      <c r="I196" s="1">
        <v>238857.4199</v>
      </c>
      <c r="J196" s="1">
        <v>181178.5493</v>
      </c>
      <c r="L196" s="1">
        <v>3717106.0</v>
      </c>
      <c r="M196" s="1" t="s">
        <v>164</v>
      </c>
      <c r="N196" s="1">
        <v>31.0</v>
      </c>
      <c r="P196" s="1" t="s">
        <v>980</v>
      </c>
      <c r="Q196" s="1" t="s">
        <v>997</v>
      </c>
      <c r="S196" s="1" t="s">
        <v>683</v>
      </c>
      <c r="T196" s="1" t="s">
        <v>683</v>
      </c>
      <c r="U196" s="1" t="s">
        <v>686</v>
      </c>
      <c r="W196" s="1" t="s">
        <v>686</v>
      </c>
      <c r="X196" s="1" t="s">
        <v>874</v>
      </c>
      <c r="Y196" s="12">
        <v>44021.0</v>
      </c>
      <c r="Z196" s="11">
        <v>2020.0</v>
      </c>
      <c r="AA196" s="1">
        <v>3260.0</v>
      </c>
      <c r="AB196" s="1" t="s">
        <v>833</v>
      </c>
      <c r="AC196" s="1" t="s">
        <v>782</v>
      </c>
      <c r="AF196" s="16">
        <v>1.0</v>
      </c>
      <c r="AG196" s="17" t="str">
        <f t="shared" si="2"/>
        <v>#N/A</v>
      </c>
      <c r="AJ196" s="1" t="s">
        <v>686</v>
      </c>
      <c r="AK196" s="1">
        <v>1.0</v>
      </c>
      <c r="AL196" s="1">
        <v>0.0</v>
      </c>
      <c r="AM196" s="1">
        <v>0.0</v>
      </c>
    </row>
    <row r="197" ht="14.25" customHeight="1">
      <c r="A197" s="1">
        <v>196.0</v>
      </c>
      <c r="B197" s="1" t="s">
        <v>607</v>
      </c>
      <c r="D197" s="1" t="s">
        <v>608</v>
      </c>
      <c r="E197" s="1" t="s">
        <v>121</v>
      </c>
      <c r="G197" s="1" t="s">
        <v>81</v>
      </c>
      <c r="I197" s="1">
        <v>249828.0</v>
      </c>
      <c r="J197" s="1">
        <v>161505.0</v>
      </c>
      <c r="L197" s="1">
        <v>4152754.0</v>
      </c>
      <c r="M197" s="1" t="s">
        <v>151</v>
      </c>
      <c r="N197" s="1">
        <v>38.0</v>
      </c>
      <c r="P197" s="1" t="s">
        <v>980</v>
      </c>
      <c r="Q197" s="1" t="s">
        <v>998</v>
      </c>
      <c r="S197" s="1" t="s">
        <v>683</v>
      </c>
      <c r="T197" s="1" t="s">
        <v>683</v>
      </c>
      <c r="U197" s="1" t="s">
        <v>686</v>
      </c>
      <c r="W197" s="1" t="s">
        <v>683</v>
      </c>
      <c r="X197" s="1" t="s">
        <v>999</v>
      </c>
      <c r="Y197" s="12">
        <v>44022.0</v>
      </c>
      <c r="Z197" s="11">
        <v>2020.0</v>
      </c>
      <c r="AA197" s="1">
        <v>3260.0</v>
      </c>
      <c r="AB197" s="1" t="s">
        <v>833</v>
      </c>
      <c r="AC197" s="1" t="s">
        <v>782</v>
      </c>
      <c r="AF197" s="16">
        <v>1.0</v>
      </c>
      <c r="AG197" s="17" t="str">
        <f t="shared" si="2"/>
        <v>#N/A</v>
      </c>
      <c r="AJ197" s="1" t="s">
        <v>683</v>
      </c>
      <c r="AK197" s="1">
        <v>10.0</v>
      </c>
      <c r="AL197" s="1">
        <v>0.0</v>
      </c>
      <c r="AM197" s="1">
        <v>0.0</v>
      </c>
    </row>
    <row r="198" ht="14.25" customHeight="1">
      <c r="A198" s="1">
        <v>197.0</v>
      </c>
      <c r="B198" s="1" t="s">
        <v>489</v>
      </c>
      <c r="D198" s="1" t="s">
        <v>490</v>
      </c>
      <c r="E198" s="1" t="s">
        <v>453</v>
      </c>
      <c r="G198" s="1" t="s">
        <v>81</v>
      </c>
      <c r="I198" s="1">
        <v>179403.0</v>
      </c>
      <c r="J198" s="1">
        <v>231944.0</v>
      </c>
      <c r="L198" s="1">
        <v>4275614.0</v>
      </c>
      <c r="M198" s="1" t="s">
        <v>151</v>
      </c>
      <c r="N198" s="1">
        <v>41.0</v>
      </c>
      <c r="P198" s="1" t="s">
        <v>980</v>
      </c>
      <c r="Q198" s="1" t="s">
        <v>1000</v>
      </c>
      <c r="S198" s="1" t="s">
        <v>683</v>
      </c>
      <c r="T198" s="1" t="s">
        <v>683</v>
      </c>
      <c r="U198" s="1" t="s">
        <v>686</v>
      </c>
      <c r="W198" s="1" t="s">
        <v>686</v>
      </c>
      <c r="X198" s="1" t="s">
        <v>870</v>
      </c>
      <c r="Y198" s="12">
        <v>44041.0</v>
      </c>
      <c r="Z198" s="11">
        <v>2020.0</v>
      </c>
      <c r="AA198" s="1">
        <v>3260.0</v>
      </c>
      <c r="AB198" s="1" t="s">
        <v>833</v>
      </c>
      <c r="AC198" s="1" t="s">
        <v>780</v>
      </c>
      <c r="AD198" s="1" t="s">
        <v>787</v>
      </c>
      <c r="AE198" s="1" t="s">
        <v>1001</v>
      </c>
      <c r="AF198" s="16">
        <v>1.0</v>
      </c>
      <c r="AG198" s="17" t="str">
        <f t="shared" si="2"/>
        <v>#N/A</v>
      </c>
      <c r="AJ198" s="1" t="s">
        <v>683</v>
      </c>
      <c r="AK198" s="1">
        <v>60.0</v>
      </c>
      <c r="AL198" s="1">
        <v>0.0</v>
      </c>
      <c r="AM198" s="1">
        <v>0.0</v>
      </c>
    </row>
    <row r="199" ht="14.25" customHeight="1">
      <c r="A199" s="1">
        <v>198.0</v>
      </c>
      <c r="B199" s="1" t="s">
        <v>574</v>
      </c>
      <c r="D199" s="1" t="s">
        <v>575</v>
      </c>
      <c r="E199" s="1" t="s">
        <v>65</v>
      </c>
      <c r="G199" s="1" t="s">
        <v>81</v>
      </c>
      <c r="I199" s="1">
        <v>157719.176</v>
      </c>
      <c r="J199" s="1">
        <v>224698.149</v>
      </c>
      <c r="L199" s="1">
        <v>3968990.0</v>
      </c>
      <c r="M199" s="1" t="s">
        <v>151</v>
      </c>
      <c r="N199" s="1">
        <v>33.0</v>
      </c>
      <c r="P199" s="1" t="s">
        <v>980</v>
      </c>
      <c r="Q199" s="1" t="s">
        <v>1002</v>
      </c>
      <c r="S199" s="1" t="s">
        <v>683</v>
      </c>
      <c r="T199" s="1" t="s">
        <v>683</v>
      </c>
      <c r="U199" s="1" t="s">
        <v>683</v>
      </c>
      <c r="W199" s="1" t="s">
        <v>686</v>
      </c>
      <c r="X199" s="1" t="s">
        <v>1003</v>
      </c>
      <c r="Y199" s="12">
        <v>44041.0</v>
      </c>
      <c r="Z199" s="11">
        <v>2020.0</v>
      </c>
      <c r="AA199" s="1" t="s">
        <v>783</v>
      </c>
      <c r="AB199" s="1" t="s">
        <v>833</v>
      </c>
      <c r="AC199" s="1" t="s">
        <v>784</v>
      </c>
      <c r="AE199" s="1" t="s">
        <v>1004</v>
      </c>
      <c r="AF199" s="16">
        <v>1.0</v>
      </c>
      <c r="AG199" s="17" t="str">
        <f t="shared" si="2"/>
        <v>#N/A</v>
      </c>
      <c r="AJ199" s="1" t="s">
        <v>686</v>
      </c>
      <c r="AK199" s="1">
        <v>15.0</v>
      </c>
      <c r="AL199" s="1">
        <v>0.0</v>
      </c>
      <c r="AM199" s="1">
        <v>0.0</v>
      </c>
    </row>
    <row r="200" ht="14.25" customHeight="1">
      <c r="A200" s="1">
        <v>199.0</v>
      </c>
      <c r="B200" s="1" t="s">
        <v>230</v>
      </c>
      <c r="D200" s="1" t="s">
        <v>231</v>
      </c>
      <c r="E200" s="1" t="s">
        <v>209</v>
      </c>
      <c r="G200" s="1" t="s">
        <v>81</v>
      </c>
      <c r="I200" s="1">
        <v>223963.0733</v>
      </c>
      <c r="J200" s="1">
        <v>218233.3332</v>
      </c>
      <c r="L200" s="1">
        <v>2050322.0</v>
      </c>
      <c r="M200" s="1" t="s">
        <v>151</v>
      </c>
      <c r="N200" s="1">
        <v>17.0</v>
      </c>
      <c r="P200" s="1" t="s">
        <v>985</v>
      </c>
      <c r="Q200" s="1" t="s">
        <v>1005</v>
      </c>
      <c r="S200" s="1" t="s">
        <v>683</v>
      </c>
      <c r="T200" s="1" t="s">
        <v>683</v>
      </c>
      <c r="U200" s="1" t="s">
        <v>683</v>
      </c>
      <c r="W200" s="1" t="s">
        <v>686</v>
      </c>
      <c r="X200" s="1" t="s">
        <v>1006</v>
      </c>
      <c r="Y200" s="12">
        <v>44042.0</v>
      </c>
      <c r="Z200" s="11">
        <v>2020.0</v>
      </c>
      <c r="AA200" s="1">
        <v>3260.0</v>
      </c>
      <c r="AB200" s="1" t="s">
        <v>833</v>
      </c>
      <c r="AC200" s="1" t="s">
        <v>782</v>
      </c>
      <c r="AF200" s="16">
        <v>1.0</v>
      </c>
      <c r="AG200" s="17" t="str">
        <f t="shared" si="2"/>
        <v>#N/A</v>
      </c>
      <c r="AJ200" s="1" t="s">
        <v>686</v>
      </c>
      <c r="AK200" s="1">
        <v>1.0</v>
      </c>
      <c r="AL200" s="1">
        <v>0.0</v>
      </c>
      <c r="AM200" s="1">
        <v>0.0</v>
      </c>
    </row>
    <row r="201" ht="14.25" customHeight="1">
      <c r="A201" s="1">
        <v>200.0</v>
      </c>
      <c r="B201" s="1" t="s">
        <v>528</v>
      </c>
      <c r="D201" s="1" t="s">
        <v>529</v>
      </c>
      <c r="E201" s="1" t="s">
        <v>131</v>
      </c>
      <c r="G201" s="1" t="s">
        <v>81</v>
      </c>
      <c r="I201" s="1">
        <v>189264.121</v>
      </c>
      <c r="J201" s="1">
        <v>210888.0768</v>
      </c>
      <c r="L201" s="1">
        <v>1549302.0</v>
      </c>
      <c r="M201" s="1" t="s">
        <v>151</v>
      </c>
      <c r="N201" s="1">
        <v>11.0</v>
      </c>
      <c r="P201" s="1" t="s">
        <v>985</v>
      </c>
      <c r="Q201" s="1" t="s">
        <v>1005</v>
      </c>
      <c r="S201" s="1" t="s">
        <v>683</v>
      </c>
      <c r="T201" s="1" t="s">
        <v>683</v>
      </c>
      <c r="U201" s="1" t="s">
        <v>683</v>
      </c>
      <c r="W201" s="1" t="s">
        <v>686</v>
      </c>
      <c r="X201" s="1" t="s">
        <v>860</v>
      </c>
      <c r="Y201" s="12">
        <v>44042.0</v>
      </c>
      <c r="Z201" s="11">
        <v>2020.0</v>
      </c>
      <c r="AA201" s="1" t="s">
        <v>783</v>
      </c>
      <c r="AB201" s="1" t="s">
        <v>833</v>
      </c>
      <c r="AC201" s="1" t="s">
        <v>784</v>
      </c>
      <c r="AF201" s="16">
        <v>1.0</v>
      </c>
      <c r="AG201" s="17" t="str">
        <f t="shared" si="2"/>
        <v>#N/A</v>
      </c>
      <c r="AJ201" s="1" t="s">
        <v>686</v>
      </c>
      <c r="AK201" s="1">
        <v>15.0</v>
      </c>
      <c r="AL201" s="1">
        <v>0.0</v>
      </c>
      <c r="AM201" s="1">
        <v>0.0</v>
      </c>
    </row>
    <row r="202" ht="14.25" customHeight="1">
      <c r="A202" s="1">
        <v>201.0</v>
      </c>
      <c r="B202" s="1" t="s">
        <v>183</v>
      </c>
      <c r="D202" s="1" t="s">
        <v>184</v>
      </c>
      <c r="E202" s="1" t="s">
        <v>185</v>
      </c>
      <c r="G202" s="1" t="s">
        <v>81</v>
      </c>
      <c r="I202" s="1">
        <v>178305.2933</v>
      </c>
      <c r="J202" s="1">
        <v>209663.6295</v>
      </c>
      <c r="L202" s="1">
        <v>4146134.0</v>
      </c>
      <c r="M202" s="1" t="s">
        <v>151</v>
      </c>
      <c r="N202" s="1">
        <v>37.0</v>
      </c>
      <c r="P202" s="1" t="s">
        <v>980</v>
      </c>
      <c r="Q202" s="1" t="s">
        <v>1002</v>
      </c>
      <c r="S202" s="1" t="s">
        <v>683</v>
      </c>
      <c r="T202" s="1" t="s">
        <v>683</v>
      </c>
      <c r="U202" s="1" t="s">
        <v>683</v>
      </c>
      <c r="W202" s="1" t="s">
        <v>686</v>
      </c>
      <c r="X202" s="1" t="s">
        <v>1007</v>
      </c>
      <c r="Y202" s="12">
        <v>44042.0</v>
      </c>
      <c r="Z202" s="11">
        <v>2020.0</v>
      </c>
      <c r="AA202" s="1">
        <v>3260.0</v>
      </c>
      <c r="AB202" s="1" t="s">
        <v>833</v>
      </c>
      <c r="AC202" s="1" t="s">
        <v>782</v>
      </c>
      <c r="AF202" s="16">
        <v>1.0</v>
      </c>
      <c r="AG202" s="17" t="str">
        <f t="shared" si="2"/>
        <v>#N/A</v>
      </c>
      <c r="AJ202" s="1" t="s">
        <v>686</v>
      </c>
      <c r="AK202" s="1">
        <v>1.0</v>
      </c>
      <c r="AL202" s="1">
        <v>5.0</v>
      </c>
      <c r="AM202" s="1">
        <v>5.0</v>
      </c>
    </row>
    <row r="203" ht="14.25" customHeight="1">
      <c r="A203" s="1">
        <v>202.0</v>
      </c>
      <c r="B203" s="1" t="s">
        <v>560</v>
      </c>
      <c r="D203" s="1" t="s">
        <v>561</v>
      </c>
      <c r="E203" s="1" t="s">
        <v>185</v>
      </c>
      <c r="G203" s="1" t="s">
        <v>81</v>
      </c>
      <c r="I203" s="1">
        <v>176986.464</v>
      </c>
      <c r="J203" s="1">
        <v>209512.3187</v>
      </c>
      <c r="L203" s="1">
        <v>2817750.0</v>
      </c>
      <c r="M203" s="1" t="s">
        <v>151</v>
      </c>
      <c r="N203" s="1">
        <v>24.0</v>
      </c>
      <c r="P203" s="1" t="s">
        <v>980</v>
      </c>
      <c r="Q203" s="1" t="s">
        <v>1002</v>
      </c>
      <c r="S203" s="1" t="s">
        <v>683</v>
      </c>
      <c r="T203" s="1" t="s">
        <v>683</v>
      </c>
      <c r="U203" s="1" t="s">
        <v>683</v>
      </c>
      <c r="W203" s="1" t="s">
        <v>686</v>
      </c>
      <c r="X203" s="1" t="s">
        <v>1007</v>
      </c>
      <c r="Y203" s="12">
        <v>44042.0</v>
      </c>
      <c r="Z203" s="11">
        <v>2020.0</v>
      </c>
      <c r="AA203" s="1" t="s">
        <v>783</v>
      </c>
      <c r="AB203" s="1" t="s">
        <v>833</v>
      </c>
      <c r="AC203" s="1" t="s">
        <v>784</v>
      </c>
      <c r="AF203" s="16">
        <v>1.0</v>
      </c>
      <c r="AG203" s="17" t="str">
        <f t="shared" si="2"/>
        <v>#N/A</v>
      </c>
      <c r="AJ203" s="1" t="s">
        <v>686</v>
      </c>
      <c r="AK203" s="1">
        <v>5.0</v>
      </c>
      <c r="AL203" s="1">
        <v>0.0</v>
      </c>
      <c r="AM203" s="1">
        <v>0.0</v>
      </c>
    </row>
    <row r="204" ht="14.25" customHeight="1">
      <c r="A204" s="1">
        <v>203.0</v>
      </c>
      <c r="B204" s="1" t="s">
        <v>638</v>
      </c>
      <c r="I204" s="1">
        <v>228670.0</v>
      </c>
      <c r="J204" s="1">
        <v>210970.0</v>
      </c>
      <c r="L204" s="1">
        <v>3337746.0</v>
      </c>
      <c r="S204" s="1" t="s">
        <v>683</v>
      </c>
      <c r="T204" s="1" t="s">
        <v>683</v>
      </c>
      <c r="U204" s="1" t="s">
        <v>686</v>
      </c>
      <c r="Y204" s="12">
        <v>44046.0</v>
      </c>
      <c r="Z204" s="11">
        <v>2020.0</v>
      </c>
      <c r="AA204" s="1">
        <v>3260.0</v>
      </c>
      <c r="AB204" s="1" t="s">
        <v>833</v>
      </c>
      <c r="AC204" s="1" t="s">
        <v>786</v>
      </c>
      <c r="AF204" s="16">
        <v>1.0</v>
      </c>
      <c r="AG204" s="17" t="str">
        <f t="shared" si="2"/>
        <v>#N/A</v>
      </c>
      <c r="AI204" s="1" t="s">
        <v>683</v>
      </c>
      <c r="AJ204" s="1" t="s">
        <v>683</v>
      </c>
      <c r="AK204" s="1">
        <v>15.0</v>
      </c>
      <c r="AL204" s="1">
        <v>0.0</v>
      </c>
      <c r="AM204" s="1">
        <v>0.0</v>
      </c>
    </row>
    <row r="205" ht="14.25" customHeight="1">
      <c r="A205" s="1">
        <v>204.0</v>
      </c>
      <c r="B205" s="1" t="s">
        <v>636</v>
      </c>
      <c r="I205" s="1">
        <v>228740.444</v>
      </c>
      <c r="J205" s="1">
        <v>210508.024</v>
      </c>
      <c r="L205" s="1">
        <v>1764882.0</v>
      </c>
      <c r="S205" s="1" t="s">
        <v>683</v>
      </c>
      <c r="T205" s="1" t="s">
        <v>683</v>
      </c>
      <c r="U205" s="1" t="s">
        <v>686</v>
      </c>
      <c r="Y205" s="12">
        <v>44046.0</v>
      </c>
      <c r="Z205" s="11">
        <v>2020.0</v>
      </c>
      <c r="AA205" s="1">
        <v>3260.0</v>
      </c>
      <c r="AB205" s="1" t="s">
        <v>833</v>
      </c>
      <c r="AC205" s="1" t="s">
        <v>786</v>
      </c>
      <c r="AF205" s="16">
        <v>1.0</v>
      </c>
      <c r="AG205" s="17" t="str">
        <f t="shared" si="2"/>
        <v>#N/A</v>
      </c>
      <c r="AI205" s="1" t="s">
        <v>683</v>
      </c>
      <c r="AJ205" s="1" t="s">
        <v>686</v>
      </c>
      <c r="AK205" s="1">
        <v>25.0</v>
      </c>
      <c r="AL205" s="1">
        <v>1.5</v>
      </c>
      <c r="AM205" s="1">
        <v>0.0</v>
      </c>
    </row>
    <row r="206" ht="14.25" customHeight="1">
      <c r="A206" s="1">
        <v>205.0</v>
      </c>
      <c r="B206" s="1" t="s">
        <v>271</v>
      </c>
      <c r="I206" s="1">
        <v>209016.1578</v>
      </c>
      <c r="J206" s="1">
        <v>206116.5263</v>
      </c>
      <c r="L206" s="1">
        <v>4110198.0</v>
      </c>
      <c r="S206" s="1" t="s">
        <v>683</v>
      </c>
      <c r="T206" s="1" t="s">
        <v>683</v>
      </c>
      <c r="U206" s="1" t="s">
        <v>686</v>
      </c>
      <c r="Y206" s="12">
        <v>44046.0</v>
      </c>
      <c r="Z206" s="11">
        <v>2020.0</v>
      </c>
      <c r="AA206" s="1">
        <v>3260.0</v>
      </c>
      <c r="AB206" s="1" t="s">
        <v>833</v>
      </c>
      <c r="AC206" s="1" t="s">
        <v>786</v>
      </c>
      <c r="AF206" s="16">
        <v>1.0</v>
      </c>
      <c r="AG206" s="17" t="str">
        <f t="shared" si="2"/>
        <v>#N/A</v>
      </c>
      <c r="AI206" s="1" t="s">
        <v>683</v>
      </c>
      <c r="AJ206" s="1" t="s">
        <v>686</v>
      </c>
      <c r="AK206" s="1">
        <v>5.0</v>
      </c>
      <c r="AL206" s="1">
        <v>1.0</v>
      </c>
      <c r="AM206" s="1">
        <v>0.0</v>
      </c>
    </row>
    <row r="207" ht="14.25" customHeight="1">
      <c r="A207" s="1">
        <v>206.0</v>
      </c>
      <c r="B207" s="1" t="s">
        <v>285</v>
      </c>
      <c r="I207" s="1">
        <v>206939.6705</v>
      </c>
      <c r="J207" s="1">
        <v>205395.3778</v>
      </c>
      <c r="L207" s="1">
        <v>4204406.0</v>
      </c>
      <c r="S207" s="1" t="s">
        <v>683</v>
      </c>
      <c r="T207" s="1" t="s">
        <v>683</v>
      </c>
      <c r="U207" s="1" t="s">
        <v>686</v>
      </c>
      <c r="Y207" s="12">
        <v>44046.0</v>
      </c>
      <c r="Z207" s="11">
        <v>2020.0</v>
      </c>
      <c r="AA207" s="1">
        <v>3260.0</v>
      </c>
      <c r="AB207" s="1" t="s">
        <v>833</v>
      </c>
      <c r="AC207" s="1" t="s">
        <v>786</v>
      </c>
      <c r="AF207" s="16">
        <v>1.0</v>
      </c>
      <c r="AG207" s="17" t="str">
        <f t="shared" si="2"/>
        <v>#N/A</v>
      </c>
      <c r="AI207" s="1" t="s">
        <v>683</v>
      </c>
      <c r="AJ207" s="1" t="s">
        <v>686</v>
      </c>
      <c r="AK207" s="1">
        <v>3.0</v>
      </c>
      <c r="AL207" s="1">
        <v>0.0</v>
      </c>
      <c r="AM207" s="1">
        <v>0.0</v>
      </c>
    </row>
    <row r="208" ht="14.25" customHeight="1">
      <c r="A208" s="1">
        <v>207.0</v>
      </c>
      <c r="B208" s="1" t="s">
        <v>503</v>
      </c>
      <c r="D208" s="1" t="s">
        <v>504</v>
      </c>
      <c r="E208" s="1" t="s">
        <v>505</v>
      </c>
      <c r="G208" s="1" t="s">
        <v>81</v>
      </c>
      <c r="I208" s="1">
        <v>200100.4927</v>
      </c>
      <c r="J208" s="1">
        <v>185620.6959</v>
      </c>
      <c r="L208" s="1">
        <v>212134.0</v>
      </c>
      <c r="M208" s="1" t="s">
        <v>151</v>
      </c>
      <c r="N208" s="1">
        <v>2.0</v>
      </c>
      <c r="P208" s="1" t="s">
        <v>985</v>
      </c>
      <c r="Q208" s="1" t="s">
        <v>990</v>
      </c>
      <c r="S208" s="1" t="s">
        <v>683</v>
      </c>
      <c r="T208" s="1" t="s">
        <v>683</v>
      </c>
      <c r="U208" s="1" t="s">
        <v>683</v>
      </c>
      <c r="W208" s="1" t="s">
        <v>686</v>
      </c>
      <c r="X208" s="1" t="s">
        <v>870</v>
      </c>
      <c r="Y208" s="12">
        <v>44062.0</v>
      </c>
      <c r="Z208" s="11">
        <v>2020.0</v>
      </c>
      <c r="AA208" s="1" t="s">
        <v>783</v>
      </c>
      <c r="AB208" s="1" t="s">
        <v>833</v>
      </c>
      <c r="AC208" s="1" t="s">
        <v>784</v>
      </c>
      <c r="AF208" s="16">
        <v>1.0</v>
      </c>
      <c r="AG208" s="17" t="str">
        <f t="shared" si="2"/>
        <v>#N/A</v>
      </c>
      <c r="AJ208" s="1" t="s">
        <v>686</v>
      </c>
      <c r="AK208" s="1">
        <v>1.0</v>
      </c>
      <c r="AL208" s="1">
        <v>0.0</v>
      </c>
      <c r="AM208" s="1">
        <v>0.0</v>
      </c>
    </row>
    <row r="209" ht="14.25" customHeight="1">
      <c r="A209" s="1">
        <v>208.0</v>
      </c>
      <c r="B209" s="1" t="s">
        <v>492</v>
      </c>
      <c r="D209" s="1" t="s">
        <v>493</v>
      </c>
      <c r="E209" s="1" t="s">
        <v>88</v>
      </c>
      <c r="G209" s="1" t="s">
        <v>81</v>
      </c>
      <c r="I209" s="1">
        <v>246631.4953</v>
      </c>
      <c r="J209" s="1">
        <v>181898.7648</v>
      </c>
      <c r="L209" s="1">
        <v>69106.0</v>
      </c>
      <c r="M209" s="1" t="s">
        <v>151</v>
      </c>
      <c r="N209" s="1">
        <v>1.0</v>
      </c>
      <c r="P209" s="1" t="s">
        <v>985</v>
      </c>
      <c r="Q209" s="1" t="s">
        <v>975</v>
      </c>
      <c r="S209" s="1" t="s">
        <v>683</v>
      </c>
      <c r="T209" s="1" t="s">
        <v>683</v>
      </c>
      <c r="U209" s="1" t="s">
        <v>683</v>
      </c>
      <c r="W209" s="1" t="s">
        <v>686</v>
      </c>
      <c r="X209" s="1" t="s">
        <v>1008</v>
      </c>
      <c r="Y209" s="12">
        <v>44062.0</v>
      </c>
      <c r="Z209" s="11">
        <v>2020.0</v>
      </c>
      <c r="AA209" s="1">
        <v>3260.0</v>
      </c>
      <c r="AB209" s="1" t="s">
        <v>833</v>
      </c>
      <c r="AC209" s="1" t="s">
        <v>782</v>
      </c>
      <c r="AF209" s="16">
        <v>1.0</v>
      </c>
      <c r="AG209" s="17" t="str">
        <f t="shared" si="2"/>
        <v>#N/A</v>
      </c>
      <c r="AJ209" s="1" t="s">
        <v>686</v>
      </c>
      <c r="AK209" s="1">
        <v>0.0</v>
      </c>
      <c r="AL209" s="1">
        <v>0.0</v>
      </c>
      <c r="AM209" s="1">
        <v>0.0</v>
      </c>
    </row>
    <row r="210" ht="14.25" customHeight="1">
      <c r="A210" s="1">
        <v>209.0</v>
      </c>
      <c r="B210" s="1" t="s">
        <v>511</v>
      </c>
      <c r="D210" s="1" t="s">
        <v>512</v>
      </c>
      <c r="E210" s="1" t="s">
        <v>88</v>
      </c>
      <c r="G210" s="1" t="s">
        <v>81</v>
      </c>
      <c r="I210" s="1">
        <v>246593.6833</v>
      </c>
      <c r="J210" s="1">
        <v>181806.0394</v>
      </c>
      <c r="L210" s="1">
        <v>3214834.0</v>
      </c>
      <c r="M210" s="1" t="s">
        <v>151</v>
      </c>
      <c r="N210" s="1">
        <v>26.0</v>
      </c>
      <c r="P210" s="1" t="s">
        <v>980</v>
      </c>
      <c r="Q210" s="1" t="s">
        <v>1009</v>
      </c>
      <c r="S210" s="1" t="s">
        <v>683</v>
      </c>
      <c r="T210" s="1" t="s">
        <v>683</v>
      </c>
      <c r="U210" s="1" t="s">
        <v>683</v>
      </c>
      <c r="W210" s="1" t="s">
        <v>686</v>
      </c>
      <c r="X210" s="1" t="s">
        <v>1008</v>
      </c>
      <c r="Y210" s="12">
        <v>44062.0</v>
      </c>
      <c r="Z210" s="11">
        <v>2020.0</v>
      </c>
      <c r="AA210" s="1">
        <v>3260.0</v>
      </c>
      <c r="AB210" s="1" t="s">
        <v>833</v>
      </c>
      <c r="AC210" s="1" t="s">
        <v>782</v>
      </c>
      <c r="AF210" s="16">
        <v>1.0</v>
      </c>
      <c r="AG210" s="17" t="str">
        <f t="shared" si="2"/>
        <v>#N/A</v>
      </c>
      <c r="AJ210" s="1" t="s">
        <v>686</v>
      </c>
      <c r="AK210" s="1">
        <v>0.0</v>
      </c>
      <c r="AL210" s="1">
        <v>0.0</v>
      </c>
      <c r="AM210" s="1">
        <v>0.0</v>
      </c>
    </row>
    <row r="211" ht="14.25" customHeight="1">
      <c r="A211" s="1">
        <v>210.0</v>
      </c>
      <c r="B211" s="1" t="s">
        <v>519</v>
      </c>
      <c r="D211" s="1" t="s">
        <v>520</v>
      </c>
      <c r="E211" s="1" t="s">
        <v>88</v>
      </c>
      <c r="G211" s="1" t="s">
        <v>81</v>
      </c>
      <c r="I211" s="1">
        <v>246529.9604</v>
      </c>
      <c r="J211" s="1">
        <v>181616.2587</v>
      </c>
      <c r="L211" s="1">
        <v>3598834.0</v>
      </c>
      <c r="M211" s="1" t="s">
        <v>151</v>
      </c>
      <c r="N211" s="1">
        <v>29.0</v>
      </c>
      <c r="P211" s="1" t="s">
        <v>980</v>
      </c>
      <c r="Q211" s="1" t="s">
        <v>1009</v>
      </c>
      <c r="S211" s="1" t="s">
        <v>683</v>
      </c>
      <c r="T211" s="1" t="s">
        <v>683</v>
      </c>
      <c r="U211" s="1" t="s">
        <v>683</v>
      </c>
      <c r="W211" s="1" t="s">
        <v>686</v>
      </c>
      <c r="X211" s="1" t="s">
        <v>1008</v>
      </c>
      <c r="Y211" s="12">
        <v>44062.0</v>
      </c>
      <c r="Z211" s="11">
        <v>2020.0</v>
      </c>
      <c r="AA211" s="1">
        <v>3260.0</v>
      </c>
      <c r="AB211" s="1" t="s">
        <v>1010</v>
      </c>
      <c r="AC211" s="1" t="s">
        <v>782</v>
      </c>
      <c r="AF211" s="16">
        <v>1.0</v>
      </c>
      <c r="AG211" s="17" t="str">
        <f t="shared" si="2"/>
        <v>#N/A</v>
      </c>
      <c r="AJ211" s="1" t="s">
        <v>686</v>
      </c>
      <c r="AK211" s="1">
        <v>0.0</v>
      </c>
      <c r="AL211" s="1">
        <v>0.0</v>
      </c>
      <c r="AM211" s="1">
        <v>0.0</v>
      </c>
    </row>
    <row r="212" ht="14.25" customHeight="1">
      <c r="A212" s="1">
        <v>211.0</v>
      </c>
      <c r="B212" s="1" t="s">
        <v>536</v>
      </c>
      <c r="D212" s="1" t="s">
        <v>537</v>
      </c>
      <c r="E212" s="1" t="s">
        <v>88</v>
      </c>
      <c r="G212" s="1" t="s">
        <v>81</v>
      </c>
      <c r="I212" s="1">
        <v>248372.2359</v>
      </c>
      <c r="J212" s="1">
        <v>195218.3543</v>
      </c>
      <c r="L212" s="1">
        <v>1867858.0</v>
      </c>
      <c r="M212" s="1" t="s">
        <v>151</v>
      </c>
      <c r="N212" s="1">
        <v>15.0</v>
      </c>
      <c r="P212" s="1" t="s">
        <v>985</v>
      </c>
      <c r="Q212" s="1" t="s">
        <v>975</v>
      </c>
      <c r="S212" s="1" t="s">
        <v>683</v>
      </c>
      <c r="T212" s="1" t="s">
        <v>683</v>
      </c>
      <c r="U212" s="1" t="s">
        <v>683</v>
      </c>
      <c r="W212" s="1" t="s">
        <v>686</v>
      </c>
      <c r="X212" s="1" t="s">
        <v>1008</v>
      </c>
      <c r="Y212" s="12">
        <v>44063.0</v>
      </c>
      <c r="Z212" s="11">
        <v>2020.0</v>
      </c>
      <c r="AA212" s="1" t="s">
        <v>789</v>
      </c>
      <c r="AC212" s="34" t="s">
        <v>827</v>
      </c>
      <c r="AD212" s="1" t="s">
        <v>1011</v>
      </c>
      <c r="AE212" s="1" t="s">
        <v>1012</v>
      </c>
      <c r="AF212" s="16">
        <v>0.0</v>
      </c>
      <c r="AG212" s="17" t="str">
        <f t="shared" si="2"/>
        <v>#N/A</v>
      </c>
      <c r="AJ212" s="1" t="s">
        <v>686</v>
      </c>
    </row>
    <row r="213" ht="14.25" customHeight="1">
      <c r="A213" s="1">
        <v>212.0</v>
      </c>
      <c r="B213" s="1" t="s">
        <v>496</v>
      </c>
      <c r="D213" s="1" t="s">
        <v>497</v>
      </c>
      <c r="E213" s="1" t="s">
        <v>88</v>
      </c>
      <c r="G213" s="1" t="s">
        <v>81</v>
      </c>
      <c r="I213" s="1">
        <v>249112.6227</v>
      </c>
      <c r="J213" s="1">
        <v>195569.2475</v>
      </c>
      <c r="L213" s="1">
        <v>426066.0</v>
      </c>
      <c r="M213" s="1" t="s">
        <v>151</v>
      </c>
      <c r="N213" s="1">
        <v>3.0</v>
      </c>
      <c r="P213" s="1" t="s">
        <v>985</v>
      </c>
      <c r="Q213" s="1" t="s">
        <v>975</v>
      </c>
      <c r="S213" s="1" t="s">
        <v>683</v>
      </c>
      <c r="T213" s="1" t="s">
        <v>683</v>
      </c>
      <c r="U213" s="1" t="s">
        <v>683</v>
      </c>
      <c r="W213" s="1" t="s">
        <v>686</v>
      </c>
      <c r="X213" s="1" t="s">
        <v>1008</v>
      </c>
      <c r="Y213" s="12">
        <v>44063.0</v>
      </c>
      <c r="Z213" s="11">
        <v>2020.0</v>
      </c>
      <c r="AA213" s="1">
        <v>3260.0</v>
      </c>
      <c r="AB213" s="1" t="s">
        <v>833</v>
      </c>
      <c r="AC213" s="1" t="s">
        <v>782</v>
      </c>
      <c r="AF213" s="16">
        <v>1.0</v>
      </c>
      <c r="AG213" s="17" t="str">
        <f t="shared" si="2"/>
        <v>#N/A</v>
      </c>
      <c r="AJ213" s="1" t="s">
        <v>686</v>
      </c>
      <c r="AK213" s="1">
        <v>0.0</v>
      </c>
      <c r="AL213" s="1">
        <v>0.0</v>
      </c>
      <c r="AM213" s="1">
        <v>0.0</v>
      </c>
    </row>
    <row r="214" ht="14.25" customHeight="1">
      <c r="A214" s="1">
        <v>213.0</v>
      </c>
      <c r="B214" s="1" t="s">
        <v>539</v>
      </c>
      <c r="D214" s="1" t="s">
        <v>540</v>
      </c>
      <c r="E214" s="1" t="s">
        <v>88</v>
      </c>
      <c r="G214" s="1" t="s">
        <v>81</v>
      </c>
      <c r="I214" s="1">
        <v>250024.6846</v>
      </c>
      <c r="J214" s="1">
        <v>195291.0012</v>
      </c>
      <c r="L214" s="1">
        <v>4268114.0</v>
      </c>
      <c r="M214" s="1" t="s">
        <v>151</v>
      </c>
      <c r="N214" s="1">
        <v>40.0</v>
      </c>
      <c r="P214" s="1" t="s">
        <v>980</v>
      </c>
      <c r="Q214" s="1" t="s">
        <v>1009</v>
      </c>
      <c r="S214" s="1" t="s">
        <v>683</v>
      </c>
      <c r="T214" s="1" t="s">
        <v>683</v>
      </c>
      <c r="U214" s="1" t="s">
        <v>683</v>
      </c>
      <c r="W214" s="1" t="s">
        <v>686</v>
      </c>
      <c r="X214" s="1" t="s">
        <v>1008</v>
      </c>
      <c r="Y214" s="12">
        <v>44063.0</v>
      </c>
      <c r="Z214" s="11">
        <v>2020.0</v>
      </c>
      <c r="AA214" s="1">
        <v>3260.0</v>
      </c>
      <c r="AB214" s="1" t="s">
        <v>1010</v>
      </c>
      <c r="AC214" s="1" t="s">
        <v>782</v>
      </c>
      <c r="AF214" s="16">
        <v>1.0</v>
      </c>
      <c r="AG214" s="17" t="str">
        <f t="shared" si="2"/>
        <v>#N/A</v>
      </c>
      <c r="AJ214" s="1" t="s">
        <v>686</v>
      </c>
      <c r="AK214" s="1">
        <v>0.0</v>
      </c>
      <c r="AL214" s="1">
        <v>0.0</v>
      </c>
      <c r="AM214" s="1">
        <v>0.0</v>
      </c>
    </row>
    <row r="215" ht="14.25" customHeight="1">
      <c r="A215" s="1">
        <v>214.0</v>
      </c>
      <c r="B215" s="1" t="s">
        <v>541</v>
      </c>
      <c r="D215" s="1" t="s">
        <v>542</v>
      </c>
      <c r="E215" s="1" t="s">
        <v>88</v>
      </c>
      <c r="G215" s="1" t="s">
        <v>81</v>
      </c>
      <c r="I215" s="1">
        <v>251076.1373</v>
      </c>
      <c r="J215" s="1">
        <v>199397.2772</v>
      </c>
      <c r="L215" s="1">
        <v>4324434.0</v>
      </c>
      <c r="M215" s="1" t="s">
        <v>151</v>
      </c>
      <c r="N215" s="1">
        <v>43.0</v>
      </c>
      <c r="P215" s="1" t="s">
        <v>980</v>
      </c>
      <c r="Q215" s="1" t="s">
        <v>975</v>
      </c>
      <c r="S215" s="1" t="s">
        <v>683</v>
      </c>
      <c r="T215" s="1" t="s">
        <v>683</v>
      </c>
      <c r="U215" s="1" t="s">
        <v>683</v>
      </c>
      <c r="W215" s="1" t="s">
        <v>686</v>
      </c>
      <c r="X215" s="1" t="s">
        <v>1008</v>
      </c>
      <c r="Y215" s="12">
        <v>44063.0</v>
      </c>
      <c r="Z215" s="11">
        <v>2020.0</v>
      </c>
      <c r="AA215" s="1">
        <v>3260.0</v>
      </c>
      <c r="AB215" s="1" t="s">
        <v>1010</v>
      </c>
      <c r="AC215" s="1" t="s">
        <v>782</v>
      </c>
      <c r="AF215" s="16">
        <v>1.0</v>
      </c>
      <c r="AG215" s="17" t="str">
        <f t="shared" si="2"/>
        <v>#N/A</v>
      </c>
      <c r="AJ215" s="1" t="s">
        <v>686</v>
      </c>
      <c r="AK215" s="1">
        <v>0.0</v>
      </c>
      <c r="AL215" s="1">
        <v>0.0</v>
      </c>
      <c r="AM215" s="1">
        <v>0.0</v>
      </c>
    </row>
    <row r="216" ht="14.25" customHeight="1">
      <c r="A216" s="1">
        <v>215.0</v>
      </c>
      <c r="B216" s="1" t="s">
        <v>507</v>
      </c>
      <c r="D216" s="1" t="s">
        <v>508</v>
      </c>
      <c r="E216" s="1" t="s">
        <v>88</v>
      </c>
      <c r="G216" s="1" t="s">
        <v>81</v>
      </c>
      <c r="I216" s="1">
        <v>251440.5356</v>
      </c>
      <c r="J216" s="1">
        <v>199236.0893</v>
      </c>
      <c r="L216" s="1">
        <v>1237410.0</v>
      </c>
      <c r="M216" s="1" t="s">
        <v>151</v>
      </c>
      <c r="N216" s="1">
        <v>8.0</v>
      </c>
      <c r="P216" s="1" t="s">
        <v>985</v>
      </c>
      <c r="Q216" s="1" t="s">
        <v>975</v>
      </c>
      <c r="S216" s="1" t="s">
        <v>683</v>
      </c>
      <c r="T216" s="1" t="s">
        <v>683</v>
      </c>
      <c r="U216" s="1" t="s">
        <v>683</v>
      </c>
      <c r="W216" s="1" t="s">
        <v>686</v>
      </c>
      <c r="X216" s="1" t="s">
        <v>1008</v>
      </c>
      <c r="Y216" s="12">
        <v>44063.0</v>
      </c>
      <c r="Z216" s="11">
        <v>2020.0</v>
      </c>
      <c r="AA216" s="1">
        <v>3260.0</v>
      </c>
      <c r="AB216" s="1" t="s">
        <v>1010</v>
      </c>
      <c r="AC216" s="1" t="s">
        <v>782</v>
      </c>
      <c r="AF216" s="16">
        <v>1.0</v>
      </c>
      <c r="AG216" s="17" t="str">
        <f t="shared" si="2"/>
        <v>#N/A</v>
      </c>
      <c r="AJ216" s="1" t="s">
        <v>686</v>
      </c>
      <c r="AK216" s="1">
        <v>0.0</v>
      </c>
      <c r="AL216" s="1">
        <v>0.0</v>
      </c>
      <c r="AM216" s="1">
        <v>0.0</v>
      </c>
    </row>
    <row r="217" ht="14.25" customHeight="1">
      <c r="A217" s="1">
        <v>216.0</v>
      </c>
      <c r="B217" s="11" t="s">
        <v>603</v>
      </c>
      <c r="C217" s="11"/>
      <c r="D217" s="11" t="s">
        <v>604</v>
      </c>
      <c r="E217" s="11" t="s">
        <v>605</v>
      </c>
      <c r="F217" s="11"/>
      <c r="G217" s="11" t="s">
        <v>62</v>
      </c>
      <c r="H217" s="11"/>
      <c r="I217" s="16">
        <v>144320.05</v>
      </c>
      <c r="J217" s="16">
        <v>194657.84</v>
      </c>
      <c r="K217" s="16"/>
      <c r="L217" s="16">
        <v>700137.0</v>
      </c>
      <c r="N217" s="16">
        <v>4.0</v>
      </c>
      <c r="P217" s="11" t="s">
        <v>1013</v>
      </c>
      <c r="Q217" s="34"/>
      <c r="R217" s="34"/>
      <c r="S217" s="34"/>
      <c r="T217" s="34"/>
      <c r="U217" s="11" t="s">
        <v>686</v>
      </c>
      <c r="V217" s="34"/>
      <c r="W217" s="11" t="s">
        <v>686</v>
      </c>
      <c r="X217" s="11" t="s">
        <v>870</v>
      </c>
      <c r="Y217" s="34"/>
      <c r="Z217" s="1">
        <v>2021.0</v>
      </c>
      <c r="AA217" s="11" t="s">
        <v>789</v>
      </c>
      <c r="AB217" s="34"/>
      <c r="AC217" s="34" t="s">
        <v>784</v>
      </c>
      <c r="AD217" s="11"/>
      <c r="AE217" s="11" t="s">
        <v>1014</v>
      </c>
      <c r="AF217" s="16">
        <v>0.0</v>
      </c>
      <c r="AG217" s="17" t="str">
        <f t="shared" si="2"/>
        <v>#N/A</v>
      </c>
      <c r="AH217" s="11"/>
      <c r="AI217" s="11"/>
      <c r="AJ217" s="34" t="s">
        <v>686</v>
      </c>
    </row>
    <row r="218" ht="14.25" customHeight="1">
      <c r="A218" s="1">
        <v>217.0</v>
      </c>
      <c r="B218" s="11" t="s">
        <v>617</v>
      </c>
      <c r="C218" s="11"/>
      <c r="D218" s="11" t="s">
        <v>618</v>
      </c>
      <c r="E218" s="11" t="s">
        <v>619</v>
      </c>
      <c r="F218" s="11"/>
      <c r="G218" s="11" t="s">
        <v>62</v>
      </c>
      <c r="H218" s="11"/>
      <c r="I218" s="16">
        <v>212059.07</v>
      </c>
      <c r="J218" s="16">
        <v>209199.06</v>
      </c>
      <c r="K218" s="16"/>
      <c r="L218" s="16">
        <v>1621622.0</v>
      </c>
      <c r="N218" s="16">
        <v>11.0</v>
      </c>
      <c r="P218" s="11" t="s">
        <v>1013</v>
      </c>
      <c r="Q218" s="34"/>
      <c r="R218" s="34"/>
      <c r="S218" s="34"/>
      <c r="T218" s="34"/>
      <c r="U218" s="11" t="s">
        <v>686</v>
      </c>
      <c r="V218" s="34"/>
      <c r="W218" s="11" t="s">
        <v>686</v>
      </c>
      <c r="X218" s="11" t="s">
        <v>874</v>
      </c>
      <c r="Y218" s="34"/>
      <c r="Z218" s="1">
        <v>2021.0</v>
      </c>
      <c r="AA218" s="11" t="s">
        <v>789</v>
      </c>
      <c r="AB218" s="34"/>
      <c r="AC218" s="34" t="s">
        <v>784</v>
      </c>
      <c r="AD218" s="11"/>
      <c r="AE218" s="11" t="s">
        <v>1014</v>
      </c>
      <c r="AF218" s="16">
        <v>0.0</v>
      </c>
      <c r="AG218" s="17" t="str">
        <f t="shared" si="2"/>
        <v>#N/A</v>
      </c>
      <c r="AH218" s="11"/>
      <c r="AI218" s="11"/>
      <c r="AJ218" s="34" t="s">
        <v>686</v>
      </c>
    </row>
    <row r="219" ht="14.25" customHeight="1">
      <c r="A219" s="1">
        <v>218.0</v>
      </c>
      <c r="B219" s="11" t="s">
        <v>631</v>
      </c>
      <c r="C219" s="11"/>
      <c r="D219" s="11" t="s">
        <v>632</v>
      </c>
      <c r="E219" s="11" t="s">
        <v>202</v>
      </c>
      <c r="F219" s="11"/>
      <c r="G219" s="11" t="s">
        <v>62</v>
      </c>
      <c r="H219" s="11"/>
      <c r="I219" s="16">
        <v>230484.04</v>
      </c>
      <c r="J219" s="16">
        <v>187004.66</v>
      </c>
      <c r="K219" s="16"/>
      <c r="L219" s="16">
        <v>2387410.0</v>
      </c>
      <c r="N219" s="16">
        <v>16.0</v>
      </c>
      <c r="P219" s="11" t="s">
        <v>1015</v>
      </c>
      <c r="Q219" s="34"/>
      <c r="R219" s="34"/>
      <c r="S219" s="34"/>
      <c r="T219" s="34"/>
      <c r="U219" s="11" t="s">
        <v>686</v>
      </c>
      <c r="V219" s="34"/>
      <c r="W219" s="11" t="s">
        <v>686</v>
      </c>
      <c r="X219" s="11" t="s">
        <v>870</v>
      </c>
      <c r="Y219" s="34"/>
      <c r="Z219" s="1">
        <v>2021.0</v>
      </c>
      <c r="AA219" s="11" t="s">
        <v>789</v>
      </c>
      <c r="AB219" s="34"/>
      <c r="AC219" s="11" t="s">
        <v>827</v>
      </c>
      <c r="AD219" s="11" t="s">
        <v>1016</v>
      </c>
      <c r="AE219" s="38" t="s">
        <v>1017</v>
      </c>
      <c r="AF219" s="38">
        <v>0.0</v>
      </c>
      <c r="AG219" s="17" t="str">
        <f t="shared" si="2"/>
        <v>#N/A</v>
      </c>
      <c r="AH219" s="38"/>
      <c r="AI219" s="11"/>
      <c r="AJ219" s="34" t="s">
        <v>686</v>
      </c>
    </row>
    <row r="220" ht="14.25" customHeight="1">
      <c r="A220" s="1">
        <v>219.0</v>
      </c>
      <c r="B220" s="11" t="s">
        <v>585</v>
      </c>
      <c r="C220" s="11"/>
      <c r="D220" s="11" t="s">
        <v>738</v>
      </c>
      <c r="E220" s="11" t="s">
        <v>202</v>
      </c>
      <c r="F220" s="11"/>
      <c r="G220" s="11" t="s">
        <v>62</v>
      </c>
      <c r="H220" s="11"/>
      <c r="I220" s="16">
        <v>231009.17</v>
      </c>
      <c r="J220" s="16">
        <v>187439.16</v>
      </c>
      <c r="K220" s="16"/>
      <c r="L220" s="16">
        <v>1618386.0</v>
      </c>
      <c r="N220" s="16">
        <v>10.0</v>
      </c>
      <c r="P220" s="11" t="s">
        <v>1013</v>
      </c>
      <c r="Q220" s="34"/>
      <c r="S220" s="11" t="s">
        <v>683</v>
      </c>
      <c r="T220" s="11" t="s">
        <v>683</v>
      </c>
      <c r="U220" s="11" t="s">
        <v>686</v>
      </c>
      <c r="V220" s="11" t="s">
        <v>1018</v>
      </c>
      <c r="W220" s="11" t="s">
        <v>686</v>
      </c>
      <c r="X220" s="11" t="s">
        <v>870</v>
      </c>
      <c r="Y220" s="18">
        <v>44382.0</v>
      </c>
      <c r="Z220" s="1">
        <v>2021.0</v>
      </c>
      <c r="AA220" s="16">
        <v>3260.0</v>
      </c>
      <c r="AB220" s="11" t="s">
        <v>833</v>
      </c>
      <c r="AC220" s="34" t="s">
        <v>782</v>
      </c>
      <c r="AD220" s="34"/>
      <c r="AE220" s="34"/>
      <c r="AF220" s="16">
        <v>1.0</v>
      </c>
      <c r="AG220" s="17" t="str">
        <f t="shared" si="2"/>
        <v>#N/A</v>
      </c>
      <c r="AH220" s="34"/>
      <c r="AI220" s="34"/>
      <c r="AJ220" s="34" t="s">
        <v>686</v>
      </c>
      <c r="AK220" s="1">
        <v>5.0</v>
      </c>
      <c r="AL220" s="1">
        <v>0.0</v>
      </c>
      <c r="AM220" s="1">
        <v>0.0</v>
      </c>
    </row>
    <row r="221" ht="14.25" customHeight="1">
      <c r="A221" s="1">
        <v>220.0</v>
      </c>
      <c r="B221" s="11" t="s">
        <v>236</v>
      </c>
      <c r="C221" s="11"/>
      <c r="D221" s="11" t="s">
        <v>237</v>
      </c>
      <c r="E221" s="11" t="s">
        <v>209</v>
      </c>
      <c r="F221" s="11"/>
      <c r="G221" s="11" t="s">
        <v>62</v>
      </c>
      <c r="H221" s="11"/>
      <c r="I221" s="16">
        <v>225718.56</v>
      </c>
      <c r="J221" s="16">
        <v>199456.82</v>
      </c>
      <c r="K221" s="16"/>
      <c r="L221" s="16">
        <v>1704146.0</v>
      </c>
      <c r="N221" s="16">
        <v>12.0</v>
      </c>
      <c r="P221" s="11" t="s">
        <v>1013</v>
      </c>
      <c r="Q221" s="38" t="s">
        <v>1019</v>
      </c>
      <c r="R221" s="34"/>
      <c r="S221" s="11" t="s">
        <v>683</v>
      </c>
      <c r="T221" s="11" t="s">
        <v>683</v>
      </c>
      <c r="U221" s="11" t="s">
        <v>686</v>
      </c>
      <c r="V221" s="11" t="s">
        <v>1018</v>
      </c>
      <c r="W221" s="11" t="s">
        <v>686</v>
      </c>
      <c r="X221" s="11" t="s">
        <v>874</v>
      </c>
      <c r="Y221" s="18">
        <v>44382.0</v>
      </c>
      <c r="Z221" s="1">
        <v>2021.0</v>
      </c>
      <c r="AA221" s="16">
        <v>3260.0</v>
      </c>
      <c r="AB221" s="11" t="s">
        <v>833</v>
      </c>
      <c r="AC221" s="34" t="s">
        <v>782</v>
      </c>
      <c r="AD221" s="34"/>
      <c r="AE221" s="11" t="s">
        <v>1020</v>
      </c>
      <c r="AF221" s="16">
        <v>1.0</v>
      </c>
      <c r="AG221" s="17" t="str">
        <f t="shared" si="2"/>
        <v>#N/A</v>
      </c>
      <c r="AH221" s="11"/>
      <c r="AI221" s="11"/>
      <c r="AJ221" s="34" t="s">
        <v>686</v>
      </c>
      <c r="AK221" s="1">
        <v>0.0</v>
      </c>
      <c r="AL221" s="1">
        <v>0.0</v>
      </c>
      <c r="AM221" s="1">
        <v>0.0</v>
      </c>
    </row>
    <row r="222" ht="14.25" customHeight="1">
      <c r="A222" s="1">
        <v>221.0</v>
      </c>
      <c r="B222" s="11" t="s">
        <v>639</v>
      </c>
      <c r="C222" s="11"/>
      <c r="D222" s="11" t="s">
        <v>640</v>
      </c>
      <c r="E222" s="11" t="s">
        <v>83</v>
      </c>
      <c r="F222" s="11"/>
      <c r="G222" s="11" t="s">
        <v>62</v>
      </c>
      <c r="H222" s="11"/>
      <c r="I222" s="16">
        <v>227986.31</v>
      </c>
      <c r="J222" s="16">
        <v>198692.44</v>
      </c>
      <c r="K222" s="16"/>
      <c r="L222" s="16">
        <v>3020754.0</v>
      </c>
      <c r="N222" s="16">
        <v>20.0</v>
      </c>
      <c r="P222" s="11" t="s">
        <v>1015</v>
      </c>
      <c r="Q222" s="34"/>
      <c r="R222" s="34"/>
      <c r="S222" s="11" t="s">
        <v>683</v>
      </c>
      <c r="T222" s="11" t="s">
        <v>683</v>
      </c>
      <c r="U222" s="11" t="s">
        <v>686</v>
      </c>
      <c r="V222" s="11" t="s">
        <v>1018</v>
      </c>
      <c r="W222" s="11" t="s">
        <v>686</v>
      </c>
      <c r="X222" s="11" t="s">
        <v>874</v>
      </c>
      <c r="Y222" s="18">
        <v>44382.0</v>
      </c>
      <c r="Z222" s="1">
        <v>2021.0</v>
      </c>
      <c r="AA222" s="11" t="s">
        <v>783</v>
      </c>
      <c r="AB222" s="11" t="s">
        <v>833</v>
      </c>
      <c r="AC222" s="34" t="s">
        <v>784</v>
      </c>
      <c r="AD222" s="34"/>
      <c r="AE222" s="38" t="s">
        <v>1021</v>
      </c>
      <c r="AF222" s="16">
        <v>1.0</v>
      </c>
      <c r="AG222" s="17" t="str">
        <f t="shared" si="2"/>
        <v>#N/A</v>
      </c>
      <c r="AH222" s="38"/>
      <c r="AI222" s="11"/>
      <c r="AJ222" s="34" t="s">
        <v>686</v>
      </c>
      <c r="AK222" s="1">
        <v>25.0</v>
      </c>
      <c r="AL222" s="1">
        <v>0.0</v>
      </c>
      <c r="AM222" s="1">
        <v>0.0</v>
      </c>
    </row>
    <row r="223" ht="14.25" customHeight="1">
      <c r="A223" s="1">
        <v>222.0</v>
      </c>
      <c r="B223" s="11" t="s">
        <v>641</v>
      </c>
      <c r="C223" s="11"/>
      <c r="D223" s="11" t="s">
        <v>642</v>
      </c>
      <c r="E223" s="11" t="s">
        <v>302</v>
      </c>
      <c r="F223" s="11"/>
      <c r="G223" s="11" t="s">
        <v>62</v>
      </c>
      <c r="H223" s="11"/>
      <c r="I223" s="16">
        <v>229059.6</v>
      </c>
      <c r="J223" s="16">
        <v>208055.24</v>
      </c>
      <c r="K223" s="16"/>
      <c r="L223" s="16">
        <v>1040402.0</v>
      </c>
      <c r="N223" s="16">
        <v>5.0</v>
      </c>
      <c r="P223" s="11" t="s">
        <v>1013</v>
      </c>
      <c r="Q223" s="34"/>
      <c r="R223" s="34"/>
      <c r="S223" s="11" t="s">
        <v>683</v>
      </c>
      <c r="T223" s="11" t="s">
        <v>683</v>
      </c>
      <c r="U223" s="11" t="s">
        <v>686</v>
      </c>
      <c r="V223" s="11" t="s">
        <v>1018</v>
      </c>
      <c r="W223" s="11" t="s">
        <v>683</v>
      </c>
      <c r="X223" s="11" t="s">
        <v>1022</v>
      </c>
      <c r="Y223" s="18">
        <v>44382.0</v>
      </c>
      <c r="Z223" s="1">
        <v>2021.0</v>
      </c>
      <c r="AA223" s="16">
        <v>3260.0</v>
      </c>
      <c r="AB223" s="11" t="s">
        <v>833</v>
      </c>
      <c r="AC223" s="34" t="s">
        <v>782</v>
      </c>
      <c r="AD223" s="34"/>
      <c r="AE223" s="38" t="s">
        <v>1023</v>
      </c>
      <c r="AF223" s="16">
        <v>1.0</v>
      </c>
      <c r="AG223" s="17" t="str">
        <f t="shared" si="2"/>
        <v>#N/A</v>
      </c>
      <c r="AH223" s="38"/>
      <c r="AI223" s="11"/>
      <c r="AJ223" s="34" t="s">
        <v>686</v>
      </c>
      <c r="AK223" s="1">
        <v>15.0</v>
      </c>
      <c r="AL223" s="1">
        <v>8.0</v>
      </c>
      <c r="AM223" s="1">
        <v>0.0</v>
      </c>
    </row>
    <row r="224" ht="14.25" customHeight="1">
      <c r="A224" s="1">
        <v>223.0</v>
      </c>
      <c r="B224" s="11" t="s">
        <v>370</v>
      </c>
      <c r="C224" s="11"/>
      <c r="D224" s="11" t="s">
        <v>371</v>
      </c>
      <c r="E224" s="11" t="s">
        <v>368</v>
      </c>
      <c r="F224" s="11"/>
      <c r="G224" s="11" t="s">
        <v>62</v>
      </c>
      <c r="H224" s="11"/>
      <c r="I224" s="16">
        <v>215473.16</v>
      </c>
      <c r="J224" s="16">
        <v>208705.29</v>
      </c>
      <c r="K224" s="16"/>
      <c r="L224" s="16">
        <v>2706038.0</v>
      </c>
      <c r="N224" s="16">
        <v>18.0</v>
      </c>
      <c r="P224" s="11" t="s">
        <v>1015</v>
      </c>
      <c r="Q224" s="38" t="s">
        <v>1024</v>
      </c>
      <c r="R224" s="34"/>
      <c r="S224" s="11" t="s">
        <v>683</v>
      </c>
      <c r="T224" s="11" t="s">
        <v>683</v>
      </c>
      <c r="U224" s="11" t="s">
        <v>686</v>
      </c>
      <c r="V224" s="11" t="s">
        <v>1018</v>
      </c>
      <c r="W224" s="11" t="s">
        <v>686</v>
      </c>
      <c r="X224" s="11" t="s">
        <v>874</v>
      </c>
      <c r="Y224" s="18">
        <v>44383.0</v>
      </c>
      <c r="Z224" s="1">
        <v>2021.0</v>
      </c>
      <c r="AA224" s="16">
        <v>3260.0</v>
      </c>
      <c r="AB224" s="11" t="s">
        <v>833</v>
      </c>
      <c r="AC224" s="34" t="s">
        <v>782</v>
      </c>
      <c r="AD224" s="34"/>
      <c r="AE224" s="11" t="s">
        <v>1025</v>
      </c>
      <c r="AF224" s="16">
        <v>1.0</v>
      </c>
      <c r="AG224" s="17" t="str">
        <f t="shared" si="2"/>
        <v>#N/A</v>
      </c>
      <c r="AH224" s="11"/>
      <c r="AI224" s="11"/>
      <c r="AJ224" s="34" t="s">
        <v>686</v>
      </c>
      <c r="AK224" s="1">
        <v>1.0</v>
      </c>
      <c r="AL224" s="1">
        <v>4.0</v>
      </c>
      <c r="AM224" s="1">
        <v>0.0</v>
      </c>
    </row>
    <row r="225" ht="14.25" customHeight="1">
      <c r="A225" s="1">
        <v>224.0</v>
      </c>
      <c r="B225" s="11" t="s">
        <v>366</v>
      </c>
      <c r="C225" s="11"/>
      <c r="D225" s="11" t="s">
        <v>367</v>
      </c>
      <c r="E225" s="11" t="s">
        <v>368</v>
      </c>
      <c r="F225" s="11"/>
      <c r="G225" s="11" t="s">
        <v>62</v>
      </c>
      <c r="H225" s="11"/>
      <c r="I225" s="16">
        <v>215670.92</v>
      </c>
      <c r="J225" s="16">
        <v>208736.54</v>
      </c>
      <c r="K225" s="16"/>
      <c r="L225" s="16">
        <v>1444470.0</v>
      </c>
      <c r="N225" s="16">
        <v>8.0</v>
      </c>
      <c r="P225" s="11" t="s">
        <v>1013</v>
      </c>
      <c r="Q225" s="11" t="s">
        <v>1024</v>
      </c>
      <c r="S225" s="11" t="s">
        <v>683</v>
      </c>
      <c r="T225" s="11" t="s">
        <v>683</v>
      </c>
      <c r="U225" s="11" t="s">
        <v>686</v>
      </c>
      <c r="V225" s="11" t="s">
        <v>1018</v>
      </c>
      <c r="W225" s="11" t="s">
        <v>686</v>
      </c>
      <c r="X225" s="11" t="s">
        <v>874</v>
      </c>
      <c r="Y225" s="18">
        <v>44383.0</v>
      </c>
      <c r="Z225" s="1">
        <v>2021.0</v>
      </c>
      <c r="AA225" s="16">
        <v>3260.0</v>
      </c>
      <c r="AB225" s="11" t="s">
        <v>833</v>
      </c>
      <c r="AC225" s="34" t="s">
        <v>782</v>
      </c>
      <c r="AD225" s="34"/>
      <c r="AE225" s="11" t="s">
        <v>1025</v>
      </c>
      <c r="AF225" s="16">
        <v>1.0</v>
      </c>
      <c r="AG225" s="17" t="str">
        <f t="shared" si="2"/>
        <v>#N/A</v>
      </c>
      <c r="AH225" s="11"/>
      <c r="AI225" s="11"/>
      <c r="AJ225" s="34" t="s">
        <v>686</v>
      </c>
      <c r="AK225" s="1">
        <v>20.0</v>
      </c>
      <c r="AL225" s="1">
        <v>0.0</v>
      </c>
      <c r="AM225" s="1">
        <v>0.0</v>
      </c>
    </row>
    <row r="226" ht="14.25" customHeight="1">
      <c r="A226" s="1">
        <v>225.0</v>
      </c>
      <c r="B226" s="11" t="s">
        <v>596</v>
      </c>
      <c r="C226" s="11"/>
      <c r="D226" s="11" t="s">
        <v>597</v>
      </c>
      <c r="E226" s="11" t="s">
        <v>368</v>
      </c>
      <c r="F226" s="11"/>
      <c r="G226" s="11" t="s">
        <v>62</v>
      </c>
      <c r="H226" s="11"/>
      <c r="I226" s="16">
        <v>216458.32</v>
      </c>
      <c r="J226" s="16">
        <v>208881.76</v>
      </c>
      <c r="K226" s="16"/>
      <c r="L226" s="16">
        <v>264822.0</v>
      </c>
      <c r="N226" s="16">
        <v>1.0</v>
      </c>
      <c r="P226" s="11" t="s">
        <v>1013</v>
      </c>
      <c r="Q226" s="38" t="s">
        <v>1024</v>
      </c>
      <c r="R226" s="34"/>
      <c r="S226" s="11" t="s">
        <v>683</v>
      </c>
      <c r="T226" s="11" t="s">
        <v>683</v>
      </c>
      <c r="U226" s="11" t="s">
        <v>686</v>
      </c>
      <c r="V226" s="11" t="s">
        <v>1018</v>
      </c>
      <c r="W226" s="11" t="s">
        <v>686</v>
      </c>
      <c r="X226" s="11" t="s">
        <v>874</v>
      </c>
      <c r="Y226" s="18">
        <v>44383.0</v>
      </c>
      <c r="Z226" s="1">
        <v>2021.0</v>
      </c>
      <c r="AA226" s="11" t="s">
        <v>783</v>
      </c>
      <c r="AB226" s="11" t="s">
        <v>833</v>
      </c>
      <c r="AC226" s="34" t="s">
        <v>784</v>
      </c>
      <c r="AD226" s="1" t="s">
        <v>881</v>
      </c>
      <c r="AE226" s="11" t="s">
        <v>1025</v>
      </c>
      <c r="AF226" s="16">
        <v>1.0</v>
      </c>
      <c r="AG226" s="17" t="str">
        <f t="shared" si="2"/>
        <v>#N/A</v>
      </c>
      <c r="AH226" s="11"/>
      <c r="AI226" s="11"/>
      <c r="AJ226" s="34" t="s">
        <v>686</v>
      </c>
      <c r="AK226" s="1">
        <v>5.0</v>
      </c>
      <c r="AL226" s="1">
        <v>18.0</v>
      </c>
      <c r="AM226" s="1">
        <v>0.0</v>
      </c>
    </row>
    <row r="227" ht="14.25" customHeight="1">
      <c r="A227" s="1">
        <v>226.0</v>
      </c>
      <c r="B227" s="11" t="s">
        <v>634</v>
      </c>
      <c r="C227" s="11"/>
      <c r="D227" s="11" t="s">
        <v>635</v>
      </c>
      <c r="E227" s="11" t="s">
        <v>368</v>
      </c>
      <c r="F227" s="11"/>
      <c r="G227" s="11" t="s">
        <v>62</v>
      </c>
      <c r="H227" s="11"/>
      <c r="I227" s="16">
        <v>216748.74</v>
      </c>
      <c r="J227" s="16">
        <v>208931.93</v>
      </c>
      <c r="K227" s="16"/>
      <c r="L227" s="16">
        <v>2538102.0</v>
      </c>
      <c r="N227" s="16">
        <v>17.0</v>
      </c>
      <c r="P227" s="11" t="s">
        <v>1015</v>
      </c>
      <c r="Q227" s="38" t="s">
        <v>1024</v>
      </c>
      <c r="R227" s="34"/>
      <c r="S227" s="11" t="s">
        <v>683</v>
      </c>
      <c r="T227" s="11" t="s">
        <v>683</v>
      </c>
      <c r="U227" s="11" t="s">
        <v>686</v>
      </c>
      <c r="V227" s="11" t="s">
        <v>1018</v>
      </c>
      <c r="W227" s="11" t="s">
        <v>686</v>
      </c>
      <c r="X227" s="11" t="s">
        <v>874</v>
      </c>
      <c r="Y227" s="18">
        <v>44383.0</v>
      </c>
      <c r="Z227" s="1">
        <v>2021.0</v>
      </c>
      <c r="AA227" s="11" t="s">
        <v>783</v>
      </c>
      <c r="AB227" s="11" t="s">
        <v>833</v>
      </c>
      <c r="AC227" s="34" t="s">
        <v>784</v>
      </c>
      <c r="AD227" s="34"/>
      <c r="AE227" s="11" t="s">
        <v>1025</v>
      </c>
      <c r="AF227" s="16">
        <v>1.0</v>
      </c>
      <c r="AG227" s="17" t="str">
        <f t="shared" si="2"/>
        <v>#N/A</v>
      </c>
      <c r="AH227" s="11"/>
      <c r="AI227" s="11"/>
      <c r="AJ227" s="34" t="s">
        <v>686</v>
      </c>
      <c r="AK227" s="1">
        <v>0.0</v>
      </c>
      <c r="AL227" s="1">
        <v>4.0</v>
      </c>
      <c r="AM227" s="1">
        <v>0.0</v>
      </c>
    </row>
    <row r="228" ht="14.25" customHeight="1">
      <c r="A228" s="1">
        <v>227.0</v>
      </c>
      <c r="B228" s="11" t="s">
        <v>598</v>
      </c>
      <c r="C228" s="11"/>
      <c r="D228" s="11" t="s">
        <v>599</v>
      </c>
      <c r="E228" s="11" t="s">
        <v>145</v>
      </c>
      <c r="F228" s="11"/>
      <c r="G228" s="11" t="s">
        <v>62</v>
      </c>
      <c r="H228" s="11"/>
      <c r="I228" s="16">
        <v>210008.6</v>
      </c>
      <c r="J228" s="16">
        <v>212199.95</v>
      </c>
      <c r="K228" s="16"/>
      <c r="L228" s="16">
        <v>359542.0</v>
      </c>
      <c r="N228" s="16">
        <v>2.0</v>
      </c>
      <c r="P228" s="11" t="s">
        <v>1013</v>
      </c>
      <c r="Q228" s="38" t="s">
        <v>1026</v>
      </c>
      <c r="R228" s="34"/>
      <c r="S228" s="11" t="s">
        <v>683</v>
      </c>
      <c r="T228" s="11" t="s">
        <v>683</v>
      </c>
      <c r="U228" s="11" t="s">
        <v>686</v>
      </c>
      <c r="V228" s="11" t="s">
        <v>1018</v>
      </c>
      <c r="W228" s="11" t="s">
        <v>683</v>
      </c>
      <c r="X228" s="11" t="s">
        <v>1027</v>
      </c>
      <c r="Y228" s="18">
        <v>44384.0</v>
      </c>
      <c r="Z228" s="1">
        <v>2021.0</v>
      </c>
      <c r="AA228" s="11" t="s">
        <v>783</v>
      </c>
      <c r="AB228" s="11" t="s">
        <v>833</v>
      </c>
      <c r="AC228" s="34" t="s">
        <v>784</v>
      </c>
      <c r="AD228" s="34"/>
      <c r="AE228" s="11" t="s">
        <v>1028</v>
      </c>
      <c r="AF228" s="16">
        <v>1.0</v>
      </c>
      <c r="AG228" s="17" t="str">
        <f t="shared" si="2"/>
        <v>#N/A</v>
      </c>
      <c r="AH228" s="11"/>
      <c r="AI228" s="11"/>
      <c r="AJ228" s="34" t="s">
        <v>686</v>
      </c>
      <c r="AK228" s="1">
        <v>0.0</v>
      </c>
      <c r="AL228" s="1">
        <v>1.0</v>
      </c>
      <c r="AM228" s="1">
        <v>0.0</v>
      </c>
    </row>
    <row r="229" ht="14.25" customHeight="1">
      <c r="A229" s="1">
        <v>228.0</v>
      </c>
      <c r="B229" s="11" t="s">
        <v>652</v>
      </c>
      <c r="C229" s="11"/>
      <c r="D229" s="11" t="s">
        <v>653</v>
      </c>
      <c r="E229" s="11" t="s">
        <v>145</v>
      </c>
      <c r="F229" s="11"/>
      <c r="G229" s="11" t="s">
        <v>62</v>
      </c>
      <c r="H229" s="11"/>
      <c r="I229" s="16">
        <v>209878.47</v>
      </c>
      <c r="J229" s="16">
        <v>212029.25</v>
      </c>
      <c r="K229" s="16"/>
      <c r="L229" s="16">
        <v>3832950.0</v>
      </c>
      <c r="N229" s="16">
        <v>27.0</v>
      </c>
      <c r="P229" s="11" t="s">
        <v>1029</v>
      </c>
      <c r="Q229" s="38" t="s">
        <v>1026</v>
      </c>
      <c r="R229" s="34"/>
      <c r="S229" s="11" t="s">
        <v>683</v>
      </c>
      <c r="T229" s="11" t="s">
        <v>683</v>
      </c>
      <c r="U229" s="11" t="s">
        <v>686</v>
      </c>
      <c r="V229" s="11" t="s">
        <v>1018</v>
      </c>
      <c r="W229" s="11" t="s">
        <v>683</v>
      </c>
      <c r="X229" s="11" t="s">
        <v>1027</v>
      </c>
      <c r="Y229" s="18">
        <v>44384.0</v>
      </c>
      <c r="Z229" s="1">
        <v>2021.0</v>
      </c>
      <c r="AA229" s="11" t="s">
        <v>783</v>
      </c>
      <c r="AB229" s="11" t="s">
        <v>833</v>
      </c>
      <c r="AC229" s="34" t="s">
        <v>784</v>
      </c>
      <c r="AD229" s="34"/>
      <c r="AE229" s="11" t="s">
        <v>1028</v>
      </c>
      <c r="AF229" s="16">
        <v>1.0</v>
      </c>
      <c r="AG229" s="17" t="str">
        <f t="shared" si="2"/>
        <v>#N/A</v>
      </c>
      <c r="AH229" s="11"/>
      <c r="AI229" s="11"/>
      <c r="AJ229" s="34" t="s">
        <v>686</v>
      </c>
      <c r="AK229" s="1">
        <v>1.0</v>
      </c>
      <c r="AL229" s="1">
        <v>1.0</v>
      </c>
      <c r="AM229" s="1">
        <v>0.0</v>
      </c>
    </row>
    <row r="230" ht="14.25" customHeight="1">
      <c r="A230" s="1">
        <v>229.0</v>
      </c>
      <c r="B230" s="11" t="s">
        <v>573</v>
      </c>
      <c r="C230" s="11"/>
      <c r="D230" s="11" t="s">
        <v>695</v>
      </c>
      <c r="E230" s="11" t="s">
        <v>145</v>
      </c>
      <c r="F230" s="11"/>
      <c r="G230" s="11" t="s">
        <v>62</v>
      </c>
      <c r="H230" s="11"/>
      <c r="I230" s="16">
        <v>206504.25</v>
      </c>
      <c r="J230" s="16">
        <v>210593.65</v>
      </c>
      <c r="K230" s="16"/>
      <c r="L230" s="16">
        <v>3153014.0</v>
      </c>
      <c r="N230" s="16">
        <v>23.0</v>
      </c>
      <c r="P230" s="11" t="s">
        <v>1029</v>
      </c>
      <c r="Q230" s="38" t="s">
        <v>1026</v>
      </c>
      <c r="R230" s="34"/>
      <c r="S230" s="11" t="s">
        <v>683</v>
      </c>
      <c r="T230" s="11" t="s">
        <v>683</v>
      </c>
      <c r="U230" s="11" t="s">
        <v>686</v>
      </c>
      <c r="V230" s="11" t="s">
        <v>1018</v>
      </c>
      <c r="W230" s="11" t="s">
        <v>683</v>
      </c>
      <c r="X230" s="11" t="s">
        <v>908</v>
      </c>
      <c r="Y230" s="18">
        <v>44384.0</v>
      </c>
      <c r="Z230" s="1">
        <v>2021.0</v>
      </c>
      <c r="AA230" s="16">
        <v>3260.0</v>
      </c>
      <c r="AB230" s="11" t="s">
        <v>833</v>
      </c>
      <c r="AC230" s="34" t="s">
        <v>782</v>
      </c>
      <c r="AD230" s="34"/>
      <c r="AE230" s="34"/>
      <c r="AF230" s="16">
        <v>1.0</v>
      </c>
      <c r="AG230" s="17" t="str">
        <f t="shared" si="2"/>
        <v>#N/A</v>
      </c>
      <c r="AH230" s="34"/>
      <c r="AI230" s="34"/>
      <c r="AJ230" s="34" t="s">
        <v>686</v>
      </c>
      <c r="AK230" s="1">
        <v>5.0</v>
      </c>
      <c r="AL230" s="1">
        <v>0.0</v>
      </c>
      <c r="AM230" s="1">
        <v>0.0</v>
      </c>
    </row>
    <row r="231" ht="14.25" customHeight="1">
      <c r="A231" s="1">
        <v>230.0</v>
      </c>
      <c r="B231" s="11" t="s">
        <v>609</v>
      </c>
      <c r="C231" s="11"/>
      <c r="D231" s="11" t="s">
        <v>610</v>
      </c>
      <c r="E231" s="11" t="s">
        <v>611</v>
      </c>
      <c r="F231" s="11"/>
      <c r="G231" s="11" t="s">
        <v>62</v>
      </c>
      <c r="H231" s="11"/>
      <c r="I231" s="16">
        <v>205016.11</v>
      </c>
      <c r="J231" s="16">
        <v>208998.19</v>
      </c>
      <c r="K231" s="16"/>
      <c r="L231" s="16">
        <v>1354614.0</v>
      </c>
      <c r="N231" s="16">
        <v>6.0</v>
      </c>
      <c r="P231" s="11" t="s">
        <v>1013</v>
      </c>
      <c r="Q231" s="38" t="s">
        <v>1030</v>
      </c>
      <c r="R231" s="34"/>
      <c r="S231" s="11" t="s">
        <v>683</v>
      </c>
      <c r="T231" s="11" t="s">
        <v>683</v>
      </c>
      <c r="U231" s="11" t="s">
        <v>686</v>
      </c>
      <c r="V231" s="11" t="s">
        <v>1018</v>
      </c>
      <c r="W231" s="11" t="s">
        <v>686</v>
      </c>
      <c r="X231" s="11" t="s">
        <v>1031</v>
      </c>
      <c r="Y231" s="18">
        <v>44384.0</v>
      </c>
      <c r="Z231" s="1">
        <v>2021.0</v>
      </c>
      <c r="AA231" s="11" t="s">
        <v>783</v>
      </c>
      <c r="AB231" s="11" t="s">
        <v>833</v>
      </c>
      <c r="AC231" s="34" t="s">
        <v>784</v>
      </c>
      <c r="AD231" s="1" t="s">
        <v>957</v>
      </c>
      <c r="AE231" s="38" t="s">
        <v>1032</v>
      </c>
      <c r="AF231" s="16">
        <v>1.0</v>
      </c>
      <c r="AG231" s="17" t="str">
        <f t="shared" si="2"/>
        <v>#N/A</v>
      </c>
      <c r="AH231" s="38"/>
      <c r="AI231" s="11"/>
      <c r="AJ231" s="34" t="s">
        <v>686</v>
      </c>
      <c r="AK231" s="1">
        <v>70.0</v>
      </c>
      <c r="AL231" s="1">
        <v>0.0</v>
      </c>
      <c r="AM231" s="1">
        <v>100.0</v>
      </c>
    </row>
    <row r="232" ht="14.25" customHeight="1">
      <c r="A232" s="1">
        <v>231.0</v>
      </c>
      <c r="B232" s="11" t="s">
        <v>576</v>
      </c>
      <c r="C232" s="11"/>
      <c r="D232" s="11" t="s">
        <v>577</v>
      </c>
      <c r="E232" s="11" t="s">
        <v>145</v>
      </c>
      <c r="F232" s="11"/>
      <c r="G232" s="11" t="s">
        <v>62</v>
      </c>
      <c r="H232" s="11"/>
      <c r="I232" s="16">
        <v>205017.74</v>
      </c>
      <c r="J232" s="16">
        <v>210236.4</v>
      </c>
      <c r="K232" s="16"/>
      <c r="L232" s="16">
        <v>2124662.0</v>
      </c>
      <c r="N232" s="16">
        <v>14.0</v>
      </c>
      <c r="P232" s="11" t="s">
        <v>1015</v>
      </c>
      <c r="Q232" s="38" t="s">
        <v>1026</v>
      </c>
      <c r="R232" s="34"/>
      <c r="S232" s="11" t="s">
        <v>683</v>
      </c>
      <c r="T232" s="11" t="s">
        <v>683</v>
      </c>
      <c r="U232" s="11" t="s">
        <v>686</v>
      </c>
      <c r="V232" s="11" t="s">
        <v>1018</v>
      </c>
      <c r="W232" s="11" t="s">
        <v>683</v>
      </c>
      <c r="X232" s="11" t="s">
        <v>1033</v>
      </c>
      <c r="Y232" s="18">
        <v>44384.0</v>
      </c>
      <c r="Z232" s="1">
        <v>2021.0</v>
      </c>
      <c r="AA232" s="16">
        <v>3260.0</v>
      </c>
      <c r="AB232" s="11" t="s">
        <v>833</v>
      </c>
      <c r="AC232" s="34" t="s">
        <v>782</v>
      </c>
      <c r="AD232" s="34"/>
      <c r="AE232" s="11" t="s">
        <v>1034</v>
      </c>
      <c r="AF232" s="16">
        <v>1.0</v>
      </c>
      <c r="AG232" s="17" t="str">
        <f t="shared" si="2"/>
        <v>#N/A</v>
      </c>
      <c r="AH232" s="11"/>
      <c r="AI232" s="11"/>
      <c r="AJ232" s="34" t="s">
        <v>686</v>
      </c>
      <c r="AK232" s="1">
        <v>1.0</v>
      </c>
      <c r="AL232" s="1">
        <v>4.0</v>
      </c>
      <c r="AM232" s="1">
        <v>0.0</v>
      </c>
    </row>
    <row r="233" ht="14.25" customHeight="1">
      <c r="A233" s="1">
        <v>232.0</v>
      </c>
      <c r="B233" s="11" t="s">
        <v>600</v>
      </c>
      <c r="C233" s="11"/>
      <c r="D233" s="11" t="s">
        <v>601</v>
      </c>
      <c r="E233" s="11" t="s">
        <v>602</v>
      </c>
      <c r="F233" s="11"/>
      <c r="G233" s="11" t="s">
        <v>62</v>
      </c>
      <c r="H233" s="11"/>
      <c r="I233" s="16">
        <v>196955.29</v>
      </c>
      <c r="J233" s="16">
        <v>211460.65</v>
      </c>
      <c r="K233" s="16"/>
      <c r="L233" s="16">
        <v>422134.0</v>
      </c>
      <c r="N233" s="16">
        <v>3.0</v>
      </c>
      <c r="P233" s="11" t="s">
        <v>1013</v>
      </c>
      <c r="Q233" s="34"/>
      <c r="R233" s="34"/>
      <c r="S233" s="11" t="s">
        <v>683</v>
      </c>
      <c r="T233" s="11" t="s">
        <v>683</v>
      </c>
      <c r="U233" s="11" t="s">
        <v>686</v>
      </c>
      <c r="V233" s="11" t="s">
        <v>1018</v>
      </c>
      <c r="W233" s="11" t="s">
        <v>686</v>
      </c>
      <c r="X233" s="11" t="s">
        <v>1035</v>
      </c>
      <c r="Y233" s="18">
        <v>44385.0</v>
      </c>
      <c r="Z233" s="1">
        <v>2021.0</v>
      </c>
      <c r="AA233" s="11" t="s">
        <v>783</v>
      </c>
      <c r="AB233" s="11" t="s">
        <v>833</v>
      </c>
      <c r="AC233" s="34" t="s">
        <v>784</v>
      </c>
      <c r="AD233" s="1" t="s">
        <v>787</v>
      </c>
      <c r="AE233" s="38" t="s">
        <v>1036</v>
      </c>
      <c r="AF233" s="16">
        <v>1.0</v>
      </c>
      <c r="AG233" s="17" t="str">
        <f t="shared" si="2"/>
        <v>#N/A</v>
      </c>
      <c r="AH233" s="38"/>
      <c r="AI233" s="11"/>
      <c r="AJ233" s="34" t="s">
        <v>686</v>
      </c>
      <c r="AK233" s="1">
        <v>70.0</v>
      </c>
      <c r="AL233" s="1">
        <v>0.0</v>
      </c>
      <c r="AM233" s="1">
        <v>0.0</v>
      </c>
    </row>
    <row r="234" ht="14.25" customHeight="1">
      <c r="A234" s="1">
        <v>233.0</v>
      </c>
      <c r="B234" s="11" t="s">
        <v>385</v>
      </c>
      <c r="C234" s="11"/>
      <c r="D234" s="11" t="s">
        <v>386</v>
      </c>
      <c r="E234" s="11" t="s">
        <v>375</v>
      </c>
      <c r="F234" s="11"/>
      <c r="G234" s="11" t="s">
        <v>62</v>
      </c>
      <c r="H234" s="11"/>
      <c r="I234" s="16">
        <v>197117.56</v>
      </c>
      <c r="J234" s="16">
        <v>218240.25</v>
      </c>
      <c r="K234" s="16"/>
      <c r="L234" s="16">
        <v>2811126.0</v>
      </c>
      <c r="N234" s="16">
        <v>19.0</v>
      </c>
      <c r="P234" s="11" t="s">
        <v>1015</v>
      </c>
      <c r="Q234" s="11" t="s">
        <v>1037</v>
      </c>
      <c r="S234" s="11" t="s">
        <v>683</v>
      </c>
      <c r="T234" s="11" t="s">
        <v>683</v>
      </c>
      <c r="U234" s="11" t="s">
        <v>686</v>
      </c>
      <c r="V234" s="11" t="s">
        <v>1018</v>
      </c>
      <c r="W234" s="11" t="s">
        <v>683</v>
      </c>
      <c r="X234" s="11" t="s">
        <v>1038</v>
      </c>
      <c r="Y234" s="18">
        <v>44385.0</v>
      </c>
      <c r="Z234" s="1">
        <v>2021.0</v>
      </c>
      <c r="AA234" s="16">
        <v>3260.0</v>
      </c>
      <c r="AB234" s="11" t="s">
        <v>833</v>
      </c>
      <c r="AC234" s="34" t="s">
        <v>782</v>
      </c>
      <c r="AD234" s="34"/>
      <c r="AE234" s="11"/>
      <c r="AF234" s="16">
        <v>1.0</v>
      </c>
      <c r="AG234" s="17" t="str">
        <f t="shared" si="2"/>
        <v>#N/A</v>
      </c>
      <c r="AH234" s="11"/>
      <c r="AI234" s="34"/>
      <c r="AJ234" s="34" t="s">
        <v>686</v>
      </c>
      <c r="AK234" s="1">
        <v>0.0</v>
      </c>
      <c r="AL234" s="1">
        <v>0.0</v>
      </c>
      <c r="AM234" s="1">
        <v>0.0</v>
      </c>
    </row>
    <row r="235" ht="14.25" customHeight="1">
      <c r="A235" s="1">
        <v>234.0</v>
      </c>
      <c r="B235" s="11" t="s">
        <v>91</v>
      </c>
      <c r="C235" s="11"/>
      <c r="D235" s="11" t="s">
        <v>690</v>
      </c>
      <c r="E235" s="11" t="s">
        <v>65</v>
      </c>
      <c r="F235" s="11"/>
      <c r="G235" s="11" t="s">
        <v>62</v>
      </c>
      <c r="H235" s="11"/>
      <c r="I235" s="16">
        <v>153280.77</v>
      </c>
      <c r="J235" s="16">
        <v>226346.54</v>
      </c>
      <c r="K235" s="16"/>
      <c r="L235" s="16">
        <v>3041246.0</v>
      </c>
      <c r="N235" s="16">
        <v>21.0</v>
      </c>
      <c r="P235" s="11" t="s">
        <v>1015</v>
      </c>
      <c r="Q235" s="38" t="s">
        <v>1039</v>
      </c>
      <c r="R235" s="34"/>
      <c r="S235" s="11" t="s">
        <v>683</v>
      </c>
      <c r="T235" s="11" t="s">
        <v>683</v>
      </c>
      <c r="U235" s="11" t="s">
        <v>683</v>
      </c>
      <c r="V235" s="11" t="s">
        <v>1018</v>
      </c>
      <c r="W235" s="11" t="s">
        <v>683</v>
      </c>
      <c r="X235" s="11" t="s">
        <v>1040</v>
      </c>
      <c r="Y235" s="28">
        <v>44396.0</v>
      </c>
      <c r="Z235" s="1">
        <v>2021.0</v>
      </c>
      <c r="AA235" s="16">
        <v>3260.0</v>
      </c>
      <c r="AB235" s="11" t="s">
        <v>833</v>
      </c>
      <c r="AC235" s="34" t="s">
        <v>782</v>
      </c>
      <c r="AD235" s="34"/>
      <c r="AE235" s="11" t="s">
        <v>1041</v>
      </c>
      <c r="AF235" s="16">
        <v>1.0</v>
      </c>
      <c r="AG235" s="17" t="str">
        <f t="shared" si="2"/>
        <v>#N/A</v>
      </c>
      <c r="AH235" s="11"/>
      <c r="AI235" s="11"/>
      <c r="AJ235" s="34" t="s">
        <v>686</v>
      </c>
      <c r="AK235" s="1">
        <v>15.0</v>
      </c>
      <c r="AL235" s="1">
        <v>0.0</v>
      </c>
      <c r="AM235" s="1">
        <v>0.0</v>
      </c>
    </row>
    <row r="236" ht="14.25" customHeight="1">
      <c r="A236" s="1">
        <v>235.0</v>
      </c>
      <c r="B236" s="11" t="s">
        <v>622</v>
      </c>
      <c r="C236" s="11"/>
      <c r="D236" s="11" t="s">
        <v>623</v>
      </c>
      <c r="E236" s="11" t="s">
        <v>624</v>
      </c>
      <c r="F236" s="11"/>
      <c r="G236" s="11" t="s">
        <v>62</v>
      </c>
      <c r="H236" s="11"/>
      <c r="I236" s="26">
        <v>164179.11</v>
      </c>
      <c r="J236" s="26">
        <v>217157.4</v>
      </c>
      <c r="K236" s="26"/>
      <c r="L236" s="16">
        <v>1729430.0</v>
      </c>
      <c r="N236" s="16">
        <v>13.0</v>
      </c>
      <c r="P236" s="11" t="s">
        <v>1013</v>
      </c>
      <c r="Q236" s="34"/>
      <c r="S236" s="11" t="s">
        <v>683</v>
      </c>
      <c r="T236" s="11" t="s">
        <v>683</v>
      </c>
      <c r="U236" s="11" t="s">
        <v>686</v>
      </c>
      <c r="V236" s="11" t="s">
        <v>1018</v>
      </c>
      <c r="W236" s="11" t="s">
        <v>686</v>
      </c>
      <c r="X236" s="11" t="s">
        <v>928</v>
      </c>
      <c r="Y236" s="28">
        <v>44396.0</v>
      </c>
      <c r="Z236" s="1">
        <v>2021.0</v>
      </c>
      <c r="AA236" s="11" t="s">
        <v>783</v>
      </c>
      <c r="AB236" s="11" t="s">
        <v>833</v>
      </c>
      <c r="AC236" s="34" t="s">
        <v>784</v>
      </c>
      <c r="AD236" s="34"/>
      <c r="AE236" s="38" t="s">
        <v>1042</v>
      </c>
      <c r="AF236" s="16">
        <v>1.0</v>
      </c>
      <c r="AG236" s="17" t="str">
        <f t="shared" si="2"/>
        <v>#N/A</v>
      </c>
      <c r="AH236" s="38"/>
      <c r="AI236" s="11"/>
      <c r="AJ236" s="34" t="s">
        <v>686</v>
      </c>
      <c r="AK236" s="1">
        <v>15.0</v>
      </c>
      <c r="AL236" s="1">
        <v>0.0</v>
      </c>
      <c r="AM236" s="1">
        <v>0.0</v>
      </c>
    </row>
    <row r="237" ht="14.25" customHeight="1">
      <c r="A237" s="1">
        <v>236.0</v>
      </c>
      <c r="B237" s="11" t="s">
        <v>614</v>
      </c>
      <c r="C237" s="11"/>
      <c r="D237" s="11" t="s">
        <v>615</v>
      </c>
      <c r="E237" s="11" t="s">
        <v>616</v>
      </c>
      <c r="F237" s="11"/>
      <c r="G237" s="11" t="s">
        <v>62</v>
      </c>
      <c r="H237" s="11"/>
      <c r="I237" s="16">
        <v>209566.38</v>
      </c>
      <c r="J237" s="16">
        <v>215184.76</v>
      </c>
      <c r="K237" s="16"/>
      <c r="L237" s="16">
        <v>1508470.0</v>
      </c>
      <c r="N237" s="16">
        <v>9.0</v>
      </c>
      <c r="P237" s="11" t="s">
        <v>1013</v>
      </c>
      <c r="Q237" s="11" t="s">
        <v>1043</v>
      </c>
      <c r="S237" s="11" t="s">
        <v>683</v>
      </c>
      <c r="T237" s="11" t="s">
        <v>683</v>
      </c>
      <c r="U237" s="11" t="s">
        <v>683</v>
      </c>
      <c r="V237" s="11"/>
      <c r="W237" s="11" t="s">
        <v>686</v>
      </c>
      <c r="X237" s="11" t="s">
        <v>978</v>
      </c>
      <c r="Y237" s="28">
        <v>44399.0</v>
      </c>
      <c r="Z237" s="1">
        <v>2021.0</v>
      </c>
      <c r="AA237" s="11" t="s">
        <v>783</v>
      </c>
      <c r="AB237" s="11"/>
      <c r="AC237" s="34" t="s">
        <v>780</v>
      </c>
      <c r="AD237" s="1" t="s">
        <v>787</v>
      </c>
      <c r="AE237" s="11"/>
      <c r="AF237" s="16">
        <v>1.0</v>
      </c>
      <c r="AG237" s="17" t="str">
        <f t="shared" si="2"/>
        <v>#N/A</v>
      </c>
      <c r="AH237" s="11"/>
      <c r="AI237" s="34"/>
      <c r="AJ237" s="34" t="s">
        <v>686</v>
      </c>
      <c r="AK237" s="1">
        <v>80.0</v>
      </c>
      <c r="AL237" s="1">
        <v>0.0</v>
      </c>
      <c r="AM237" s="1">
        <v>0.0</v>
      </c>
    </row>
    <row r="238" ht="14.25" customHeight="1">
      <c r="A238" s="1">
        <v>237.0</v>
      </c>
      <c r="B238" s="11" t="s">
        <v>662</v>
      </c>
      <c r="C238" s="11"/>
      <c r="D238" s="11"/>
      <c r="E238" s="11" t="s">
        <v>616</v>
      </c>
      <c r="F238" s="11"/>
      <c r="G238" s="11"/>
      <c r="H238" s="11"/>
      <c r="I238" s="37">
        <v>209571.286</v>
      </c>
      <c r="J238" s="37">
        <v>215079.482</v>
      </c>
      <c r="K238" s="16"/>
      <c r="L238" s="16"/>
      <c r="N238" s="16"/>
      <c r="P238" s="11"/>
      <c r="Q238" s="11"/>
      <c r="R238" s="34"/>
      <c r="S238" s="11"/>
      <c r="T238" s="11"/>
      <c r="U238" s="11"/>
      <c r="V238" s="11" t="s">
        <v>1018</v>
      </c>
      <c r="W238" s="11"/>
      <c r="X238" s="11"/>
      <c r="Y238" s="28">
        <v>44399.0</v>
      </c>
      <c r="Z238" s="1">
        <v>2021.0</v>
      </c>
      <c r="AA238" s="11" t="s">
        <v>783</v>
      </c>
      <c r="AB238" s="11" t="s">
        <v>1010</v>
      </c>
      <c r="AC238" s="34" t="s">
        <v>784</v>
      </c>
      <c r="AD238" s="34"/>
      <c r="AE238" s="11"/>
      <c r="AF238" s="16">
        <v>1.0</v>
      </c>
      <c r="AG238" s="17" t="str">
        <f t="shared" si="2"/>
        <v>#N/A</v>
      </c>
      <c r="AH238" s="11"/>
      <c r="AI238" s="34"/>
      <c r="AJ238" s="34" t="s">
        <v>683</v>
      </c>
      <c r="AK238" s="1">
        <v>5.0</v>
      </c>
      <c r="AL238" s="1">
        <v>0.0</v>
      </c>
      <c r="AM238" s="1">
        <v>0.0</v>
      </c>
    </row>
    <row r="239" ht="14.25" customHeight="1">
      <c r="A239" s="1">
        <v>238.0</v>
      </c>
      <c r="B239" s="11" t="s">
        <v>646</v>
      </c>
      <c r="C239" s="11"/>
      <c r="D239" s="11" t="s">
        <v>647</v>
      </c>
      <c r="E239" s="11" t="s">
        <v>616</v>
      </c>
      <c r="F239" s="11"/>
      <c r="G239" s="11" t="s">
        <v>62</v>
      </c>
      <c r="H239" s="11"/>
      <c r="I239" s="16">
        <v>209535.18</v>
      </c>
      <c r="J239" s="16">
        <v>215278.57</v>
      </c>
      <c r="K239" s="16"/>
      <c r="L239" s="16">
        <v>3343478.0</v>
      </c>
      <c r="N239" s="16">
        <v>25.0</v>
      </c>
      <c r="P239" s="11" t="s">
        <v>1029</v>
      </c>
      <c r="Q239" s="38" t="s">
        <v>1043</v>
      </c>
      <c r="R239" s="34"/>
      <c r="S239" s="11" t="s">
        <v>683</v>
      </c>
      <c r="T239" s="11" t="s">
        <v>683</v>
      </c>
      <c r="U239" s="11" t="s">
        <v>683</v>
      </c>
      <c r="V239" s="11"/>
      <c r="W239" s="11" t="s">
        <v>686</v>
      </c>
      <c r="X239" s="11" t="s">
        <v>978</v>
      </c>
      <c r="Y239" s="28">
        <v>44399.0</v>
      </c>
      <c r="Z239" s="1">
        <v>2021.0</v>
      </c>
      <c r="AA239" s="11" t="s">
        <v>783</v>
      </c>
      <c r="AB239" s="11"/>
      <c r="AC239" s="34" t="s">
        <v>780</v>
      </c>
      <c r="AD239" s="1" t="s">
        <v>787</v>
      </c>
      <c r="AE239" s="34"/>
      <c r="AF239" s="16">
        <v>1.0</v>
      </c>
      <c r="AG239" s="17" t="str">
        <f t="shared" si="2"/>
        <v>#N/A</v>
      </c>
      <c r="AH239" s="34"/>
      <c r="AI239" s="34"/>
      <c r="AJ239" s="34" t="s">
        <v>686</v>
      </c>
      <c r="AK239" s="1">
        <v>80.0</v>
      </c>
      <c r="AL239" s="1">
        <v>0.0</v>
      </c>
      <c r="AM239" s="1">
        <v>0.0</v>
      </c>
    </row>
    <row r="240" ht="14.25" customHeight="1">
      <c r="A240" s="1">
        <v>239.0</v>
      </c>
      <c r="B240" s="11" t="s">
        <v>389</v>
      </c>
      <c r="C240" s="11"/>
      <c r="D240" s="11" t="s">
        <v>390</v>
      </c>
      <c r="E240" s="11" t="s">
        <v>375</v>
      </c>
      <c r="F240" s="11"/>
      <c r="G240" s="11" t="s">
        <v>62</v>
      </c>
      <c r="H240" s="11"/>
      <c r="I240" s="16">
        <v>200186.09</v>
      </c>
      <c r="J240" s="16">
        <v>220139.54</v>
      </c>
      <c r="K240" s="16"/>
      <c r="L240" s="16">
        <v>3792430.0</v>
      </c>
      <c r="N240" s="16">
        <v>26.0</v>
      </c>
      <c r="P240" s="11" t="s">
        <v>1029</v>
      </c>
      <c r="Q240" s="38" t="s">
        <v>1037</v>
      </c>
      <c r="R240" s="34"/>
      <c r="S240" s="11" t="s">
        <v>683</v>
      </c>
      <c r="T240" s="11" t="s">
        <v>683</v>
      </c>
      <c r="U240" s="11" t="s">
        <v>686</v>
      </c>
      <c r="V240" s="11" t="s">
        <v>1018</v>
      </c>
      <c r="W240" s="11" t="s">
        <v>853</v>
      </c>
      <c r="X240" s="11" t="s">
        <v>1044</v>
      </c>
      <c r="Y240" s="28">
        <v>44399.0</v>
      </c>
      <c r="Z240" s="1">
        <v>2021.0</v>
      </c>
      <c r="AA240" s="16">
        <v>3260.0</v>
      </c>
      <c r="AB240" s="11" t="s">
        <v>1010</v>
      </c>
      <c r="AC240" s="34" t="s">
        <v>782</v>
      </c>
      <c r="AD240" s="34"/>
      <c r="AE240" s="34"/>
      <c r="AF240" s="16">
        <v>1.0</v>
      </c>
      <c r="AG240" s="17" t="str">
        <f t="shared" si="2"/>
        <v>#N/A</v>
      </c>
      <c r="AH240" s="34"/>
      <c r="AI240" s="34"/>
      <c r="AJ240" s="34" t="s">
        <v>686</v>
      </c>
      <c r="AK240" s="1">
        <v>0.0</v>
      </c>
      <c r="AL240" s="1">
        <v>0.0</v>
      </c>
      <c r="AM240" s="1">
        <v>0.0</v>
      </c>
    </row>
    <row r="241" ht="14.25" customHeight="1">
      <c r="A241" s="1">
        <v>240.0</v>
      </c>
      <c r="B241" s="11" t="s">
        <v>654</v>
      </c>
      <c r="C241" s="11"/>
      <c r="D241" s="11" t="s">
        <v>655</v>
      </c>
      <c r="E241" s="11" t="s">
        <v>656</v>
      </c>
      <c r="F241" s="11"/>
      <c r="G241" s="11" t="s">
        <v>62</v>
      </c>
      <c r="H241" s="11"/>
      <c r="I241" s="16">
        <v>198982.59</v>
      </c>
      <c r="J241" s="16">
        <v>207071.83</v>
      </c>
      <c r="K241" s="16"/>
      <c r="L241" s="16">
        <v>3930614.0</v>
      </c>
      <c r="N241" s="16">
        <v>28.0</v>
      </c>
      <c r="P241" s="11" t="s">
        <v>1029</v>
      </c>
      <c r="Q241" s="34"/>
      <c r="R241" s="34"/>
      <c r="S241" s="11" t="s">
        <v>683</v>
      </c>
      <c r="T241" s="11" t="s">
        <v>683</v>
      </c>
      <c r="U241" s="11" t="s">
        <v>853</v>
      </c>
      <c r="V241" s="11" t="s">
        <v>1018</v>
      </c>
      <c r="W241" s="11" t="s">
        <v>683</v>
      </c>
      <c r="X241" s="11" t="s">
        <v>908</v>
      </c>
      <c r="Y241" s="28">
        <v>44399.0</v>
      </c>
      <c r="Z241" s="1">
        <v>2021.0</v>
      </c>
      <c r="AA241" s="11" t="s">
        <v>783</v>
      </c>
      <c r="AB241" s="11" t="s">
        <v>1010</v>
      </c>
      <c r="AC241" s="34" t="s">
        <v>784</v>
      </c>
      <c r="AD241" s="34"/>
      <c r="AE241" s="34"/>
      <c r="AF241" s="16">
        <v>1.0</v>
      </c>
      <c r="AG241" s="17" t="str">
        <f t="shared" si="2"/>
        <v>#N/A</v>
      </c>
      <c r="AH241" s="34"/>
      <c r="AI241" s="34"/>
      <c r="AJ241" s="34" t="s">
        <v>686</v>
      </c>
      <c r="AK241" s="1">
        <v>15.0</v>
      </c>
      <c r="AL241" s="1">
        <v>0.0</v>
      </c>
      <c r="AM241" s="1">
        <v>0.0</v>
      </c>
    </row>
    <row r="242" ht="14.25" customHeight="1">
      <c r="A242" s="1">
        <v>241.0</v>
      </c>
      <c r="B242" s="11" t="s">
        <v>620</v>
      </c>
      <c r="C242" s="11"/>
      <c r="D242" s="11" t="s">
        <v>621</v>
      </c>
      <c r="E242" s="11" t="s">
        <v>122</v>
      </c>
      <c r="F242" s="11"/>
      <c r="G242" s="11" t="s">
        <v>62</v>
      </c>
      <c r="H242" s="11"/>
      <c r="I242" s="16">
        <v>251834.15</v>
      </c>
      <c r="J242" s="16">
        <v>160681.43</v>
      </c>
      <c r="K242" s="16"/>
      <c r="L242" s="16">
        <v>3048322.0</v>
      </c>
      <c r="N242" s="16">
        <v>22.0</v>
      </c>
      <c r="P242" s="11" t="s">
        <v>1015</v>
      </c>
      <c r="Q242" s="34"/>
      <c r="R242" s="34"/>
      <c r="S242" s="11" t="s">
        <v>683</v>
      </c>
      <c r="T242" s="11" t="s">
        <v>683</v>
      </c>
      <c r="U242" s="11" t="s">
        <v>686</v>
      </c>
      <c r="V242" s="11" t="s">
        <v>1018</v>
      </c>
      <c r="W242" s="11" t="s">
        <v>686</v>
      </c>
      <c r="X242" s="11" t="s">
        <v>1045</v>
      </c>
      <c r="Y242" s="28">
        <v>44400.0</v>
      </c>
      <c r="Z242" s="1">
        <v>2021.0</v>
      </c>
      <c r="AA242" s="16">
        <v>3260.0</v>
      </c>
      <c r="AB242" s="11" t="s">
        <v>833</v>
      </c>
      <c r="AC242" s="34" t="s">
        <v>782</v>
      </c>
      <c r="AD242" s="34"/>
      <c r="AE242" s="34"/>
      <c r="AF242" s="16">
        <v>1.0</v>
      </c>
      <c r="AG242" s="17" t="str">
        <f t="shared" si="2"/>
        <v>#N/A</v>
      </c>
      <c r="AH242" s="34"/>
      <c r="AI242" s="34"/>
      <c r="AJ242" s="34" t="s">
        <v>686</v>
      </c>
      <c r="AK242" s="1">
        <v>25.0</v>
      </c>
      <c r="AL242" s="1">
        <v>4.0</v>
      </c>
      <c r="AM242" s="1">
        <v>0.0</v>
      </c>
    </row>
    <row r="243" ht="14.25" customHeight="1">
      <c r="A243" s="1">
        <v>242.0</v>
      </c>
      <c r="B243" s="11" t="s">
        <v>657</v>
      </c>
      <c r="C243" s="11"/>
      <c r="D243" s="11" t="s">
        <v>658</v>
      </c>
      <c r="E243" s="11" t="s">
        <v>209</v>
      </c>
      <c r="F243" s="11"/>
      <c r="G243" s="11" t="s">
        <v>62</v>
      </c>
      <c r="H243" s="11"/>
      <c r="I243" s="16">
        <v>226051.39</v>
      </c>
      <c r="J243" s="16">
        <v>200386.41</v>
      </c>
      <c r="K243" s="16"/>
      <c r="L243" s="16">
        <v>4055250.0</v>
      </c>
      <c r="N243" s="16">
        <v>29.0</v>
      </c>
      <c r="P243" s="11" t="s">
        <v>1029</v>
      </c>
      <c r="Q243" s="38" t="s">
        <v>1019</v>
      </c>
      <c r="R243" s="34"/>
      <c r="S243" s="11" t="s">
        <v>683</v>
      </c>
      <c r="T243" s="11" t="s">
        <v>683</v>
      </c>
      <c r="U243" s="11" t="s">
        <v>686</v>
      </c>
      <c r="V243" s="11" t="s">
        <v>1018</v>
      </c>
      <c r="W243" s="11" t="s">
        <v>686</v>
      </c>
      <c r="X243" s="11" t="s">
        <v>1046</v>
      </c>
      <c r="Y243" s="28">
        <v>44403.0</v>
      </c>
      <c r="Z243" s="1">
        <v>2021.0</v>
      </c>
      <c r="AA243" s="16">
        <v>3260.0</v>
      </c>
      <c r="AB243" s="11" t="s">
        <v>833</v>
      </c>
      <c r="AC243" s="34" t="s">
        <v>782</v>
      </c>
      <c r="AD243" s="34"/>
      <c r="AE243" s="38"/>
      <c r="AF243" s="16">
        <v>1.0</v>
      </c>
      <c r="AG243" s="17" t="str">
        <f t="shared" si="2"/>
        <v>#N/A</v>
      </c>
      <c r="AH243" s="38"/>
      <c r="AI243" s="11"/>
      <c r="AJ243" s="34" t="s">
        <v>686</v>
      </c>
      <c r="AK243" s="1">
        <v>20.0</v>
      </c>
      <c r="AL243" s="1">
        <v>7.0</v>
      </c>
      <c r="AM243" s="1">
        <v>0.0</v>
      </c>
    </row>
    <row r="244" ht="14.25" customHeight="1">
      <c r="A244" s="1">
        <v>243.0</v>
      </c>
      <c r="B244" s="11" t="s">
        <v>659</v>
      </c>
      <c r="C244" s="11"/>
      <c r="D244" s="11" t="s">
        <v>660</v>
      </c>
      <c r="E244" s="11" t="s">
        <v>661</v>
      </c>
      <c r="F244" s="11"/>
      <c r="G244" s="11" t="s">
        <v>62</v>
      </c>
      <c r="H244" s="11"/>
      <c r="I244" s="16">
        <v>219975.38</v>
      </c>
      <c r="J244" s="16">
        <v>210484.75</v>
      </c>
      <c r="K244" s="16"/>
      <c r="L244" s="16">
        <v>4136210.0</v>
      </c>
      <c r="N244" s="16">
        <v>30.0</v>
      </c>
      <c r="P244" s="11" t="s">
        <v>1029</v>
      </c>
      <c r="Q244" s="34"/>
      <c r="R244" s="34"/>
      <c r="S244" s="11" t="s">
        <v>683</v>
      </c>
      <c r="T244" s="11" t="s">
        <v>683</v>
      </c>
      <c r="U244" s="11" t="s">
        <v>686</v>
      </c>
      <c r="V244" s="11" t="s">
        <v>1018</v>
      </c>
      <c r="W244" s="11" t="s">
        <v>683</v>
      </c>
      <c r="X244" s="11" t="s">
        <v>1047</v>
      </c>
      <c r="Y244" s="28">
        <v>44403.0</v>
      </c>
      <c r="Z244" s="1">
        <v>2021.0</v>
      </c>
      <c r="AA244" s="11" t="s">
        <v>783</v>
      </c>
      <c r="AB244" s="11" t="s">
        <v>1010</v>
      </c>
      <c r="AC244" s="34" t="s">
        <v>784</v>
      </c>
      <c r="AD244" s="1" t="s">
        <v>1048</v>
      </c>
      <c r="AE244" s="11"/>
      <c r="AF244" s="16">
        <v>1.0</v>
      </c>
      <c r="AG244" s="17" t="str">
        <f t="shared" si="2"/>
        <v>#N/A</v>
      </c>
      <c r="AH244" s="11"/>
      <c r="AI244" s="11"/>
      <c r="AJ244" s="34" t="s">
        <v>686</v>
      </c>
      <c r="AK244" s="1">
        <v>95.0</v>
      </c>
      <c r="AL244" s="1">
        <v>0.0</v>
      </c>
      <c r="AM244" s="1">
        <v>0.0</v>
      </c>
    </row>
    <row r="245" ht="14.25" customHeight="1">
      <c r="A245" s="1">
        <v>244.0</v>
      </c>
      <c r="B245" s="11" t="s">
        <v>643</v>
      </c>
      <c r="C245" s="11"/>
      <c r="D245" s="11" t="s">
        <v>644</v>
      </c>
      <c r="E245" s="11" t="s">
        <v>645</v>
      </c>
      <c r="F245" s="11"/>
      <c r="G245" s="11" t="s">
        <v>62</v>
      </c>
      <c r="H245" s="11"/>
      <c r="I245" s="16">
        <v>176256.33</v>
      </c>
      <c r="J245" s="16">
        <v>179597.77</v>
      </c>
      <c r="K245" s="16"/>
      <c r="L245" s="16">
        <v>3280774.0</v>
      </c>
      <c r="N245" s="16">
        <v>24.0</v>
      </c>
      <c r="P245" s="11" t="s">
        <v>1029</v>
      </c>
      <c r="Q245" s="34"/>
      <c r="R245" s="34"/>
      <c r="S245" s="11" t="s">
        <v>683</v>
      </c>
      <c r="T245" s="11" t="s">
        <v>683</v>
      </c>
      <c r="U245" s="11" t="s">
        <v>686</v>
      </c>
      <c r="V245" s="11" t="s">
        <v>1018</v>
      </c>
      <c r="W245" s="11" t="s">
        <v>686</v>
      </c>
      <c r="X245" s="11" t="s">
        <v>928</v>
      </c>
      <c r="Y245" s="28">
        <v>44404.0</v>
      </c>
      <c r="Z245" s="1">
        <v>2021.0</v>
      </c>
      <c r="AA245" s="11" t="s">
        <v>783</v>
      </c>
      <c r="AB245" s="11" t="s">
        <v>833</v>
      </c>
      <c r="AC245" s="34" t="s">
        <v>784</v>
      </c>
      <c r="AD245" s="1" t="s">
        <v>787</v>
      </c>
      <c r="AE245" s="11"/>
      <c r="AF245" s="16">
        <v>1.0</v>
      </c>
      <c r="AG245" s="17" t="str">
        <f t="shared" si="2"/>
        <v>#N/A</v>
      </c>
      <c r="AH245" s="11"/>
      <c r="AI245" s="11"/>
      <c r="AJ245" s="34" t="s">
        <v>686</v>
      </c>
      <c r="AK245" s="1">
        <v>40.0</v>
      </c>
      <c r="AL245" s="1">
        <v>0.0</v>
      </c>
      <c r="AM245" s="1">
        <v>0.0</v>
      </c>
    </row>
    <row r="246" ht="14.25" customHeight="1">
      <c r="A246" s="1">
        <v>245.0</v>
      </c>
      <c r="B246" s="11" t="s">
        <v>252</v>
      </c>
      <c r="C246" s="11"/>
      <c r="D246" s="11" t="s">
        <v>704</v>
      </c>
      <c r="E246" s="11" t="s">
        <v>256</v>
      </c>
      <c r="F246" s="11"/>
      <c r="G246" s="11" t="s">
        <v>62</v>
      </c>
      <c r="H246" s="11"/>
      <c r="I246" s="16">
        <v>86343.1</v>
      </c>
      <c r="J246" s="16">
        <v>208726.13</v>
      </c>
      <c r="K246" s="16"/>
      <c r="L246" s="16">
        <v>1372353.0</v>
      </c>
      <c r="N246" s="16">
        <v>7.0</v>
      </c>
      <c r="P246" s="11" t="s">
        <v>1013</v>
      </c>
      <c r="Q246" s="11" t="s">
        <v>1049</v>
      </c>
      <c r="S246" s="11" t="s">
        <v>683</v>
      </c>
      <c r="T246" s="11" t="s">
        <v>683</v>
      </c>
      <c r="U246" s="11" t="s">
        <v>686</v>
      </c>
      <c r="V246" s="11" t="s">
        <v>1018</v>
      </c>
      <c r="W246" s="11" t="s">
        <v>686</v>
      </c>
      <c r="X246" s="11" t="s">
        <v>870</v>
      </c>
      <c r="Y246" s="28">
        <v>44404.0</v>
      </c>
      <c r="Z246" s="1">
        <v>2021.0</v>
      </c>
      <c r="AA246" s="16">
        <v>3260.0</v>
      </c>
      <c r="AB246" s="11" t="s">
        <v>833</v>
      </c>
      <c r="AC246" s="34" t="s">
        <v>782</v>
      </c>
      <c r="AD246" s="34"/>
      <c r="AE246" s="11"/>
      <c r="AF246" s="16">
        <v>1.0</v>
      </c>
      <c r="AG246" s="17" t="str">
        <f t="shared" si="2"/>
        <v>#N/A</v>
      </c>
      <c r="AH246" s="11"/>
      <c r="AI246" s="11"/>
      <c r="AJ246" s="34" t="s">
        <v>686</v>
      </c>
      <c r="AK246" s="1">
        <v>20.0</v>
      </c>
      <c r="AL246" s="1">
        <v>8.0</v>
      </c>
      <c r="AM246" s="1">
        <v>0.0</v>
      </c>
    </row>
    <row r="247" ht="14.25" customHeight="1">
      <c r="A247" s="1">
        <v>246.0</v>
      </c>
      <c r="B247" s="11" t="s">
        <v>671</v>
      </c>
      <c r="C247" s="11"/>
      <c r="D247" s="11" t="s">
        <v>672</v>
      </c>
      <c r="E247" s="11" t="s">
        <v>666</v>
      </c>
      <c r="F247" s="11"/>
      <c r="G247" s="11" t="s">
        <v>62</v>
      </c>
      <c r="H247" s="11"/>
      <c r="I247" s="16">
        <v>81260.43</v>
      </c>
      <c r="J247" s="16">
        <v>212914.62</v>
      </c>
      <c r="K247" s="16"/>
      <c r="L247" s="16">
        <v>2151105.0</v>
      </c>
      <c r="N247" s="16">
        <v>15.0</v>
      </c>
      <c r="P247" s="11" t="s">
        <v>1015</v>
      </c>
      <c r="Q247" s="38" t="s">
        <v>1049</v>
      </c>
      <c r="R247" s="34"/>
      <c r="S247" s="11" t="s">
        <v>683</v>
      </c>
      <c r="T247" s="11" t="s">
        <v>683</v>
      </c>
      <c r="U247" s="11" t="s">
        <v>686</v>
      </c>
      <c r="V247" s="11" t="s">
        <v>1018</v>
      </c>
      <c r="W247" s="11" t="s">
        <v>683</v>
      </c>
      <c r="X247" s="11" t="s">
        <v>1050</v>
      </c>
      <c r="Y247" s="28">
        <v>44404.0</v>
      </c>
      <c r="Z247" s="1">
        <v>2021.0</v>
      </c>
      <c r="AA247" s="16">
        <v>3260.0</v>
      </c>
      <c r="AB247" s="11" t="s">
        <v>833</v>
      </c>
      <c r="AC247" s="34" t="s">
        <v>782</v>
      </c>
      <c r="AD247" s="34"/>
      <c r="AE247" s="11"/>
      <c r="AF247" s="16">
        <v>1.0</v>
      </c>
      <c r="AG247" s="17" t="str">
        <f t="shared" si="2"/>
        <v>#N/A</v>
      </c>
      <c r="AH247" s="11"/>
      <c r="AI247" s="34"/>
      <c r="AJ247" s="34" t="s">
        <v>686</v>
      </c>
      <c r="AK247" s="1">
        <v>15.0</v>
      </c>
      <c r="AL247" s="1">
        <v>0.0</v>
      </c>
      <c r="AM247" s="1">
        <v>0.0</v>
      </c>
    </row>
    <row r="248" ht="14.25" customHeight="1">
      <c r="A248" s="1">
        <v>247.0</v>
      </c>
      <c r="B248" s="1" t="s">
        <v>188</v>
      </c>
      <c r="C248" s="1">
        <v>853.0</v>
      </c>
      <c r="D248" s="1" t="s">
        <v>745</v>
      </c>
      <c r="E248" s="1" t="s">
        <v>189</v>
      </c>
      <c r="F248" s="8" t="s">
        <v>61</v>
      </c>
      <c r="G248" s="1" t="s">
        <v>81</v>
      </c>
      <c r="H248" s="1" t="s">
        <v>63</v>
      </c>
      <c r="I248" s="1">
        <v>200562.975062</v>
      </c>
      <c r="J248" s="1">
        <v>215903.977644</v>
      </c>
      <c r="K248" s="1">
        <v>17.678902</v>
      </c>
      <c r="L248" s="1">
        <v>494838.0</v>
      </c>
      <c r="M248" s="1" t="s">
        <v>64</v>
      </c>
      <c r="O248" s="1">
        <v>2022.0</v>
      </c>
      <c r="P248" s="39" t="s">
        <v>1051</v>
      </c>
      <c r="Q248" s="1" t="s">
        <v>1052</v>
      </c>
      <c r="S248" s="11" t="s">
        <v>683</v>
      </c>
      <c r="T248" s="11" t="s">
        <v>683</v>
      </c>
      <c r="U248" s="11" t="s">
        <v>686</v>
      </c>
      <c r="V248" s="11" t="s">
        <v>1018</v>
      </c>
      <c r="W248" s="11" t="s">
        <v>686</v>
      </c>
      <c r="X248" s="11" t="s">
        <v>928</v>
      </c>
      <c r="Y248" s="40">
        <v>44711.0</v>
      </c>
      <c r="Z248" s="1">
        <v>2022.0</v>
      </c>
      <c r="AA248" s="39" t="s">
        <v>783</v>
      </c>
      <c r="AB248" s="11"/>
      <c r="AC248" s="41" t="s">
        <v>784</v>
      </c>
      <c r="AE248" s="11"/>
      <c r="AG248" s="17" t="str">
        <f t="shared" si="2"/>
        <v>#N/A</v>
      </c>
      <c r="AJ248" s="42" t="s">
        <v>686</v>
      </c>
      <c r="AK248" s="1">
        <v>25.0</v>
      </c>
    </row>
    <row r="249" ht="14.25" customHeight="1">
      <c r="A249" s="1">
        <v>248.0</v>
      </c>
      <c r="B249" s="1" t="s">
        <v>193</v>
      </c>
      <c r="C249" s="1">
        <v>851.0</v>
      </c>
      <c r="D249" s="1" t="s">
        <v>744</v>
      </c>
      <c r="E249" s="1" t="s">
        <v>189</v>
      </c>
      <c r="F249" s="8" t="s">
        <v>61</v>
      </c>
      <c r="G249" s="1" t="s">
        <v>81</v>
      </c>
      <c r="H249" s="1" t="s">
        <v>63</v>
      </c>
      <c r="I249" s="1">
        <v>200411.799325</v>
      </c>
      <c r="J249" s="1">
        <v>215822.215</v>
      </c>
      <c r="K249" s="1">
        <v>1.795515</v>
      </c>
      <c r="L249" s="1">
        <v>756982.0</v>
      </c>
      <c r="M249" s="1" t="s">
        <v>64</v>
      </c>
      <c r="O249" s="1">
        <v>2022.0</v>
      </c>
      <c r="P249" s="39" t="s">
        <v>1051</v>
      </c>
      <c r="Q249" s="1" t="s">
        <v>1052</v>
      </c>
      <c r="S249" s="11" t="s">
        <v>683</v>
      </c>
      <c r="T249" s="11" t="s">
        <v>683</v>
      </c>
      <c r="U249" s="11" t="s">
        <v>686</v>
      </c>
      <c r="V249" s="11" t="s">
        <v>1018</v>
      </c>
      <c r="W249" s="11" t="s">
        <v>683</v>
      </c>
      <c r="X249" s="11" t="s">
        <v>1053</v>
      </c>
      <c r="Y249" s="40">
        <v>44711.0</v>
      </c>
      <c r="Z249" s="1">
        <v>2022.0</v>
      </c>
      <c r="AA249" s="39" t="s">
        <v>783</v>
      </c>
      <c r="AB249" s="11"/>
      <c r="AC249" s="41" t="s">
        <v>784</v>
      </c>
      <c r="AE249" s="11"/>
      <c r="AG249" s="17" t="str">
        <f t="shared" si="2"/>
        <v>#N/A</v>
      </c>
      <c r="AJ249" s="42" t="s">
        <v>686</v>
      </c>
      <c r="AK249" s="1">
        <v>5.0</v>
      </c>
    </row>
    <row r="250" ht="14.25" customHeight="1">
      <c r="A250" s="1">
        <v>249.0</v>
      </c>
      <c r="B250" s="1" t="s">
        <v>292</v>
      </c>
      <c r="C250" s="1">
        <v>516.0</v>
      </c>
      <c r="D250" s="1" t="s">
        <v>736</v>
      </c>
      <c r="E250" s="1" t="s">
        <v>293</v>
      </c>
      <c r="F250" s="8" t="s">
        <v>61</v>
      </c>
      <c r="G250" s="1" t="s">
        <v>81</v>
      </c>
      <c r="H250" s="1" t="s">
        <v>82</v>
      </c>
      <c r="I250" s="1">
        <v>239836.409498</v>
      </c>
      <c r="J250" s="1">
        <v>202029.350921</v>
      </c>
      <c r="K250" s="1">
        <v>1.407089</v>
      </c>
      <c r="L250" s="1">
        <v>947026.0</v>
      </c>
      <c r="M250" s="1" t="s">
        <v>64</v>
      </c>
      <c r="O250" s="1">
        <v>2022.0</v>
      </c>
      <c r="P250" s="39" t="s">
        <v>1054</v>
      </c>
      <c r="Q250" s="1" t="s">
        <v>1055</v>
      </c>
      <c r="S250" s="11" t="s">
        <v>683</v>
      </c>
      <c r="T250" s="11" t="s">
        <v>683</v>
      </c>
      <c r="U250" s="11" t="s">
        <v>686</v>
      </c>
      <c r="V250" s="11" t="s">
        <v>1018</v>
      </c>
      <c r="W250" s="11" t="s">
        <v>686</v>
      </c>
      <c r="X250" s="11" t="s">
        <v>870</v>
      </c>
      <c r="Y250" s="40">
        <v>44712.0</v>
      </c>
      <c r="Z250" s="1">
        <v>2022.0</v>
      </c>
      <c r="AA250" s="43">
        <v>3260.0</v>
      </c>
      <c r="AB250" s="11"/>
      <c r="AC250" s="41" t="s">
        <v>782</v>
      </c>
      <c r="AE250" s="11"/>
      <c r="AG250" s="17" t="str">
        <f t="shared" si="2"/>
        <v>#N/A</v>
      </c>
      <c r="AJ250" s="42" t="s">
        <v>686</v>
      </c>
      <c r="AK250" s="1">
        <v>10.0</v>
      </c>
    </row>
    <row r="251" ht="14.25" customHeight="1">
      <c r="A251" s="1">
        <v>250.0</v>
      </c>
      <c r="B251" s="11" t="s">
        <v>565</v>
      </c>
      <c r="C251" s="11">
        <v>1189.0</v>
      </c>
      <c r="D251" s="11" t="s">
        <v>697</v>
      </c>
      <c r="E251" s="11" t="s">
        <v>144</v>
      </c>
      <c r="F251" s="8" t="s">
        <v>61</v>
      </c>
      <c r="G251" s="11" t="s">
        <v>62</v>
      </c>
      <c r="H251" s="11" t="s">
        <v>63</v>
      </c>
      <c r="I251" s="11">
        <v>207415.373189</v>
      </c>
      <c r="J251" s="11">
        <v>210723.760814</v>
      </c>
      <c r="K251" s="11">
        <v>12.076966</v>
      </c>
      <c r="L251" s="11">
        <v>1006710.0</v>
      </c>
      <c r="M251" s="11" t="s">
        <v>64</v>
      </c>
      <c r="N251" s="11"/>
      <c r="O251" s="11">
        <v>2023.0</v>
      </c>
      <c r="P251" s="11" t="s">
        <v>1056</v>
      </c>
      <c r="Q251" s="11"/>
      <c r="R251" s="11"/>
      <c r="S251" s="11" t="s">
        <v>683</v>
      </c>
      <c r="T251" s="11" t="s">
        <v>683</v>
      </c>
      <c r="U251" s="11" t="s">
        <v>853</v>
      </c>
      <c r="V251" s="11" t="s">
        <v>1018</v>
      </c>
      <c r="W251" s="11" t="s">
        <v>683</v>
      </c>
      <c r="X251" s="11" t="s">
        <v>1057</v>
      </c>
      <c r="Y251" s="40">
        <v>44714.0</v>
      </c>
      <c r="Z251" s="1">
        <v>2022.0</v>
      </c>
      <c r="AA251" s="43">
        <v>3260.0</v>
      </c>
      <c r="AB251" s="11"/>
      <c r="AC251" s="41" t="s">
        <v>782</v>
      </c>
      <c r="AD251" s="11"/>
      <c r="AE251" s="11"/>
      <c r="AF251" s="11"/>
      <c r="AG251" s="17" t="str">
        <f t="shared" si="2"/>
        <v>#N/A</v>
      </c>
      <c r="AH251" s="11"/>
      <c r="AI251" s="11"/>
      <c r="AJ251" s="11" t="s">
        <v>686</v>
      </c>
      <c r="AK251" s="11">
        <v>5.0</v>
      </c>
      <c r="AL251" s="11"/>
      <c r="AM251" s="11"/>
      <c r="AN251" s="11"/>
      <c r="AQ251" s="11"/>
      <c r="AR251" s="11"/>
      <c r="AS251" s="11"/>
    </row>
    <row r="252" ht="14.25" customHeight="1">
      <c r="A252" s="1">
        <v>251.0</v>
      </c>
      <c r="B252" s="1" t="s">
        <v>564</v>
      </c>
      <c r="C252" s="1">
        <v>1172.0</v>
      </c>
      <c r="D252" s="1" t="s">
        <v>694</v>
      </c>
      <c r="E252" s="1" t="s">
        <v>144</v>
      </c>
      <c r="F252" s="8" t="s">
        <v>61</v>
      </c>
      <c r="G252" s="1" t="s">
        <v>62</v>
      </c>
      <c r="H252" s="1" t="s">
        <v>63</v>
      </c>
      <c r="I252" s="1">
        <v>205843.068498</v>
      </c>
      <c r="J252" s="1">
        <v>210444.87416</v>
      </c>
      <c r="K252" s="1">
        <v>10.596212</v>
      </c>
      <c r="L252" s="1">
        <v>483446.0</v>
      </c>
      <c r="M252" s="1" t="s">
        <v>64</v>
      </c>
      <c r="O252" s="1">
        <v>2022.0</v>
      </c>
      <c r="P252" s="39" t="s">
        <v>1051</v>
      </c>
      <c r="Q252" s="1" t="s">
        <v>1058</v>
      </c>
      <c r="S252" s="11" t="s">
        <v>683</v>
      </c>
      <c r="T252" s="11" t="s">
        <v>683</v>
      </c>
      <c r="U252" s="11" t="s">
        <v>853</v>
      </c>
      <c r="V252" s="11" t="s">
        <v>1018</v>
      </c>
      <c r="W252" s="11" t="s">
        <v>683</v>
      </c>
      <c r="X252" s="11" t="s">
        <v>1059</v>
      </c>
      <c r="Y252" s="40">
        <v>44714.0</v>
      </c>
      <c r="Z252" s="1">
        <v>2022.0</v>
      </c>
      <c r="AA252" s="43">
        <v>3260.0</v>
      </c>
      <c r="AB252" s="11"/>
      <c r="AC252" s="41" t="s">
        <v>782</v>
      </c>
      <c r="AE252" s="11"/>
      <c r="AG252" s="17" t="str">
        <f t="shared" si="2"/>
        <v>#N/A</v>
      </c>
      <c r="AJ252" s="42" t="s">
        <v>686</v>
      </c>
      <c r="AK252" s="1">
        <v>15.0</v>
      </c>
    </row>
    <row r="253" ht="14.25" customHeight="1">
      <c r="A253" s="1">
        <v>252.0</v>
      </c>
      <c r="B253" s="1" t="s">
        <v>373</v>
      </c>
      <c r="C253" s="1">
        <v>1309.0</v>
      </c>
      <c r="D253" s="1" t="s">
        <v>700</v>
      </c>
      <c r="E253" s="1" t="s">
        <v>374</v>
      </c>
      <c r="F253" s="8" t="s">
        <v>61</v>
      </c>
      <c r="G253" s="1" t="s">
        <v>62</v>
      </c>
      <c r="H253" s="1" t="s">
        <v>63</v>
      </c>
      <c r="I253" s="1">
        <v>196022.7355</v>
      </c>
      <c r="J253" s="1">
        <v>215574.4424</v>
      </c>
      <c r="K253" s="1">
        <v>10.787975</v>
      </c>
      <c r="L253" s="1">
        <v>378102.0</v>
      </c>
      <c r="M253" s="1" t="s">
        <v>64</v>
      </c>
      <c r="O253" s="1">
        <v>2022.0</v>
      </c>
      <c r="P253" s="39" t="s">
        <v>1051</v>
      </c>
      <c r="Q253" s="1" t="s">
        <v>1052</v>
      </c>
      <c r="S253" s="11" t="s">
        <v>683</v>
      </c>
      <c r="T253" s="11" t="s">
        <v>683</v>
      </c>
      <c r="U253" s="11" t="s">
        <v>686</v>
      </c>
      <c r="V253" s="11" t="s">
        <v>1018</v>
      </c>
      <c r="W253" s="11" t="s">
        <v>683</v>
      </c>
      <c r="X253" s="11" t="s">
        <v>1060</v>
      </c>
      <c r="Y253" s="40">
        <v>44714.0</v>
      </c>
      <c r="Z253" s="1">
        <v>2022.0</v>
      </c>
      <c r="AA253" s="43">
        <v>3260.0</v>
      </c>
      <c r="AB253" s="11"/>
      <c r="AC253" s="41" t="s">
        <v>780</v>
      </c>
      <c r="AD253" s="1" t="s">
        <v>787</v>
      </c>
      <c r="AE253" s="44" t="s">
        <v>1061</v>
      </c>
      <c r="AG253" s="17" t="str">
        <f t="shared" si="2"/>
        <v>#N/A</v>
      </c>
      <c r="AJ253" s="42" t="s">
        <v>686</v>
      </c>
      <c r="AK253" s="45">
        <v>30.0</v>
      </c>
      <c r="AL253" s="45"/>
      <c r="AM253" s="45"/>
    </row>
    <row r="254" ht="14.25" customHeight="1">
      <c r="A254" s="1">
        <v>253.0</v>
      </c>
      <c r="B254" s="1" t="s">
        <v>314</v>
      </c>
      <c r="C254" s="1">
        <v>772.0</v>
      </c>
      <c r="D254" s="1" t="s">
        <v>741</v>
      </c>
      <c r="E254" s="1" t="s">
        <v>315</v>
      </c>
      <c r="F254" s="1" t="s">
        <v>80</v>
      </c>
      <c r="G254" s="1" t="s">
        <v>62</v>
      </c>
      <c r="H254" s="1" t="s">
        <v>82</v>
      </c>
      <c r="I254" s="1">
        <v>228295.384267</v>
      </c>
      <c r="J254" s="1">
        <v>179644.326549</v>
      </c>
      <c r="K254" s="1">
        <v>17.259705</v>
      </c>
      <c r="L254" s="1">
        <v>351794.0</v>
      </c>
      <c r="M254" s="1" t="s">
        <v>80</v>
      </c>
      <c r="O254" s="1">
        <v>2022.0</v>
      </c>
      <c r="P254" s="39" t="s">
        <v>1062</v>
      </c>
      <c r="Q254" s="1" t="s">
        <v>1063</v>
      </c>
      <c r="S254" s="11" t="s">
        <v>683</v>
      </c>
      <c r="T254" s="11" t="s">
        <v>683</v>
      </c>
      <c r="U254" s="11" t="s">
        <v>686</v>
      </c>
      <c r="V254" s="11" t="s">
        <v>1018</v>
      </c>
      <c r="W254" s="11" t="s">
        <v>686</v>
      </c>
      <c r="X254" s="11" t="s">
        <v>870</v>
      </c>
      <c r="Y254" s="40">
        <v>44715.0</v>
      </c>
      <c r="Z254" s="1">
        <v>2022.0</v>
      </c>
      <c r="AA254" s="43">
        <v>3260.0</v>
      </c>
      <c r="AB254" s="11"/>
      <c r="AC254" s="41" t="s">
        <v>803</v>
      </c>
      <c r="AD254" s="1" t="s">
        <v>787</v>
      </c>
      <c r="AE254" s="44"/>
      <c r="AG254" s="17" t="str">
        <f t="shared" si="2"/>
        <v>#N/A</v>
      </c>
      <c r="AJ254" s="42" t="s">
        <v>686</v>
      </c>
      <c r="AK254" s="45">
        <v>35.0</v>
      </c>
      <c r="AL254" s="45"/>
      <c r="AM254" s="45"/>
    </row>
    <row r="255" ht="14.25" customHeight="1">
      <c r="A255" s="1">
        <v>254.0</v>
      </c>
      <c r="B255" s="1" t="s">
        <v>323</v>
      </c>
      <c r="I255" s="46">
        <v>228215.0</v>
      </c>
      <c r="J255" s="46">
        <v>179699.0</v>
      </c>
      <c r="P255" s="39"/>
      <c r="S255" s="11" t="s">
        <v>683</v>
      </c>
      <c r="T255" s="11" t="s">
        <v>683</v>
      </c>
      <c r="U255" s="11" t="s">
        <v>686</v>
      </c>
      <c r="V255" s="11" t="s">
        <v>1018</v>
      </c>
      <c r="W255" s="11"/>
      <c r="X255" s="11"/>
      <c r="Y255" s="40">
        <v>44715.0</v>
      </c>
      <c r="Z255" s="1">
        <v>2022.0</v>
      </c>
      <c r="AA255" s="43">
        <v>3260.0</v>
      </c>
      <c r="AB255" s="11"/>
      <c r="AC255" s="41" t="s">
        <v>782</v>
      </c>
      <c r="AE255" s="11" t="s">
        <v>1064</v>
      </c>
      <c r="AG255" s="17" t="str">
        <f t="shared" si="2"/>
        <v>#N/A</v>
      </c>
      <c r="AJ255" s="42" t="s">
        <v>683</v>
      </c>
      <c r="AK255" s="11">
        <v>5.0</v>
      </c>
      <c r="AL255" s="11"/>
      <c r="AM255" s="11"/>
    </row>
    <row r="256" ht="14.25" customHeight="1">
      <c r="A256" s="1">
        <v>255.0</v>
      </c>
      <c r="B256" s="1" t="s">
        <v>584</v>
      </c>
      <c r="C256" s="1">
        <v>1495.0</v>
      </c>
      <c r="D256" s="1" t="s">
        <v>708</v>
      </c>
      <c r="E256" s="1" t="s">
        <v>201</v>
      </c>
      <c r="F256" s="1" t="s">
        <v>80</v>
      </c>
      <c r="G256" s="1" t="s">
        <v>62</v>
      </c>
      <c r="H256" s="1" t="s">
        <v>82</v>
      </c>
      <c r="I256" s="1">
        <v>230211.135072</v>
      </c>
      <c r="J256" s="1">
        <v>186888.390818</v>
      </c>
      <c r="K256" s="1">
        <v>7.967182</v>
      </c>
      <c r="L256" s="1">
        <v>93650.0</v>
      </c>
      <c r="M256" s="1" t="s">
        <v>80</v>
      </c>
      <c r="O256" s="1">
        <v>2022.0</v>
      </c>
      <c r="P256" s="39" t="s">
        <v>1062</v>
      </c>
      <c r="Q256" s="1" t="s">
        <v>1063</v>
      </c>
      <c r="S256" s="11" t="s">
        <v>683</v>
      </c>
      <c r="T256" s="11" t="s">
        <v>683</v>
      </c>
      <c r="U256" s="11" t="s">
        <v>686</v>
      </c>
      <c r="V256" s="11" t="s">
        <v>1018</v>
      </c>
      <c r="W256" s="11"/>
      <c r="X256" s="11" t="s">
        <v>892</v>
      </c>
      <c r="Y256" s="40">
        <v>44715.0</v>
      </c>
      <c r="Z256" s="1">
        <v>2022.0</v>
      </c>
      <c r="AA256" s="43">
        <v>3260.0</v>
      </c>
      <c r="AB256" s="11"/>
      <c r="AC256" s="41" t="s">
        <v>780</v>
      </c>
      <c r="AD256" s="1" t="s">
        <v>787</v>
      </c>
      <c r="AE256" s="39"/>
      <c r="AG256" s="17" t="str">
        <f t="shared" si="2"/>
        <v>#N/A</v>
      </c>
      <c r="AJ256" s="1" t="s">
        <v>686</v>
      </c>
      <c r="AK256" s="45">
        <v>70.0</v>
      </c>
      <c r="AL256" s="45"/>
      <c r="AM256" s="45"/>
    </row>
    <row r="257" ht="14.25" customHeight="1">
      <c r="A257" s="1">
        <v>256.0</v>
      </c>
      <c r="B257" s="1" t="s">
        <v>166</v>
      </c>
      <c r="C257" s="1">
        <v>674.0</v>
      </c>
      <c r="D257" s="1" t="s">
        <v>740</v>
      </c>
      <c r="E257" s="1" t="s">
        <v>167</v>
      </c>
      <c r="F257" s="8" t="s">
        <v>61</v>
      </c>
      <c r="G257" s="1" t="s">
        <v>81</v>
      </c>
      <c r="H257" s="1" t="s">
        <v>82</v>
      </c>
      <c r="I257" s="1">
        <v>236314.4924</v>
      </c>
      <c r="J257" s="1">
        <v>191366.281</v>
      </c>
      <c r="K257" s="1">
        <v>8.423581</v>
      </c>
      <c r="L257" s="1">
        <v>559698.0</v>
      </c>
      <c r="M257" s="1" t="s">
        <v>64</v>
      </c>
      <c r="O257" s="1">
        <v>2022.0</v>
      </c>
      <c r="P257" s="39" t="s">
        <v>1062</v>
      </c>
      <c r="Q257" s="1" t="s">
        <v>1063</v>
      </c>
      <c r="S257" s="11" t="s">
        <v>683</v>
      </c>
      <c r="T257" s="11" t="s">
        <v>683</v>
      </c>
      <c r="U257" s="11" t="s">
        <v>686</v>
      </c>
      <c r="V257" s="11" t="s">
        <v>1018</v>
      </c>
      <c r="W257" s="11" t="s">
        <v>686</v>
      </c>
      <c r="X257" s="11" t="s">
        <v>870</v>
      </c>
      <c r="Y257" s="40">
        <v>44715.0</v>
      </c>
      <c r="Z257" s="1">
        <v>2022.0</v>
      </c>
      <c r="AA257" s="43">
        <v>3260.0</v>
      </c>
      <c r="AB257" s="11"/>
      <c r="AC257" s="41" t="s">
        <v>780</v>
      </c>
      <c r="AD257" s="1" t="s">
        <v>787</v>
      </c>
      <c r="AE257" s="39"/>
      <c r="AG257" s="17" t="str">
        <f t="shared" si="2"/>
        <v>#N/A</v>
      </c>
      <c r="AJ257" s="1" t="s">
        <v>686</v>
      </c>
      <c r="AK257" s="45">
        <v>60.0</v>
      </c>
      <c r="AL257" s="45"/>
      <c r="AM257" s="45"/>
    </row>
    <row r="258" ht="14.25" customHeight="1">
      <c r="A258" s="1">
        <v>257.0</v>
      </c>
      <c r="B258" s="9" t="s">
        <v>112</v>
      </c>
      <c r="C258" s="9">
        <v>329.0</v>
      </c>
      <c r="D258" s="9" t="s">
        <v>731</v>
      </c>
      <c r="E258" s="9" t="s">
        <v>113</v>
      </c>
      <c r="F258" s="9" t="s">
        <v>114</v>
      </c>
      <c r="G258" s="9" t="s">
        <v>81</v>
      </c>
      <c r="H258" s="9" t="s">
        <v>82</v>
      </c>
      <c r="I258" s="9">
        <v>243642.003096</v>
      </c>
      <c r="J258" s="9">
        <v>161000.355374</v>
      </c>
      <c r="K258" s="9">
        <v>6.785058</v>
      </c>
      <c r="L258" s="9">
        <v>88754.0</v>
      </c>
      <c r="M258" s="9" t="s">
        <v>64</v>
      </c>
      <c r="N258" s="9"/>
      <c r="O258" s="9">
        <v>2022.0</v>
      </c>
      <c r="P258" s="47" t="s">
        <v>1065</v>
      </c>
      <c r="Q258" s="9" t="s">
        <v>1066</v>
      </c>
      <c r="R258" s="9"/>
      <c r="S258" s="11" t="s">
        <v>683</v>
      </c>
      <c r="T258" s="11" t="s">
        <v>683</v>
      </c>
      <c r="U258" s="9" t="s">
        <v>686</v>
      </c>
      <c r="V258" s="11" t="s">
        <v>1018</v>
      </c>
      <c r="W258" s="9" t="s">
        <v>683</v>
      </c>
      <c r="X258" s="9" t="s">
        <v>848</v>
      </c>
      <c r="Y258" s="34"/>
      <c r="Z258" s="1">
        <v>2022.0</v>
      </c>
      <c r="AA258" s="39" t="s">
        <v>789</v>
      </c>
      <c r="AB258" s="9"/>
      <c r="AC258" s="48" t="s">
        <v>780</v>
      </c>
      <c r="AD258" s="9" t="s">
        <v>1067</v>
      </c>
      <c r="AE258" s="9"/>
      <c r="AF258" s="9"/>
      <c r="AG258" s="17" t="str">
        <f t="shared" si="2"/>
        <v>#N/A</v>
      </c>
      <c r="AH258" s="9"/>
      <c r="AI258" s="9"/>
      <c r="AJ258" s="1" t="s">
        <v>686</v>
      </c>
      <c r="AK258" s="9"/>
      <c r="AL258" s="9"/>
      <c r="AM258" s="9"/>
      <c r="AN258" s="9"/>
      <c r="AQ258" s="9"/>
      <c r="AR258" s="9"/>
      <c r="AS258" s="9"/>
    </row>
    <row r="259" ht="14.25" customHeight="1">
      <c r="A259" s="1">
        <v>258.0</v>
      </c>
      <c r="B259" s="1" t="s">
        <v>125</v>
      </c>
      <c r="C259" s="1">
        <v>320.0</v>
      </c>
      <c r="D259" s="1" t="s">
        <v>730</v>
      </c>
      <c r="E259" s="1" t="s">
        <v>113</v>
      </c>
      <c r="F259" s="1" t="s">
        <v>114</v>
      </c>
      <c r="G259" s="1" t="s">
        <v>81</v>
      </c>
      <c r="H259" s="1" t="s">
        <v>82</v>
      </c>
      <c r="I259" s="1">
        <v>242974.051984</v>
      </c>
      <c r="J259" s="1">
        <v>161358.800324</v>
      </c>
      <c r="K259" s="1">
        <v>0.826573</v>
      </c>
      <c r="L259" s="1">
        <v>391346.0</v>
      </c>
      <c r="M259" s="1" t="s">
        <v>64</v>
      </c>
      <c r="O259" s="1">
        <v>2022.0</v>
      </c>
      <c r="P259" s="39" t="s">
        <v>1065</v>
      </c>
      <c r="Q259" s="1" t="s">
        <v>1066</v>
      </c>
      <c r="S259" s="11" t="s">
        <v>683</v>
      </c>
      <c r="T259" s="11" t="s">
        <v>683</v>
      </c>
      <c r="U259" s="11" t="s">
        <v>686</v>
      </c>
      <c r="V259" s="11" t="s">
        <v>1018</v>
      </c>
      <c r="W259" s="11" t="s">
        <v>683</v>
      </c>
      <c r="X259" s="11" t="s">
        <v>999</v>
      </c>
      <c r="Y259" s="40">
        <v>44747.0</v>
      </c>
      <c r="Z259" s="1">
        <v>2022.0</v>
      </c>
      <c r="AA259" s="39" t="s">
        <v>789</v>
      </c>
      <c r="AB259" s="11"/>
      <c r="AC259" s="41" t="s">
        <v>827</v>
      </c>
      <c r="AD259" s="1" t="s">
        <v>1068</v>
      </c>
      <c r="AE259" s="44"/>
      <c r="AG259" s="17" t="str">
        <f t="shared" si="2"/>
        <v>#N/A</v>
      </c>
      <c r="AJ259" s="1" t="s">
        <v>686</v>
      </c>
    </row>
    <row r="260" ht="14.25" customHeight="1">
      <c r="A260" s="1">
        <v>259.0</v>
      </c>
      <c r="B260" s="11" t="s">
        <v>127</v>
      </c>
      <c r="C260" s="11">
        <v>348.0</v>
      </c>
      <c r="D260" s="11" t="s">
        <v>732</v>
      </c>
      <c r="E260" s="11" t="s">
        <v>113</v>
      </c>
      <c r="F260" s="11" t="s">
        <v>114</v>
      </c>
      <c r="G260" s="11" t="s">
        <v>81</v>
      </c>
      <c r="H260" s="11" t="s">
        <v>82</v>
      </c>
      <c r="I260" s="11">
        <v>245151.959104</v>
      </c>
      <c r="J260" s="11">
        <v>161385.905583</v>
      </c>
      <c r="K260" s="11">
        <v>4.828103</v>
      </c>
      <c r="L260" s="11">
        <v>2241970.0</v>
      </c>
      <c r="M260" s="11" t="s">
        <v>64</v>
      </c>
      <c r="N260" s="11"/>
      <c r="O260" s="11">
        <v>2023.0</v>
      </c>
      <c r="P260" s="11" t="s">
        <v>1056</v>
      </c>
      <c r="Q260" s="11"/>
      <c r="R260" s="11"/>
      <c r="S260" s="11" t="s">
        <v>683</v>
      </c>
      <c r="T260" s="11" t="s">
        <v>683</v>
      </c>
      <c r="U260" s="11" t="s">
        <v>686</v>
      </c>
      <c r="V260" s="11" t="s">
        <v>1018</v>
      </c>
      <c r="W260" s="11" t="s">
        <v>683</v>
      </c>
      <c r="X260" s="11" t="s">
        <v>848</v>
      </c>
      <c r="Y260" s="40">
        <v>44747.0</v>
      </c>
      <c r="Z260" s="1">
        <v>2022.0</v>
      </c>
      <c r="AA260" s="43">
        <v>3260.0</v>
      </c>
      <c r="AB260" s="11"/>
      <c r="AC260" s="41" t="s">
        <v>780</v>
      </c>
      <c r="AD260" s="11" t="s">
        <v>787</v>
      </c>
      <c r="AE260" s="39"/>
      <c r="AF260" s="11"/>
      <c r="AG260" s="17" t="str">
        <f t="shared" si="2"/>
        <v>#N/A</v>
      </c>
      <c r="AH260" s="11"/>
      <c r="AI260" s="11"/>
      <c r="AJ260" s="1" t="s">
        <v>686</v>
      </c>
      <c r="AK260" s="45">
        <v>55.0</v>
      </c>
      <c r="AL260" s="45"/>
      <c r="AM260" s="45"/>
      <c r="AN260" s="11"/>
      <c r="AQ260" s="11"/>
      <c r="AR260" s="11"/>
      <c r="AS260" s="11"/>
    </row>
    <row r="261" ht="14.25" customHeight="1">
      <c r="A261" s="1">
        <v>260.0</v>
      </c>
      <c r="B261" s="1" t="s">
        <v>612</v>
      </c>
      <c r="D261" s="1" t="s">
        <v>613</v>
      </c>
      <c r="E261" s="1" t="s">
        <v>121</v>
      </c>
      <c r="F261" s="1" t="s">
        <v>80</v>
      </c>
      <c r="G261" s="1" t="s">
        <v>62</v>
      </c>
      <c r="H261" s="1" t="s">
        <v>82</v>
      </c>
      <c r="I261" s="1">
        <v>252130.9613</v>
      </c>
      <c r="J261" s="1">
        <v>160064.3254</v>
      </c>
      <c r="O261" s="1">
        <v>2022.0</v>
      </c>
      <c r="P261" s="39" t="s">
        <v>1065</v>
      </c>
      <c r="Q261" s="1" t="s">
        <v>1066</v>
      </c>
      <c r="S261" s="11" t="s">
        <v>683</v>
      </c>
      <c r="T261" s="11" t="s">
        <v>683</v>
      </c>
      <c r="U261" s="11" t="s">
        <v>686</v>
      </c>
      <c r="V261" s="11" t="s">
        <v>1018</v>
      </c>
      <c r="W261" s="11" t="s">
        <v>686</v>
      </c>
      <c r="X261" s="11" t="s">
        <v>1069</v>
      </c>
      <c r="Y261" s="40">
        <v>44747.0</v>
      </c>
      <c r="Z261" s="1">
        <v>2022.0</v>
      </c>
      <c r="AA261" s="43">
        <v>3260.0</v>
      </c>
      <c r="AB261" s="11"/>
      <c r="AC261" s="41" t="s">
        <v>782</v>
      </c>
      <c r="AE261" s="39"/>
      <c r="AG261" s="17" t="str">
        <f t="shared" si="2"/>
        <v>#N/A</v>
      </c>
      <c r="AJ261" s="1" t="s">
        <v>686</v>
      </c>
      <c r="AK261" s="1">
        <v>25.0</v>
      </c>
    </row>
    <row r="262" ht="14.25" customHeight="1">
      <c r="A262" s="1">
        <v>261.0</v>
      </c>
      <c r="B262" s="1" t="s">
        <v>554</v>
      </c>
      <c r="C262" s="1">
        <v>1088.0</v>
      </c>
      <c r="D262" s="1" t="s">
        <v>687</v>
      </c>
      <c r="E262" s="1" t="s">
        <v>245</v>
      </c>
      <c r="F262" s="1" t="s">
        <v>80</v>
      </c>
      <c r="G262" s="1" t="s">
        <v>81</v>
      </c>
      <c r="H262" s="1" t="s">
        <v>63</v>
      </c>
      <c r="I262" s="1">
        <v>186945.4704</v>
      </c>
      <c r="J262" s="1">
        <v>232226.7945</v>
      </c>
      <c r="K262" s="1">
        <v>11.965109</v>
      </c>
      <c r="L262" s="1">
        <v>1047854.0</v>
      </c>
      <c r="M262" s="1" t="s">
        <v>80</v>
      </c>
      <c r="O262" s="1">
        <v>2022.0</v>
      </c>
      <c r="P262" s="39" t="s">
        <v>1065</v>
      </c>
      <c r="Q262" s="1" t="s">
        <v>1070</v>
      </c>
      <c r="S262" s="11" t="s">
        <v>683</v>
      </c>
      <c r="T262" s="11" t="s">
        <v>683</v>
      </c>
      <c r="U262" s="11" t="s">
        <v>686</v>
      </c>
      <c r="V262" s="11" t="s">
        <v>1018</v>
      </c>
      <c r="W262" s="11" t="s">
        <v>853</v>
      </c>
      <c r="X262" s="11" t="s">
        <v>1071</v>
      </c>
      <c r="Y262" s="40">
        <v>44748.0</v>
      </c>
      <c r="Z262" s="1">
        <v>2022.0</v>
      </c>
      <c r="AA262" s="43">
        <v>3260.0</v>
      </c>
      <c r="AB262" s="11"/>
      <c r="AC262" s="41" t="s">
        <v>782</v>
      </c>
      <c r="AE262" s="11"/>
      <c r="AG262" s="17" t="str">
        <f t="shared" si="2"/>
        <v>#N/A</v>
      </c>
      <c r="AJ262" s="1" t="s">
        <v>686</v>
      </c>
      <c r="AK262" s="1">
        <v>2.0</v>
      </c>
    </row>
    <row r="263" ht="14.25" customHeight="1">
      <c r="A263" s="1">
        <v>262.0</v>
      </c>
      <c r="B263" s="1" t="s">
        <v>664</v>
      </c>
      <c r="C263" s="1">
        <v>1464.0</v>
      </c>
      <c r="D263" s="1" t="s">
        <v>707</v>
      </c>
      <c r="E263" s="1" t="s">
        <v>665</v>
      </c>
      <c r="F263" s="1" t="s">
        <v>80</v>
      </c>
      <c r="G263" s="1" t="s">
        <v>62</v>
      </c>
      <c r="H263" s="1" t="s">
        <v>254</v>
      </c>
      <c r="I263" s="1">
        <v>81436.766184</v>
      </c>
      <c r="J263" s="1">
        <v>212954.77012</v>
      </c>
      <c r="K263" s="1">
        <v>12.683448</v>
      </c>
      <c r="L263" s="1">
        <v>434881.0</v>
      </c>
      <c r="M263" s="1" t="s">
        <v>80</v>
      </c>
      <c r="O263" s="1">
        <v>2023.0</v>
      </c>
      <c r="P263" s="39" t="s">
        <v>1072</v>
      </c>
      <c r="Q263" s="1" t="s">
        <v>1073</v>
      </c>
      <c r="S263" s="11" t="s">
        <v>683</v>
      </c>
      <c r="T263" s="11" t="s">
        <v>683</v>
      </c>
      <c r="U263" s="11" t="s">
        <v>686</v>
      </c>
      <c r="V263" s="11" t="s">
        <v>1018</v>
      </c>
      <c r="W263" s="11" t="s">
        <v>683</v>
      </c>
      <c r="X263" s="11" t="s">
        <v>1050</v>
      </c>
      <c r="Y263" s="40">
        <v>44749.0</v>
      </c>
      <c r="Z263" s="1">
        <v>2022.0</v>
      </c>
      <c r="AA263" s="39" t="s">
        <v>789</v>
      </c>
      <c r="AB263" s="11"/>
      <c r="AC263" s="41" t="s">
        <v>917</v>
      </c>
      <c r="AD263" s="1" t="s">
        <v>1074</v>
      </c>
      <c r="AE263" s="1" t="s">
        <v>1075</v>
      </c>
      <c r="AG263" s="17" t="str">
        <f t="shared" si="2"/>
        <v>#N/A</v>
      </c>
      <c r="AJ263" s="1" t="s">
        <v>686</v>
      </c>
    </row>
    <row r="264" ht="14.25" customHeight="1">
      <c r="A264" s="1">
        <v>263.0</v>
      </c>
      <c r="B264" s="1" t="s">
        <v>625</v>
      </c>
      <c r="C264" s="1">
        <v>1690.0</v>
      </c>
      <c r="D264" s="1" t="s">
        <v>712</v>
      </c>
      <c r="E264" s="1" t="s">
        <v>558</v>
      </c>
      <c r="F264" s="1" t="s">
        <v>80</v>
      </c>
      <c r="G264" s="1" t="s">
        <v>81</v>
      </c>
      <c r="H264" s="1" t="s">
        <v>626</v>
      </c>
      <c r="I264" s="1">
        <v>186150.6727</v>
      </c>
      <c r="J264" s="1">
        <v>180314.792</v>
      </c>
      <c r="K264" s="1">
        <v>15.594931</v>
      </c>
      <c r="L264" s="1">
        <v>1150886.0</v>
      </c>
      <c r="M264" s="1" t="s">
        <v>80</v>
      </c>
      <c r="O264" s="1">
        <v>2022.0</v>
      </c>
      <c r="P264" s="39" t="s">
        <v>1065</v>
      </c>
      <c r="Q264" s="1" t="s">
        <v>1076</v>
      </c>
      <c r="S264" s="11" t="s">
        <v>683</v>
      </c>
      <c r="T264" s="11" t="s">
        <v>683</v>
      </c>
      <c r="U264" s="11" t="s">
        <v>686</v>
      </c>
      <c r="V264" s="11" t="s">
        <v>1018</v>
      </c>
      <c r="W264" s="11" t="s">
        <v>686</v>
      </c>
      <c r="X264" s="11" t="s">
        <v>874</v>
      </c>
      <c r="Y264" s="40">
        <v>44753.0</v>
      </c>
      <c r="Z264" s="1">
        <v>2022.0</v>
      </c>
      <c r="AA264" s="39" t="s">
        <v>783</v>
      </c>
      <c r="AB264" s="11"/>
      <c r="AC264" s="41" t="s">
        <v>784</v>
      </c>
      <c r="AE264" s="11"/>
      <c r="AG264" s="17" t="str">
        <f t="shared" si="2"/>
        <v>#N/A</v>
      </c>
      <c r="AJ264" s="1" t="s">
        <v>686</v>
      </c>
      <c r="AK264" s="1">
        <v>10.0</v>
      </c>
    </row>
    <row r="265" ht="14.25" customHeight="1">
      <c r="A265" s="1">
        <v>264.0</v>
      </c>
      <c r="B265" s="1" t="s">
        <v>212</v>
      </c>
      <c r="C265" s="1">
        <v>783.0</v>
      </c>
      <c r="D265" s="1" t="s">
        <v>742</v>
      </c>
      <c r="E265" s="1" t="s">
        <v>208</v>
      </c>
      <c r="F265" s="1" t="s">
        <v>114</v>
      </c>
      <c r="G265" s="1" t="s">
        <v>81</v>
      </c>
      <c r="H265" s="1" t="s">
        <v>82</v>
      </c>
      <c r="I265" s="1">
        <v>223428.545106</v>
      </c>
      <c r="J265" s="1">
        <v>215626.0317</v>
      </c>
      <c r="K265" s="1">
        <v>8.062744</v>
      </c>
      <c r="L265" s="1">
        <v>63762.0</v>
      </c>
      <c r="M265" s="1" t="s">
        <v>64</v>
      </c>
      <c r="O265" s="1">
        <v>2022.0</v>
      </c>
      <c r="P265" s="39" t="s">
        <v>1065</v>
      </c>
      <c r="Q265" s="1" t="s">
        <v>1077</v>
      </c>
      <c r="S265" s="11" t="s">
        <v>683</v>
      </c>
      <c r="T265" s="11" t="s">
        <v>683</v>
      </c>
      <c r="U265" s="11" t="s">
        <v>683</v>
      </c>
      <c r="V265" s="11" t="s">
        <v>1018</v>
      </c>
      <c r="W265" s="11" t="s">
        <v>686</v>
      </c>
      <c r="X265" s="11" t="s">
        <v>870</v>
      </c>
      <c r="Y265" s="40">
        <v>44757.0</v>
      </c>
      <c r="Z265" s="1">
        <v>2022.0</v>
      </c>
      <c r="AA265" s="43">
        <v>3260.0</v>
      </c>
      <c r="AB265" s="11"/>
      <c r="AC265" s="41" t="s">
        <v>782</v>
      </c>
      <c r="AE265" s="11"/>
      <c r="AG265" s="17" t="str">
        <f t="shared" si="2"/>
        <v>#N/A</v>
      </c>
      <c r="AJ265" s="1" t="s">
        <v>686</v>
      </c>
      <c r="AK265" s="1">
        <v>10.0</v>
      </c>
    </row>
    <row r="266" ht="14.25" customHeight="1">
      <c r="A266" s="1">
        <v>265.0</v>
      </c>
      <c r="B266" s="11" t="s">
        <v>223</v>
      </c>
      <c r="C266" s="11">
        <v>1117.0</v>
      </c>
      <c r="D266" s="11" t="s">
        <v>689</v>
      </c>
      <c r="E266" s="11" t="s">
        <v>208</v>
      </c>
      <c r="F266" s="11" t="s">
        <v>114</v>
      </c>
      <c r="G266" s="11" t="s">
        <v>81</v>
      </c>
      <c r="H266" s="11" t="s">
        <v>82</v>
      </c>
      <c r="I266" s="11">
        <v>223461.305706</v>
      </c>
      <c r="J266" s="11">
        <v>217154.052939</v>
      </c>
      <c r="K266" s="11">
        <v>14.316452</v>
      </c>
      <c r="L266" s="11">
        <v>1018130.0</v>
      </c>
      <c r="M266" s="11" t="s">
        <v>64</v>
      </c>
      <c r="N266" s="11"/>
      <c r="O266" s="11">
        <v>2023.0</v>
      </c>
      <c r="P266" s="11" t="s">
        <v>1056</v>
      </c>
      <c r="Q266" s="11"/>
      <c r="R266" s="11"/>
      <c r="S266" s="11" t="s">
        <v>683</v>
      </c>
      <c r="T266" s="11" t="s">
        <v>683</v>
      </c>
      <c r="U266" s="11" t="s">
        <v>683</v>
      </c>
      <c r="V266" s="11" t="s">
        <v>1018</v>
      </c>
      <c r="W266" s="11" t="s">
        <v>686</v>
      </c>
      <c r="X266" s="11" t="s">
        <v>870</v>
      </c>
      <c r="Y266" s="40">
        <v>44757.0</v>
      </c>
      <c r="Z266" s="1">
        <v>2022.0</v>
      </c>
      <c r="AA266" s="43">
        <v>3260.0</v>
      </c>
      <c r="AB266" s="11"/>
      <c r="AC266" s="41" t="s">
        <v>782</v>
      </c>
      <c r="AD266" s="11"/>
      <c r="AE266" s="11"/>
      <c r="AF266" s="11"/>
      <c r="AG266" s="17" t="str">
        <f t="shared" si="2"/>
        <v>#N/A</v>
      </c>
      <c r="AH266" s="11"/>
      <c r="AI266" s="11"/>
      <c r="AJ266" s="1" t="s">
        <v>686</v>
      </c>
      <c r="AK266" s="11">
        <v>1.0</v>
      </c>
      <c r="AL266" s="11"/>
      <c r="AM266" s="11"/>
      <c r="AN266" s="11"/>
      <c r="AQ266" s="11"/>
      <c r="AR266" s="11"/>
      <c r="AS266" s="11"/>
    </row>
    <row r="267" ht="14.25" customHeight="1">
      <c r="A267" s="1">
        <v>266.0</v>
      </c>
      <c r="B267" s="11" t="s">
        <v>222</v>
      </c>
      <c r="C267" s="11">
        <v>1110.0</v>
      </c>
      <c r="D267" s="11" t="s">
        <v>688</v>
      </c>
      <c r="E267" s="11" t="s">
        <v>208</v>
      </c>
      <c r="F267" s="11" t="s">
        <v>114</v>
      </c>
      <c r="G267" s="11" t="s">
        <v>81</v>
      </c>
      <c r="H267" s="11" t="s">
        <v>82</v>
      </c>
      <c r="I267" s="11">
        <v>223798.572305</v>
      </c>
      <c r="J267" s="11">
        <v>217741.620799</v>
      </c>
      <c r="K267" s="11">
        <v>7.036944</v>
      </c>
      <c r="L267" s="11">
        <v>2246930.0</v>
      </c>
      <c r="M267" s="11" t="s">
        <v>64</v>
      </c>
      <c r="N267" s="11"/>
      <c r="O267" s="11">
        <v>2023.0</v>
      </c>
      <c r="P267" s="11" t="s">
        <v>1056</v>
      </c>
      <c r="Q267" s="11"/>
      <c r="R267" s="11"/>
      <c r="S267" s="11" t="s">
        <v>683</v>
      </c>
      <c r="T267" s="11" t="s">
        <v>683</v>
      </c>
      <c r="U267" s="11" t="s">
        <v>683</v>
      </c>
      <c r="V267" s="11" t="s">
        <v>1018</v>
      </c>
      <c r="W267" s="11" t="s">
        <v>686</v>
      </c>
      <c r="X267" s="11" t="s">
        <v>870</v>
      </c>
      <c r="Y267" s="40">
        <v>44757.0</v>
      </c>
      <c r="Z267" s="1">
        <v>2022.0</v>
      </c>
      <c r="AA267" s="43">
        <v>3260.0</v>
      </c>
      <c r="AB267" s="11"/>
      <c r="AC267" s="41" t="s">
        <v>782</v>
      </c>
      <c r="AD267" s="11"/>
      <c r="AE267" s="11"/>
      <c r="AF267" s="11"/>
      <c r="AG267" s="17" t="str">
        <f t="shared" si="2"/>
        <v>#N/A</v>
      </c>
      <c r="AH267" s="11"/>
      <c r="AI267" s="11"/>
      <c r="AJ267" s="1" t="s">
        <v>686</v>
      </c>
      <c r="AK267" s="11">
        <v>7.0</v>
      </c>
      <c r="AL267" s="11"/>
      <c r="AM267" s="11"/>
      <c r="AN267" s="11"/>
      <c r="AQ267" s="11"/>
      <c r="AR267" s="11"/>
      <c r="AS267" s="11"/>
    </row>
    <row r="268" ht="14.25" customHeight="1">
      <c r="A268" s="1">
        <v>267.0</v>
      </c>
      <c r="B268" s="1" t="s">
        <v>207</v>
      </c>
      <c r="C268" s="1">
        <v>95.0</v>
      </c>
      <c r="D268" s="1" t="s">
        <v>748</v>
      </c>
      <c r="E268" s="1" t="s">
        <v>208</v>
      </c>
      <c r="F268" s="1" t="s">
        <v>114</v>
      </c>
      <c r="G268" s="1" t="s">
        <v>81</v>
      </c>
      <c r="H268" s="1" t="s">
        <v>82</v>
      </c>
      <c r="I268" s="1">
        <v>224626.868908</v>
      </c>
      <c r="J268" s="1">
        <v>212537.635096</v>
      </c>
      <c r="K268" s="1">
        <v>15.739421</v>
      </c>
      <c r="L268" s="1">
        <v>946450.0</v>
      </c>
      <c r="M268" s="1" t="s">
        <v>64</v>
      </c>
      <c r="O268" s="1">
        <v>2022.0</v>
      </c>
      <c r="P268" s="39" t="s">
        <v>1065</v>
      </c>
      <c r="Q268" s="1" t="s">
        <v>1078</v>
      </c>
      <c r="S268" s="11" t="s">
        <v>683</v>
      </c>
      <c r="T268" s="11" t="s">
        <v>683</v>
      </c>
      <c r="U268" s="11" t="s">
        <v>853</v>
      </c>
      <c r="V268" s="11" t="s">
        <v>1018</v>
      </c>
      <c r="W268" s="11" t="s">
        <v>686</v>
      </c>
      <c r="X268" s="11" t="s">
        <v>870</v>
      </c>
      <c r="Y268" s="40">
        <v>44757.0</v>
      </c>
      <c r="Z268" s="1">
        <v>2022.0</v>
      </c>
      <c r="AA268" s="43">
        <v>3260.0</v>
      </c>
      <c r="AB268" s="11"/>
      <c r="AC268" s="41" t="s">
        <v>780</v>
      </c>
      <c r="AD268" s="1" t="s">
        <v>787</v>
      </c>
      <c r="AE268" s="11"/>
      <c r="AG268" s="17" t="str">
        <f t="shared" si="2"/>
        <v>#N/A</v>
      </c>
      <c r="AJ268" s="1" t="s">
        <v>686</v>
      </c>
      <c r="AK268" s="45">
        <v>40.0</v>
      </c>
      <c r="AL268" s="45"/>
      <c r="AM268" s="45"/>
    </row>
    <row r="269" ht="14.25" customHeight="1">
      <c r="A269" s="1">
        <v>268.0</v>
      </c>
      <c r="B269" s="11" t="s">
        <v>501</v>
      </c>
      <c r="C269" s="11"/>
      <c r="D269" s="11" t="s">
        <v>502</v>
      </c>
      <c r="E269" s="11" t="s">
        <v>88</v>
      </c>
      <c r="F269" s="11" t="s">
        <v>114</v>
      </c>
      <c r="G269" s="11" t="s">
        <v>81</v>
      </c>
      <c r="H269" s="11"/>
      <c r="I269" s="11">
        <v>252911.540505343</v>
      </c>
      <c r="J269" s="11">
        <v>203305.752650756</v>
      </c>
      <c r="K269" s="11"/>
      <c r="L269" s="11">
        <v>690658.0</v>
      </c>
      <c r="M269" s="11" t="s">
        <v>151</v>
      </c>
      <c r="N269" s="11"/>
      <c r="O269" s="11">
        <v>2023.0</v>
      </c>
      <c r="P269" s="11" t="s">
        <v>1056</v>
      </c>
      <c r="Q269" s="11" t="s">
        <v>1079</v>
      </c>
      <c r="R269" s="11"/>
      <c r="S269" s="11" t="s">
        <v>683</v>
      </c>
      <c r="T269" s="11" t="s">
        <v>683</v>
      </c>
      <c r="U269" s="11" t="s">
        <v>683</v>
      </c>
      <c r="V269" s="11" t="s">
        <v>1018</v>
      </c>
      <c r="W269" s="11" t="s">
        <v>686</v>
      </c>
      <c r="X269" s="11" t="s">
        <v>870</v>
      </c>
      <c r="Y269" s="40">
        <v>44770.0</v>
      </c>
      <c r="Z269" s="1">
        <v>2022.0</v>
      </c>
      <c r="AA269" s="43">
        <v>3260.0</v>
      </c>
      <c r="AB269" s="11"/>
      <c r="AC269" s="41" t="s">
        <v>782</v>
      </c>
      <c r="AD269" s="11"/>
      <c r="AE269" s="11"/>
      <c r="AF269" s="11"/>
      <c r="AG269" s="17" t="str">
        <f t="shared" si="2"/>
        <v>#N/A</v>
      </c>
      <c r="AH269" s="11"/>
      <c r="AI269" s="11"/>
      <c r="AJ269" s="1" t="s">
        <v>686</v>
      </c>
      <c r="AK269" s="11">
        <v>0.0</v>
      </c>
      <c r="AL269" s="11"/>
      <c r="AM269" s="11"/>
      <c r="AN269" s="11"/>
      <c r="AQ269" s="11"/>
      <c r="AR269" s="11"/>
      <c r="AS269" s="11"/>
    </row>
    <row r="270" ht="14.25" customHeight="1">
      <c r="A270" s="1">
        <v>269.0</v>
      </c>
      <c r="B270" s="1" t="s">
        <v>498</v>
      </c>
      <c r="D270" s="1" t="s">
        <v>499</v>
      </c>
      <c r="E270" s="1" t="s">
        <v>88</v>
      </c>
      <c r="F270" s="1" t="s">
        <v>114</v>
      </c>
      <c r="G270" s="1" t="s">
        <v>81</v>
      </c>
      <c r="I270" s="1">
        <v>252527.847920568</v>
      </c>
      <c r="J270" s="1">
        <v>200331.128953961</v>
      </c>
      <c r="L270" s="1">
        <v>655778.0</v>
      </c>
      <c r="M270" s="1" t="s">
        <v>151</v>
      </c>
      <c r="O270" s="1">
        <v>2022.0</v>
      </c>
      <c r="P270" s="39" t="s">
        <v>1065</v>
      </c>
      <c r="Q270" s="1" t="s">
        <v>1079</v>
      </c>
      <c r="S270" s="11" t="s">
        <v>683</v>
      </c>
      <c r="T270" s="11" t="s">
        <v>683</v>
      </c>
      <c r="U270" s="11" t="s">
        <v>683</v>
      </c>
      <c r="V270" s="11" t="s">
        <v>1018</v>
      </c>
      <c r="W270" s="11" t="s">
        <v>686</v>
      </c>
      <c r="X270" s="11" t="s">
        <v>978</v>
      </c>
      <c r="Y270" s="40">
        <v>44770.0</v>
      </c>
      <c r="Z270" s="1">
        <v>2022.0</v>
      </c>
      <c r="AA270" s="43">
        <v>3260.0</v>
      </c>
      <c r="AB270" s="11"/>
      <c r="AC270" s="41" t="s">
        <v>782</v>
      </c>
      <c r="AE270" s="11"/>
      <c r="AG270" s="17" t="str">
        <f t="shared" si="2"/>
        <v>#N/A</v>
      </c>
      <c r="AJ270" s="1" t="s">
        <v>686</v>
      </c>
      <c r="AK270" s="11">
        <v>0.0</v>
      </c>
      <c r="AL270" s="11"/>
      <c r="AM270" s="11"/>
    </row>
    <row r="271" ht="14.25" customHeight="1">
      <c r="A271" s="1">
        <v>270.0</v>
      </c>
      <c r="B271" s="11" t="s">
        <v>509</v>
      </c>
      <c r="C271" s="11"/>
      <c r="D271" s="11" t="s">
        <v>510</v>
      </c>
      <c r="E271" s="11" t="s">
        <v>88</v>
      </c>
      <c r="F271" s="11" t="s">
        <v>114</v>
      </c>
      <c r="G271" s="11" t="s">
        <v>81</v>
      </c>
      <c r="H271" s="11"/>
      <c r="I271" s="11">
        <v>252574.289235812</v>
      </c>
      <c r="J271" s="11">
        <v>200036.827445197</v>
      </c>
      <c r="K271" s="11"/>
      <c r="L271" s="11">
        <v>2498978.0</v>
      </c>
      <c r="M271" s="11" t="s">
        <v>151</v>
      </c>
      <c r="N271" s="11"/>
      <c r="O271" s="11">
        <v>2023.0</v>
      </c>
      <c r="P271" s="11" t="s">
        <v>1056</v>
      </c>
      <c r="Q271" s="11" t="s">
        <v>1079</v>
      </c>
      <c r="R271" s="11"/>
      <c r="S271" s="11" t="s">
        <v>683</v>
      </c>
      <c r="T271" s="11" t="s">
        <v>683</v>
      </c>
      <c r="U271" s="11" t="s">
        <v>683</v>
      </c>
      <c r="V271" s="11" t="s">
        <v>1018</v>
      </c>
      <c r="W271" s="11" t="s">
        <v>686</v>
      </c>
      <c r="X271" s="11" t="s">
        <v>978</v>
      </c>
      <c r="Y271" s="40">
        <v>44770.0</v>
      </c>
      <c r="Z271" s="1">
        <v>2022.0</v>
      </c>
      <c r="AA271" s="43">
        <v>3260.0</v>
      </c>
      <c r="AB271" s="11"/>
      <c r="AC271" s="41" t="s">
        <v>782</v>
      </c>
      <c r="AD271" s="11"/>
      <c r="AE271" s="11"/>
      <c r="AF271" s="11"/>
      <c r="AG271" s="17" t="str">
        <f t="shared" si="2"/>
        <v>#N/A</v>
      </c>
      <c r="AH271" s="11"/>
      <c r="AI271" s="11"/>
      <c r="AJ271" s="1" t="s">
        <v>686</v>
      </c>
      <c r="AK271" s="11">
        <v>0.0</v>
      </c>
      <c r="AL271" s="11"/>
      <c r="AM271" s="11"/>
      <c r="AN271" s="11"/>
      <c r="AQ271" s="11"/>
      <c r="AR271" s="11"/>
      <c r="AS271" s="11"/>
    </row>
    <row r="272" ht="14.25" customHeight="1">
      <c r="A272" s="1">
        <v>271.0</v>
      </c>
      <c r="B272" s="1" t="s">
        <v>214</v>
      </c>
      <c r="C272" s="1">
        <v>899.0</v>
      </c>
      <c r="D272" s="1" t="s">
        <v>746</v>
      </c>
      <c r="E272" s="1" t="s">
        <v>208</v>
      </c>
      <c r="F272" s="1" t="s">
        <v>114</v>
      </c>
      <c r="G272" s="1" t="s">
        <v>81</v>
      </c>
      <c r="H272" s="1" t="s">
        <v>82</v>
      </c>
      <c r="I272" s="1">
        <v>224594.60111</v>
      </c>
      <c r="J272" s="1">
        <v>208014.213647</v>
      </c>
      <c r="K272" s="1">
        <v>10.991318</v>
      </c>
      <c r="L272" s="1">
        <v>678674.0</v>
      </c>
      <c r="M272" s="1" t="s">
        <v>64</v>
      </c>
      <c r="O272" s="1">
        <v>2022.0</v>
      </c>
      <c r="P272" s="39" t="s">
        <v>1065</v>
      </c>
      <c r="Q272" s="1" t="s">
        <v>1078</v>
      </c>
      <c r="S272" s="11" t="s">
        <v>683</v>
      </c>
      <c r="T272" s="11" t="s">
        <v>683</v>
      </c>
      <c r="U272" s="11" t="s">
        <v>853</v>
      </c>
      <c r="V272" s="11" t="s">
        <v>1018</v>
      </c>
      <c r="W272" s="11" t="s">
        <v>686</v>
      </c>
      <c r="X272" s="11" t="s">
        <v>870</v>
      </c>
      <c r="Y272" s="40">
        <v>44771.0</v>
      </c>
      <c r="Z272" s="1">
        <v>2022.0</v>
      </c>
      <c r="AA272" s="39" t="s">
        <v>783</v>
      </c>
      <c r="AB272" s="11"/>
      <c r="AC272" s="41" t="s">
        <v>917</v>
      </c>
      <c r="AD272" s="1" t="s">
        <v>1080</v>
      </c>
      <c r="AE272" s="1" t="s">
        <v>1075</v>
      </c>
      <c r="AG272" s="17" t="str">
        <f t="shared" si="2"/>
        <v>#N/A</v>
      </c>
      <c r="AJ272" s="1" t="s">
        <v>686</v>
      </c>
      <c r="AK272" s="11">
        <v>15.0</v>
      </c>
      <c r="AL272" s="11"/>
      <c r="AM272" s="11"/>
    </row>
    <row r="273" ht="14.25" customHeight="1">
      <c r="A273" s="1">
        <v>272.0</v>
      </c>
      <c r="B273" s="1" t="s">
        <v>549</v>
      </c>
      <c r="C273" s="1">
        <v>1515.0</v>
      </c>
      <c r="D273" s="1" t="s">
        <v>709</v>
      </c>
      <c r="E273" s="1" t="s">
        <v>550</v>
      </c>
      <c r="F273" s="8" t="s">
        <v>61</v>
      </c>
      <c r="G273" s="1" t="s">
        <v>62</v>
      </c>
      <c r="H273" s="1" t="s">
        <v>63</v>
      </c>
      <c r="I273" s="1">
        <v>175351.358712</v>
      </c>
      <c r="J273" s="1">
        <v>236847.309629</v>
      </c>
      <c r="K273" s="1">
        <v>6.346973</v>
      </c>
      <c r="L273" s="1">
        <v>952670.0</v>
      </c>
      <c r="M273" s="1" t="s">
        <v>64</v>
      </c>
      <c r="O273" s="1">
        <v>2023.0</v>
      </c>
      <c r="P273" s="11" t="s">
        <v>1081</v>
      </c>
      <c r="Q273" s="1" t="s">
        <v>1082</v>
      </c>
      <c r="U273" s="1" t="s">
        <v>686</v>
      </c>
      <c r="W273" s="1" t="s">
        <v>686</v>
      </c>
      <c r="X273" s="1" t="s">
        <v>1083</v>
      </c>
      <c r="Y273" s="40">
        <v>45099.0</v>
      </c>
      <c r="Z273" s="1">
        <v>2023.0</v>
      </c>
      <c r="AA273" s="43">
        <v>3260.0</v>
      </c>
      <c r="AC273" s="40" t="s">
        <v>782</v>
      </c>
      <c r="AD273" s="49"/>
      <c r="AE273" s="40"/>
      <c r="AF273" s="11"/>
      <c r="AG273" s="17" t="str">
        <f t="shared" si="2"/>
        <v>#N/A</v>
      </c>
      <c r="AH273" s="11"/>
      <c r="AI273" s="11"/>
      <c r="AJ273" s="1" t="s">
        <v>686</v>
      </c>
      <c r="AK273" s="11">
        <v>10.0</v>
      </c>
      <c r="AL273" s="11"/>
      <c r="AM273" s="11"/>
      <c r="AN273" s="11"/>
      <c r="AO273" s="11"/>
      <c r="AP273" s="11"/>
      <c r="AQ273" s="11"/>
      <c r="AR273" s="11"/>
      <c r="AS273" s="11"/>
    </row>
    <row r="274" ht="14.25" customHeight="1">
      <c r="A274" s="1">
        <v>273.0</v>
      </c>
      <c r="B274" s="1" t="s">
        <v>263</v>
      </c>
      <c r="C274" s="1">
        <v>806.0</v>
      </c>
      <c r="D274" s="1" t="s">
        <v>743</v>
      </c>
      <c r="E274" s="1" t="s">
        <v>154</v>
      </c>
      <c r="F274" s="1" t="s">
        <v>80</v>
      </c>
      <c r="G274" s="1" t="s">
        <v>81</v>
      </c>
      <c r="H274" s="1" t="s">
        <v>63</v>
      </c>
      <c r="I274" s="1">
        <v>179905.618532</v>
      </c>
      <c r="J274" s="1">
        <v>243386.622935</v>
      </c>
      <c r="K274" s="1">
        <v>13.141425</v>
      </c>
      <c r="L274" s="1">
        <v>2485086.0</v>
      </c>
      <c r="M274" s="1" t="s">
        <v>80</v>
      </c>
      <c r="O274" s="1">
        <v>2023.0</v>
      </c>
      <c r="P274" s="11" t="s">
        <v>1081</v>
      </c>
      <c r="Q274" s="1" t="s">
        <v>1082</v>
      </c>
      <c r="U274" s="1" t="s">
        <v>686</v>
      </c>
      <c r="W274" s="1" t="s">
        <v>686</v>
      </c>
      <c r="X274" s="1" t="s">
        <v>1083</v>
      </c>
      <c r="Y274" s="40">
        <v>45099.0</v>
      </c>
      <c r="Z274" s="1">
        <v>2023.0</v>
      </c>
      <c r="AA274" s="40" t="s">
        <v>783</v>
      </c>
      <c r="AC274" s="40" t="s">
        <v>784</v>
      </c>
      <c r="AD274" s="49"/>
      <c r="AE274" s="40"/>
      <c r="AG274" s="17" t="str">
        <f t="shared" si="2"/>
        <v>#N/A</v>
      </c>
      <c r="AJ274" s="1" t="s">
        <v>686</v>
      </c>
      <c r="AK274" s="1">
        <v>0.0</v>
      </c>
    </row>
    <row r="275" ht="14.25" customHeight="1">
      <c r="A275" s="1">
        <v>274.0</v>
      </c>
      <c r="B275" s="1" t="s">
        <v>664</v>
      </c>
      <c r="C275" s="1">
        <v>1464.0</v>
      </c>
      <c r="D275" s="1" t="s">
        <v>707</v>
      </c>
      <c r="E275" s="1" t="s">
        <v>665</v>
      </c>
      <c r="F275" s="1" t="s">
        <v>80</v>
      </c>
      <c r="G275" s="1" t="s">
        <v>62</v>
      </c>
      <c r="H275" s="1" t="s">
        <v>254</v>
      </c>
      <c r="I275" s="1">
        <v>81436.766184</v>
      </c>
      <c r="J275" s="1">
        <v>212954.77012</v>
      </c>
      <c r="K275" s="1">
        <v>12.683448</v>
      </c>
      <c r="L275" s="1">
        <v>434881.0</v>
      </c>
      <c r="M275" s="1" t="s">
        <v>80</v>
      </c>
      <c r="O275" s="1">
        <v>2023.0</v>
      </c>
      <c r="P275" s="11" t="s">
        <v>1081</v>
      </c>
      <c r="Q275" s="1" t="s">
        <v>1084</v>
      </c>
      <c r="U275" s="1" t="s">
        <v>686</v>
      </c>
      <c r="W275" s="1" t="s">
        <v>683</v>
      </c>
      <c r="X275" s="1" t="s">
        <v>1085</v>
      </c>
      <c r="Y275" s="40">
        <v>45103.0</v>
      </c>
      <c r="Z275" s="1">
        <v>2023.0</v>
      </c>
      <c r="AA275" s="40" t="s">
        <v>789</v>
      </c>
      <c r="AC275" s="40" t="s">
        <v>917</v>
      </c>
      <c r="AD275" s="49" t="s">
        <v>1074</v>
      </c>
      <c r="AE275" s="40" t="s">
        <v>1086</v>
      </c>
      <c r="AF275" s="11"/>
      <c r="AG275" s="17" t="str">
        <f t="shared" si="2"/>
        <v>#N/A</v>
      </c>
      <c r="AH275" s="11"/>
      <c r="AI275" s="11"/>
      <c r="AJ275" s="1" t="s">
        <v>686</v>
      </c>
      <c r="AK275" s="11">
        <v>15.0</v>
      </c>
      <c r="AL275" s="11"/>
      <c r="AM275" s="11"/>
      <c r="AN275" s="11"/>
      <c r="AO275" s="11"/>
      <c r="AP275" s="11"/>
      <c r="AQ275" s="11"/>
      <c r="AR275" s="11"/>
      <c r="AS275" s="11"/>
    </row>
    <row r="276" ht="14.25" customHeight="1">
      <c r="A276" s="1">
        <v>275.0</v>
      </c>
      <c r="B276" s="1" t="s">
        <v>378</v>
      </c>
      <c r="C276" s="1">
        <v>1320.0</v>
      </c>
      <c r="D276" s="1" t="s">
        <v>701</v>
      </c>
      <c r="E276" s="1" t="s">
        <v>374</v>
      </c>
      <c r="F276" s="8" t="s">
        <v>61</v>
      </c>
      <c r="G276" s="1" t="s">
        <v>62</v>
      </c>
      <c r="H276" s="1" t="s">
        <v>63</v>
      </c>
      <c r="I276" s="1">
        <v>197019.22857</v>
      </c>
      <c r="J276" s="1">
        <v>218119.84621</v>
      </c>
      <c r="K276" s="1">
        <v>6.698182</v>
      </c>
      <c r="L276" s="1">
        <v>1762550.0</v>
      </c>
      <c r="M276" s="1" t="s">
        <v>64</v>
      </c>
      <c r="O276" s="1">
        <v>2024.0</v>
      </c>
      <c r="P276" s="11" t="s">
        <v>1087</v>
      </c>
      <c r="Q276" s="1" t="s">
        <v>1088</v>
      </c>
      <c r="U276" s="1" t="s">
        <v>686</v>
      </c>
      <c r="W276" s="1" t="s">
        <v>683</v>
      </c>
      <c r="X276" s="1" t="s">
        <v>1089</v>
      </c>
      <c r="Y276" s="40">
        <v>45104.0</v>
      </c>
      <c r="Z276" s="1">
        <v>2023.0</v>
      </c>
      <c r="AA276" s="40" t="s">
        <v>783</v>
      </c>
      <c r="AC276" s="40" t="s">
        <v>784</v>
      </c>
      <c r="AD276" s="49"/>
      <c r="AE276" s="40"/>
      <c r="AG276" s="17" t="str">
        <f t="shared" si="2"/>
        <v>#N/A</v>
      </c>
      <c r="AJ276" s="1" t="s">
        <v>686</v>
      </c>
      <c r="AK276" s="1">
        <v>0.0</v>
      </c>
    </row>
    <row r="277" ht="14.25" customHeight="1">
      <c r="A277" s="1">
        <v>276.0</v>
      </c>
      <c r="B277" s="1" t="s">
        <v>196</v>
      </c>
      <c r="C277" s="1">
        <v>1458.0</v>
      </c>
      <c r="D277" s="1" t="s">
        <v>706</v>
      </c>
      <c r="E277" s="1" t="s">
        <v>189</v>
      </c>
      <c r="F277" s="8" t="s">
        <v>61</v>
      </c>
      <c r="G277" s="1" t="s">
        <v>81</v>
      </c>
      <c r="H277" s="1" t="s">
        <v>63</v>
      </c>
      <c r="I277" s="1">
        <v>202424.075236</v>
      </c>
      <c r="J277" s="1">
        <v>217095.364802</v>
      </c>
      <c r="K277" s="1">
        <v>8.716676</v>
      </c>
      <c r="L277" s="1">
        <v>2685046.0</v>
      </c>
      <c r="M277" s="1" t="s">
        <v>64</v>
      </c>
      <c r="O277" s="1">
        <v>2024.0</v>
      </c>
      <c r="P277" s="11" t="s">
        <v>1087</v>
      </c>
      <c r="Q277" s="1" t="s">
        <v>1090</v>
      </c>
      <c r="U277" s="1" t="s">
        <v>686</v>
      </c>
      <c r="W277" s="1" t="s">
        <v>853</v>
      </c>
      <c r="X277" s="1" t="s">
        <v>1091</v>
      </c>
      <c r="Y277" s="40">
        <v>45104.0</v>
      </c>
      <c r="Z277" s="1">
        <v>2023.0</v>
      </c>
      <c r="AA277" s="40" t="s">
        <v>783</v>
      </c>
      <c r="AC277" s="40" t="s">
        <v>784</v>
      </c>
      <c r="AD277" s="49"/>
      <c r="AE277" s="40"/>
      <c r="AG277" s="17" t="str">
        <f t="shared" si="2"/>
        <v>#N/A</v>
      </c>
      <c r="AJ277" s="1" t="s">
        <v>686</v>
      </c>
      <c r="AK277" s="1">
        <v>8.0</v>
      </c>
    </row>
    <row r="278" ht="14.25" customHeight="1">
      <c r="A278" s="1">
        <v>277.0</v>
      </c>
      <c r="B278" s="1" t="s">
        <v>171</v>
      </c>
      <c r="C278" s="1">
        <v>55.0</v>
      </c>
      <c r="D278" s="1" t="s">
        <v>737</v>
      </c>
      <c r="E278" s="1" t="s">
        <v>167</v>
      </c>
      <c r="F278" s="1" t="s">
        <v>114</v>
      </c>
      <c r="G278" s="1" t="s">
        <v>81</v>
      </c>
      <c r="H278" s="1" t="s">
        <v>82</v>
      </c>
      <c r="I278" s="1">
        <v>242952.86336</v>
      </c>
      <c r="J278" s="1">
        <v>197998.69567</v>
      </c>
      <c r="K278" s="1">
        <v>11.286407</v>
      </c>
      <c r="L278" s="1">
        <v>2369362.0</v>
      </c>
      <c r="M278" s="1" t="s">
        <v>64</v>
      </c>
      <c r="O278" s="1">
        <v>2024.0</v>
      </c>
      <c r="P278" s="11" t="s">
        <v>1087</v>
      </c>
      <c r="Q278" s="1" t="s">
        <v>1092</v>
      </c>
      <c r="U278" s="1" t="s">
        <v>686</v>
      </c>
      <c r="W278" s="1" t="s">
        <v>686</v>
      </c>
      <c r="X278" s="1" t="s">
        <v>1093</v>
      </c>
      <c r="Y278" s="40">
        <v>45105.0</v>
      </c>
      <c r="Z278" s="1">
        <v>2023.0</v>
      </c>
      <c r="AA278" s="43">
        <v>3260.0</v>
      </c>
      <c r="AC278" s="40" t="s">
        <v>782</v>
      </c>
      <c r="AD278" s="49"/>
      <c r="AE278" s="40"/>
      <c r="AG278" s="17" t="str">
        <f t="shared" si="2"/>
        <v>#N/A</v>
      </c>
      <c r="AJ278" s="1" t="s">
        <v>686</v>
      </c>
      <c r="AK278" s="1">
        <v>5.0</v>
      </c>
    </row>
    <row r="279" ht="14.25" customHeight="1">
      <c r="A279" s="1">
        <v>278.0</v>
      </c>
      <c r="B279" s="1" t="s">
        <v>214</v>
      </c>
      <c r="C279" s="1">
        <v>899.0</v>
      </c>
      <c r="D279" s="1" t="s">
        <v>746</v>
      </c>
      <c r="E279" s="1" t="s">
        <v>208</v>
      </c>
      <c r="F279" s="1" t="s">
        <v>114</v>
      </c>
      <c r="G279" s="1" t="s">
        <v>81</v>
      </c>
      <c r="H279" s="1" t="s">
        <v>82</v>
      </c>
      <c r="I279" s="1">
        <v>224594.60111</v>
      </c>
      <c r="J279" s="1">
        <v>208014.213647</v>
      </c>
      <c r="K279" s="1">
        <v>10.991318</v>
      </c>
      <c r="L279" s="1">
        <v>678674.0</v>
      </c>
      <c r="M279" s="1" t="s">
        <v>64</v>
      </c>
      <c r="O279" s="1">
        <v>2023.0</v>
      </c>
      <c r="P279" s="11" t="s">
        <v>1081</v>
      </c>
      <c r="Q279" s="1" t="s">
        <v>1094</v>
      </c>
      <c r="S279" s="1" t="s">
        <v>683</v>
      </c>
      <c r="T279" s="1" t="s">
        <v>683</v>
      </c>
      <c r="U279" s="1" t="s">
        <v>686</v>
      </c>
      <c r="V279" s="1" t="s">
        <v>1018</v>
      </c>
      <c r="W279" s="1" t="s">
        <v>686</v>
      </c>
      <c r="X279" s="1" t="s">
        <v>870</v>
      </c>
      <c r="Y279" s="40">
        <v>45106.0</v>
      </c>
      <c r="Z279" s="1">
        <v>2023.0</v>
      </c>
      <c r="AA279" s="40" t="s">
        <v>783</v>
      </c>
      <c r="AC279" s="40" t="s">
        <v>784</v>
      </c>
      <c r="AD279" s="40"/>
      <c r="AE279" s="40"/>
      <c r="AG279" s="17" t="str">
        <f t="shared" si="2"/>
        <v>#N/A</v>
      </c>
      <c r="AH279" s="11"/>
      <c r="AI279" s="11"/>
      <c r="AJ279" s="1" t="s">
        <v>686</v>
      </c>
      <c r="AK279" s="1">
        <v>20.0</v>
      </c>
    </row>
    <row r="280" ht="14.25" customHeight="1">
      <c r="A280" s="1">
        <v>279.0</v>
      </c>
      <c r="B280" s="1" t="s">
        <v>630</v>
      </c>
      <c r="C280" s="1">
        <v>404.0</v>
      </c>
      <c r="D280" s="1" t="s">
        <v>734</v>
      </c>
      <c r="E280" s="1" t="s">
        <v>301</v>
      </c>
      <c r="F280" s="8" t="s">
        <v>61</v>
      </c>
      <c r="G280" s="1" t="s">
        <v>62</v>
      </c>
      <c r="H280" s="1" t="s">
        <v>82</v>
      </c>
      <c r="I280" s="1">
        <v>229115.957655</v>
      </c>
      <c r="J280" s="1">
        <v>209081.373777</v>
      </c>
      <c r="K280" s="1">
        <v>11.37818</v>
      </c>
      <c r="L280" s="1">
        <v>2129938.0</v>
      </c>
      <c r="M280" s="1" t="s">
        <v>64</v>
      </c>
      <c r="O280" s="1">
        <v>2024.0</v>
      </c>
      <c r="P280" s="11" t="s">
        <v>1087</v>
      </c>
      <c r="Q280" s="1" t="s">
        <v>1094</v>
      </c>
      <c r="U280" s="1" t="s">
        <v>686</v>
      </c>
      <c r="W280" s="1" t="s">
        <v>683</v>
      </c>
      <c r="X280" s="1" t="s">
        <v>1095</v>
      </c>
      <c r="Y280" s="40">
        <v>45106.0</v>
      </c>
      <c r="Z280" s="1">
        <v>2023.0</v>
      </c>
      <c r="AA280" s="40" t="s">
        <v>783</v>
      </c>
      <c r="AC280" s="40" t="s">
        <v>784</v>
      </c>
      <c r="AD280" s="49"/>
      <c r="AE280" s="40"/>
      <c r="AG280" s="17" t="str">
        <f t="shared" si="2"/>
        <v>#N/A</v>
      </c>
      <c r="AJ280" s="1" t="s">
        <v>686</v>
      </c>
      <c r="AK280" s="1">
        <v>0.0</v>
      </c>
    </row>
    <row r="281" ht="14.25" customHeight="1">
      <c r="A281" s="1">
        <v>280.0</v>
      </c>
      <c r="B281" s="1" t="s">
        <v>594</v>
      </c>
      <c r="C281" s="1">
        <v>956.0</v>
      </c>
      <c r="D281" s="1" t="s">
        <v>749</v>
      </c>
      <c r="E281" s="1" t="s">
        <v>121</v>
      </c>
      <c r="F281" s="8" t="s">
        <v>61</v>
      </c>
      <c r="G281" s="1" t="s">
        <v>81</v>
      </c>
      <c r="H281" s="1" t="s">
        <v>82</v>
      </c>
      <c r="I281" s="1">
        <v>251490.861923</v>
      </c>
      <c r="J281" s="1">
        <v>160895.34</v>
      </c>
      <c r="K281" s="1">
        <v>15.685379</v>
      </c>
      <c r="L281" s="1">
        <v>2589570.0</v>
      </c>
      <c r="M281" s="1" t="s">
        <v>64</v>
      </c>
      <c r="O281" s="1">
        <v>2024.0</v>
      </c>
      <c r="P281" s="11" t="s">
        <v>1087</v>
      </c>
      <c r="Q281" s="1" t="s">
        <v>1096</v>
      </c>
      <c r="U281" s="1" t="s">
        <v>686</v>
      </c>
      <c r="W281" s="1" t="s">
        <v>686</v>
      </c>
      <c r="X281" s="1" t="s">
        <v>1097</v>
      </c>
      <c r="Y281" s="40">
        <v>45110.0</v>
      </c>
      <c r="Z281" s="1">
        <v>2023.0</v>
      </c>
      <c r="AA281" s="40" t="s">
        <v>789</v>
      </c>
      <c r="AC281" s="40" t="s">
        <v>827</v>
      </c>
      <c r="AD281" s="49"/>
      <c r="AE281" s="40"/>
      <c r="AG281" s="17" t="str">
        <f t="shared" si="2"/>
        <v>#N/A</v>
      </c>
      <c r="AJ281" s="1" t="s">
        <v>686</v>
      </c>
    </row>
    <row r="282" ht="14.25" customHeight="1">
      <c r="A282" s="1">
        <v>281.0</v>
      </c>
      <c r="B282" s="1" t="s">
        <v>595</v>
      </c>
      <c r="C282" s="1">
        <v>1041.0</v>
      </c>
      <c r="D282" s="1" t="s">
        <v>685</v>
      </c>
      <c r="E282" s="1" t="s">
        <v>121</v>
      </c>
      <c r="F282" s="8" t="s">
        <v>61</v>
      </c>
      <c r="G282" s="1" t="s">
        <v>81</v>
      </c>
      <c r="H282" s="1" t="s">
        <v>82</v>
      </c>
      <c r="I282" s="1">
        <v>250076.544782</v>
      </c>
      <c r="J282" s="1">
        <v>161383.861618</v>
      </c>
      <c r="K282" s="1">
        <v>6.33906</v>
      </c>
      <c r="L282" s="1">
        <v>3431858.0</v>
      </c>
      <c r="M282" s="1" t="s">
        <v>64</v>
      </c>
      <c r="O282" s="1">
        <v>2025.0</v>
      </c>
      <c r="P282" s="11" t="s">
        <v>1098</v>
      </c>
      <c r="Q282" s="1" t="s">
        <v>1096</v>
      </c>
      <c r="U282" s="1" t="s">
        <v>686</v>
      </c>
      <c r="W282" s="1" t="s">
        <v>683</v>
      </c>
      <c r="X282" s="1" t="s">
        <v>1099</v>
      </c>
      <c r="Y282" s="40">
        <v>45110.0</v>
      </c>
      <c r="Z282" s="1">
        <v>2023.0</v>
      </c>
      <c r="AA282" s="43">
        <v>3260.0</v>
      </c>
      <c r="AC282" s="40" t="s">
        <v>782</v>
      </c>
      <c r="AD282" s="40"/>
      <c r="AE282" s="40"/>
      <c r="AG282" s="17" t="str">
        <f t="shared" si="2"/>
        <v>#N/A</v>
      </c>
      <c r="AJ282" s="1" t="s">
        <v>686</v>
      </c>
      <c r="AK282" s="1">
        <v>5.0</v>
      </c>
    </row>
    <row r="283" ht="14.25" customHeight="1">
      <c r="A283" s="1">
        <v>282.0</v>
      </c>
      <c r="B283" s="1" t="s">
        <v>593</v>
      </c>
      <c r="C283" s="1">
        <v>9.0</v>
      </c>
      <c r="D283" s="1" t="s">
        <v>747</v>
      </c>
      <c r="E283" s="1" t="s">
        <v>121</v>
      </c>
      <c r="F283" s="8" t="s">
        <v>61</v>
      </c>
      <c r="G283" s="1" t="s">
        <v>81</v>
      </c>
      <c r="H283" s="1" t="s">
        <v>82</v>
      </c>
      <c r="I283" s="1">
        <v>246975.485841</v>
      </c>
      <c r="J283" s="1">
        <v>162158.350758</v>
      </c>
      <c r="K283" s="1">
        <v>1.908662</v>
      </c>
      <c r="L283" s="1">
        <v>3483058.0</v>
      </c>
      <c r="M283" s="1" t="s">
        <v>64</v>
      </c>
      <c r="O283" s="1">
        <v>2025.0</v>
      </c>
      <c r="P283" s="11" t="s">
        <v>1098</v>
      </c>
      <c r="Q283" s="1" t="s">
        <v>1096</v>
      </c>
      <c r="U283" s="1" t="s">
        <v>686</v>
      </c>
      <c r="W283" s="1" t="s">
        <v>683</v>
      </c>
      <c r="X283" s="1" t="s">
        <v>1100</v>
      </c>
      <c r="Y283" s="40">
        <v>45110.0</v>
      </c>
      <c r="Z283" s="1">
        <v>2023.0</v>
      </c>
      <c r="AA283" s="43">
        <v>3260.0</v>
      </c>
      <c r="AC283" s="40" t="s">
        <v>780</v>
      </c>
      <c r="AD283" s="40"/>
      <c r="AE283" s="40"/>
      <c r="AG283" s="17" t="str">
        <f t="shared" si="2"/>
        <v>#N/A</v>
      </c>
      <c r="AJ283" s="1" t="s">
        <v>686</v>
      </c>
      <c r="AK283" s="45">
        <v>35.0</v>
      </c>
    </row>
    <row r="284" ht="14.25" customHeight="1">
      <c r="A284" s="1">
        <v>283.0</v>
      </c>
      <c r="B284" s="1" t="s">
        <v>135</v>
      </c>
      <c r="C284" s="1">
        <v>359.0</v>
      </c>
      <c r="D284" s="1" t="s">
        <v>733</v>
      </c>
      <c r="E284" s="1" t="s">
        <v>113</v>
      </c>
      <c r="F284" s="1" t="s">
        <v>114</v>
      </c>
      <c r="G284" s="1" t="s">
        <v>81</v>
      </c>
      <c r="H284" s="1" t="s">
        <v>82</v>
      </c>
      <c r="I284" s="1">
        <v>245580.983713</v>
      </c>
      <c r="J284" s="1">
        <v>161040.003248</v>
      </c>
      <c r="K284" s="1">
        <v>15.507304</v>
      </c>
      <c r="L284" s="1">
        <v>3173042.0</v>
      </c>
      <c r="M284" s="1" t="s">
        <v>64</v>
      </c>
      <c r="O284" s="1">
        <v>2025.0</v>
      </c>
      <c r="P284" s="11" t="s">
        <v>1098</v>
      </c>
      <c r="Q284" s="1" t="s">
        <v>1096</v>
      </c>
      <c r="U284" s="1" t="s">
        <v>686</v>
      </c>
      <c r="W284" s="1" t="s">
        <v>683</v>
      </c>
      <c r="X284" s="1" t="s">
        <v>1101</v>
      </c>
      <c r="Y284" s="40">
        <v>45110.0</v>
      </c>
      <c r="Z284" s="1">
        <v>2023.0</v>
      </c>
      <c r="AA284" s="40" t="s">
        <v>789</v>
      </c>
      <c r="AC284" s="40" t="s">
        <v>827</v>
      </c>
      <c r="AD284" s="40"/>
      <c r="AE284" s="40"/>
      <c r="AG284" s="17" t="str">
        <f t="shared" si="2"/>
        <v>#N/A</v>
      </c>
      <c r="AJ284" s="1" t="s">
        <v>686</v>
      </c>
    </row>
    <row r="285" ht="14.25" customHeight="1">
      <c r="A285" s="1">
        <v>284.0</v>
      </c>
      <c r="B285" s="1" t="s">
        <v>142</v>
      </c>
      <c r="C285" s="1">
        <v>317.0</v>
      </c>
      <c r="D285" s="1" t="s">
        <v>729</v>
      </c>
      <c r="E285" s="1" t="s">
        <v>113</v>
      </c>
      <c r="F285" s="1" t="s">
        <v>114</v>
      </c>
      <c r="G285" s="1" t="s">
        <v>81</v>
      </c>
      <c r="H285" s="1" t="s">
        <v>82</v>
      </c>
      <c r="I285" s="1">
        <v>242803.094</v>
      </c>
      <c r="J285" s="1">
        <v>161362.5151</v>
      </c>
      <c r="K285" s="1">
        <v>11.383356</v>
      </c>
      <c r="L285" s="1">
        <v>3799218.0</v>
      </c>
      <c r="M285" s="1" t="s">
        <v>64</v>
      </c>
      <c r="O285" s="1">
        <v>2025.0</v>
      </c>
      <c r="P285" s="11" t="s">
        <v>1098</v>
      </c>
      <c r="Q285" s="1" t="s">
        <v>1096</v>
      </c>
      <c r="X285" s="1" t="s">
        <v>1102</v>
      </c>
      <c r="Y285" s="40">
        <v>45110.0</v>
      </c>
      <c r="Z285" s="1">
        <v>2023.0</v>
      </c>
      <c r="AA285" s="40" t="s">
        <v>789</v>
      </c>
      <c r="AC285" s="40" t="s">
        <v>827</v>
      </c>
      <c r="AD285" s="40"/>
      <c r="AE285" s="40" t="s">
        <v>1103</v>
      </c>
      <c r="AG285" s="17" t="str">
        <f t="shared" si="2"/>
        <v>#N/A</v>
      </c>
      <c r="AJ285" s="1" t="s">
        <v>686</v>
      </c>
    </row>
    <row r="286" ht="14.25" customHeight="1">
      <c r="A286" s="1">
        <v>285.0</v>
      </c>
      <c r="B286" s="1" t="s">
        <v>570</v>
      </c>
      <c r="D286" s="1" t="s">
        <v>571</v>
      </c>
      <c r="E286" s="1" t="s">
        <v>144</v>
      </c>
      <c r="F286" s="8" t="s">
        <v>61</v>
      </c>
      <c r="G286" s="1" t="s">
        <v>62</v>
      </c>
      <c r="H286" s="1" t="s">
        <v>63</v>
      </c>
      <c r="I286" s="1">
        <v>203664.539</v>
      </c>
      <c r="J286" s="1">
        <v>209630.135</v>
      </c>
      <c r="O286" s="1">
        <v>2024.0</v>
      </c>
      <c r="P286" s="11" t="s">
        <v>1087</v>
      </c>
      <c r="Q286" s="1" t="s">
        <v>1104</v>
      </c>
      <c r="U286" s="1" t="s">
        <v>1105</v>
      </c>
      <c r="W286" s="1" t="s">
        <v>683</v>
      </c>
      <c r="X286" s="1" t="s">
        <v>1106</v>
      </c>
      <c r="Y286" s="40">
        <v>45111.0</v>
      </c>
      <c r="Z286" s="1">
        <v>2023.0</v>
      </c>
      <c r="AA286" s="43">
        <v>3260.0</v>
      </c>
      <c r="AC286" s="40" t="s">
        <v>782</v>
      </c>
      <c r="AD286" s="49"/>
      <c r="AE286" s="40"/>
      <c r="AG286" s="17" t="str">
        <f t="shared" si="2"/>
        <v>#N/A</v>
      </c>
      <c r="AJ286" s="1" t="s">
        <v>686</v>
      </c>
      <c r="AK286" s="1">
        <v>1.0</v>
      </c>
    </row>
    <row r="287" ht="14.25" customHeight="1">
      <c r="A287" s="1">
        <v>286.0</v>
      </c>
      <c r="B287" s="1" t="s">
        <v>569</v>
      </c>
      <c r="C287" s="1">
        <v>1166.0</v>
      </c>
      <c r="D287" s="1" t="s">
        <v>693</v>
      </c>
      <c r="E287" s="1" t="s">
        <v>144</v>
      </c>
      <c r="F287" s="8" t="s">
        <v>61</v>
      </c>
      <c r="G287" s="1" t="s">
        <v>62</v>
      </c>
      <c r="H287" s="1" t="s">
        <v>63</v>
      </c>
      <c r="I287" s="1">
        <v>205330.587607</v>
      </c>
      <c r="J287" s="1">
        <v>210333.08127</v>
      </c>
      <c r="K287" s="1">
        <v>18.577613</v>
      </c>
      <c r="L287" s="1">
        <v>1370998.0</v>
      </c>
      <c r="M287" s="1" t="s">
        <v>64</v>
      </c>
      <c r="O287" s="1">
        <v>2024.0</v>
      </c>
      <c r="P287" s="11" t="s">
        <v>1087</v>
      </c>
      <c r="Q287" s="1" t="s">
        <v>1104</v>
      </c>
      <c r="U287" s="1" t="s">
        <v>1105</v>
      </c>
      <c r="W287" s="1" t="s">
        <v>683</v>
      </c>
      <c r="X287" s="1" t="s">
        <v>1107</v>
      </c>
      <c r="Y287" s="40">
        <v>45111.0</v>
      </c>
      <c r="Z287" s="1">
        <v>2023.0</v>
      </c>
      <c r="AA287" s="43">
        <v>3260.0</v>
      </c>
      <c r="AC287" s="40" t="s">
        <v>782</v>
      </c>
      <c r="AD287" s="49"/>
      <c r="AE287" s="40"/>
      <c r="AG287" s="17" t="str">
        <f t="shared" si="2"/>
        <v>#N/A</v>
      </c>
      <c r="AJ287" s="1" t="s">
        <v>686</v>
      </c>
      <c r="AK287" s="45">
        <v>30.0</v>
      </c>
    </row>
    <row r="288" ht="14.25" customHeight="1">
      <c r="A288" s="1">
        <v>287.0</v>
      </c>
      <c r="B288" s="1" t="s">
        <v>572</v>
      </c>
      <c r="C288" s="1">
        <v>1198.0</v>
      </c>
      <c r="D288" s="1" t="s">
        <v>698</v>
      </c>
      <c r="E288" s="1" t="s">
        <v>144</v>
      </c>
      <c r="F288" s="8" t="s">
        <v>61</v>
      </c>
      <c r="G288" s="1" t="s">
        <v>62</v>
      </c>
      <c r="H288" s="1" t="s">
        <v>63</v>
      </c>
      <c r="I288" s="1">
        <v>208236.036104</v>
      </c>
      <c r="J288" s="1">
        <v>210749.235186</v>
      </c>
      <c r="K288" s="1">
        <v>20.911619</v>
      </c>
      <c r="L288" s="1">
        <v>1596534.0</v>
      </c>
      <c r="M288" s="1" t="s">
        <v>64</v>
      </c>
      <c r="O288" s="1">
        <v>2024.0</v>
      </c>
      <c r="P288" s="11" t="s">
        <v>1087</v>
      </c>
      <c r="Q288" s="1" t="s">
        <v>1104</v>
      </c>
      <c r="U288" s="1" t="s">
        <v>686</v>
      </c>
      <c r="W288" s="1" t="s">
        <v>683</v>
      </c>
      <c r="X288" s="1" t="s">
        <v>1108</v>
      </c>
      <c r="Y288" s="40">
        <v>45111.0</v>
      </c>
      <c r="Z288" s="1">
        <v>2023.0</v>
      </c>
      <c r="AA288" s="43">
        <v>3260.0</v>
      </c>
      <c r="AC288" s="40" t="s">
        <v>782</v>
      </c>
      <c r="AD288" s="49"/>
      <c r="AE288" s="40"/>
      <c r="AG288" s="17" t="str">
        <f t="shared" si="2"/>
        <v>#N/A</v>
      </c>
      <c r="AJ288" s="1" t="s">
        <v>686</v>
      </c>
      <c r="AK288" s="1">
        <v>0.0</v>
      </c>
    </row>
    <row r="289" ht="14.25" customHeight="1">
      <c r="A289" s="1">
        <v>288.0</v>
      </c>
      <c r="B289" s="11" t="s">
        <v>673</v>
      </c>
      <c r="C289" s="10"/>
      <c r="D289" s="10"/>
      <c r="E289" s="10" t="s">
        <v>674</v>
      </c>
      <c r="Y289" s="12">
        <v>45111.0</v>
      </c>
      <c r="Z289" s="1">
        <v>2023.0</v>
      </c>
      <c r="AA289" s="1" t="s">
        <v>783</v>
      </c>
      <c r="AE289" s="1" t="s">
        <v>1109</v>
      </c>
      <c r="AG289" s="17" t="str">
        <f t="shared" si="2"/>
        <v>#N/A</v>
      </c>
      <c r="AK289" s="1">
        <v>0.5</v>
      </c>
      <c r="AS289" s="17"/>
    </row>
    <row r="290" ht="14.25" customHeight="1">
      <c r="A290" s="1">
        <v>289.0</v>
      </c>
      <c r="B290" s="11" t="s">
        <v>676</v>
      </c>
      <c r="C290" s="10"/>
      <c r="D290" s="10"/>
      <c r="E290" s="10" t="s">
        <v>674</v>
      </c>
      <c r="Y290" s="12">
        <v>45111.0</v>
      </c>
      <c r="Z290" s="1">
        <v>2023.0</v>
      </c>
      <c r="AA290" s="1" t="s">
        <v>783</v>
      </c>
      <c r="AE290" s="1" t="s">
        <v>1109</v>
      </c>
      <c r="AG290" s="17" t="str">
        <f t="shared" si="2"/>
        <v>#N/A</v>
      </c>
      <c r="AK290" s="1">
        <v>15.0</v>
      </c>
      <c r="AS290" s="17"/>
    </row>
    <row r="291" ht="14.25" customHeight="1">
      <c r="A291" s="1">
        <v>290.0</v>
      </c>
      <c r="B291" s="1" t="s">
        <v>361</v>
      </c>
      <c r="C291" s="1">
        <v>603.0</v>
      </c>
      <c r="D291" s="1" t="s">
        <v>739</v>
      </c>
      <c r="E291" s="1" t="s">
        <v>130</v>
      </c>
      <c r="F291" s="1" t="s">
        <v>114</v>
      </c>
      <c r="G291" s="1" t="s">
        <v>81</v>
      </c>
      <c r="H291" s="1" t="s">
        <v>63</v>
      </c>
      <c r="I291" s="1">
        <v>184630.441757</v>
      </c>
      <c r="J291" s="1">
        <v>208996.025143</v>
      </c>
      <c r="K291" s="1">
        <v>12.365363</v>
      </c>
      <c r="L291" s="1">
        <v>2291670.0</v>
      </c>
      <c r="M291" s="1" t="s">
        <v>64</v>
      </c>
      <c r="O291" s="1">
        <v>2024.0</v>
      </c>
      <c r="P291" s="11" t="s">
        <v>1087</v>
      </c>
      <c r="Q291" s="1" t="s">
        <v>1110</v>
      </c>
      <c r="U291" s="1" t="s">
        <v>683</v>
      </c>
      <c r="W291" s="1" t="s">
        <v>686</v>
      </c>
      <c r="X291" s="1" t="s">
        <v>1111</v>
      </c>
      <c r="Y291" s="40">
        <v>45149.0</v>
      </c>
      <c r="Z291" s="1">
        <v>2023.0</v>
      </c>
      <c r="AA291" s="43">
        <v>3260.0</v>
      </c>
      <c r="AC291" s="40" t="s">
        <v>780</v>
      </c>
      <c r="AD291" s="49" t="s">
        <v>1112</v>
      </c>
      <c r="AE291" s="49"/>
      <c r="AG291" s="17" t="str">
        <f t="shared" si="2"/>
        <v>#N/A</v>
      </c>
      <c r="AJ291" s="1" t="s">
        <v>686</v>
      </c>
      <c r="AK291" s="1">
        <v>0.5</v>
      </c>
    </row>
    <row r="292" ht="14.25" customHeight="1">
      <c r="A292" s="1">
        <v>291.0</v>
      </c>
      <c r="B292" s="1" t="s">
        <v>278</v>
      </c>
      <c r="C292" s="1">
        <v>1393.0</v>
      </c>
      <c r="D292" s="1" t="s">
        <v>705</v>
      </c>
      <c r="E292" s="1" t="s">
        <v>138</v>
      </c>
      <c r="F292" s="1" t="s">
        <v>114</v>
      </c>
      <c r="G292" s="1" t="s">
        <v>81</v>
      </c>
      <c r="H292" s="1" t="s">
        <v>63</v>
      </c>
      <c r="I292" s="1">
        <v>199781.699699</v>
      </c>
      <c r="J292" s="1">
        <v>203276.769805</v>
      </c>
      <c r="K292" s="1">
        <v>8.218331</v>
      </c>
      <c r="L292" s="1">
        <v>2133494.0</v>
      </c>
      <c r="M292" s="1" t="s">
        <v>64</v>
      </c>
      <c r="O292" s="1">
        <v>2023.0</v>
      </c>
      <c r="P292" s="11" t="s">
        <v>1081</v>
      </c>
      <c r="Q292" s="1" t="s">
        <v>1113</v>
      </c>
      <c r="U292" s="1" t="s">
        <v>686</v>
      </c>
      <c r="W292" s="1" t="s">
        <v>686</v>
      </c>
      <c r="X292" s="1" t="s">
        <v>1111</v>
      </c>
      <c r="Y292" s="40">
        <v>45149.0</v>
      </c>
      <c r="Z292" s="1">
        <v>2023.0</v>
      </c>
      <c r="AA292" s="43">
        <v>3260.0</v>
      </c>
      <c r="AC292" s="40" t="s">
        <v>782</v>
      </c>
      <c r="AD292" s="49"/>
      <c r="AE292" s="40"/>
      <c r="AF292" s="11"/>
      <c r="AG292" s="17" t="str">
        <f t="shared" si="2"/>
        <v>#N/A</v>
      </c>
      <c r="AH292" s="11"/>
      <c r="AI292" s="11"/>
      <c r="AJ292" s="1" t="s">
        <v>686</v>
      </c>
      <c r="AK292" s="11">
        <v>8.5</v>
      </c>
      <c r="AL292" s="11"/>
      <c r="AM292" s="11"/>
      <c r="AN292" s="11"/>
      <c r="AO292" s="11"/>
      <c r="AP292" s="11"/>
      <c r="AQ292" s="11"/>
      <c r="AR292" s="11"/>
      <c r="AS292" s="11"/>
    </row>
    <row r="293" ht="14.25" customHeight="1">
      <c r="A293" s="1">
        <v>292.0</v>
      </c>
      <c r="B293" s="1" t="s">
        <v>270</v>
      </c>
      <c r="C293" s="1">
        <v>1535.0</v>
      </c>
      <c r="D293" s="1" t="s">
        <v>710</v>
      </c>
      <c r="E293" s="1" t="s">
        <v>138</v>
      </c>
      <c r="F293" s="8" t="s">
        <v>61</v>
      </c>
      <c r="G293" s="1" t="s">
        <v>81</v>
      </c>
      <c r="H293" s="1" t="s">
        <v>63</v>
      </c>
      <c r="I293" s="1">
        <v>207480.52242</v>
      </c>
      <c r="J293" s="1">
        <v>205708.697657</v>
      </c>
      <c r="K293" s="1">
        <v>5.263574</v>
      </c>
      <c r="L293" s="1">
        <v>3729270.0</v>
      </c>
      <c r="M293" s="1" t="s">
        <v>64</v>
      </c>
      <c r="O293" s="1">
        <v>2025.0</v>
      </c>
      <c r="P293" s="11" t="s">
        <v>1098</v>
      </c>
      <c r="Q293" s="1" t="s">
        <v>1114</v>
      </c>
      <c r="U293" s="1" t="s">
        <v>686</v>
      </c>
      <c r="W293" s="1" t="s">
        <v>683</v>
      </c>
      <c r="X293" s="1" t="s">
        <v>1115</v>
      </c>
      <c r="Y293" s="40">
        <v>45149.0</v>
      </c>
      <c r="Z293" s="1">
        <v>2023.0</v>
      </c>
      <c r="AA293" s="43">
        <v>3260.0</v>
      </c>
      <c r="AC293" s="40" t="s">
        <v>780</v>
      </c>
      <c r="AD293" s="1" t="s">
        <v>787</v>
      </c>
      <c r="AE293" s="40"/>
      <c r="AG293" s="17" t="str">
        <f t="shared" si="2"/>
        <v>#N/A</v>
      </c>
      <c r="AJ293" s="1" t="s">
        <v>686</v>
      </c>
      <c r="AK293" s="45">
        <v>65.0</v>
      </c>
    </row>
    <row r="294" ht="14.25" customHeight="1">
      <c r="A294" s="1">
        <v>293.0</v>
      </c>
      <c r="B294" s="1" t="s">
        <v>447</v>
      </c>
      <c r="C294" s="1">
        <v>1815.0</v>
      </c>
      <c r="D294" s="1" t="s">
        <v>717</v>
      </c>
      <c r="E294" s="1" t="s">
        <v>343</v>
      </c>
      <c r="F294" s="1" t="s">
        <v>114</v>
      </c>
      <c r="G294" s="1" t="s">
        <v>81</v>
      </c>
      <c r="H294" s="1" t="s">
        <v>82</v>
      </c>
      <c r="I294" s="1">
        <v>243237.792619</v>
      </c>
      <c r="J294" s="1">
        <v>176989.833676</v>
      </c>
      <c r="K294" s="1">
        <v>18.228712</v>
      </c>
      <c r="L294" s="1">
        <v>2853618.0</v>
      </c>
      <c r="M294" s="1" t="s">
        <v>64</v>
      </c>
      <c r="O294" s="1">
        <v>2024.0</v>
      </c>
      <c r="P294" s="11" t="s">
        <v>1087</v>
      </c>
      <c r="Q294" s="1" t="s">
        <v>1116</v>
      </c>
      <c r="Y294" s="40">
        <v>45152.0</v>
      </c>
      <c r="Z294" s="1">
        <v>2023.0</v>
      </c>
      <c r="AA294" s="43">
        <v>3260.0</v>
      </c>
      <c r="AC294" s="40" t="s">
        <v>782</v>
      </c>
      <c r="AD294" s="40"/>
      <c r="AE294" s="40"/>
      <c r="AG294" s="17" t="str">
        <f t="shared" si="2"/>
        <v>#N/A</v>
      </c>
      <c r="AJ294" s="1" t="s">
        <v>686</v>
      </c>
      <c r="AK294" s="1">
        <v>0.0</v>
      </c>
    </row>
    <row r="295" ht="14.25" customHeight="1">
      <c r="A295" s="1">
        <v>294.0</v>
      </c>
      <c r="B295" s="1" t="s">
        <v>438</v>
      </c>
      <c r="C295" s="1">
        <v>1824.0</v>
      </c>
      <c r="D295" s="1" t="s">
        <v>718</v>
      </c>
      <c r="E295" s="1" t="s">
        <v>343</v>
      </c>
      <c r="F295" s="1" t="s">
        <v>114</v>
      </c>
      <c r="G295" s="1" t="s">
        <v>81</v>
      </c>
      <c r="H295" s="1" t="s">
        <v>82</v>
      </c>
      <c r="I295" s="1">
        <v>243401.527753</v>
      </c>
      <c r="J295" s="1">
        <v>177860.963389</v>
      </c>
      <c r="K295" s="1">
        <v>15.039577</v>
      </c>
      <c r="L295" s="1">
        <v>1309170.0</v>
      </c>
      <c r="M295" s="1" t="s">
        <v>64</v>
      </c>
      <c r="O295" s="1">
        <v>2023.0</v>
      </c>
      <c r="P295" s="11" t="s">
        <v>1081</v>
      </c>
      <c r="Q295" s="1" t="s">
        <v>1117</v>
      </c>
      <c r="Y295" s="40">
        <v>45152.0</v>
      </c>
      <c r="Z295" s="1">
        <v>2023.0</v>
      </c>
      <c r="AA295" s="43">
        <v>3260.0</v>
      </c>
      <c r="AC295" s="40" t="s">
        <v>782</v>
      </c>
      <c r="AD295" s="49"/>
      <c r="AE295" s="40"/>
      <c r="AF295" s="11"/>
      <c r="AG295" s="17" t="str">
        <f t="shared" si="2"/>
        <v>#N/A</v>
      </c>
      <c r="AH295" s="11"/>
      <c r="AI295" s="11"/>
      <c r="AJ295" s="1" t="s">
        <v>686</v>
      </c>
      <c r="AK295" s="11">
        <v>0.0</v>
      </c>
      <c r="AL295" s="11"/>
      <c r="AM295" s="11"/>
      <c r="AN295" s="11"/>
      <c r="AO295" s="11"/>
      <c r="AP295" s="11"/>
      <c r="AQ295" s="11"/>
      <c r="AR295" s="11"/>
      <c r="AS295" s="11"/>
    </row>
    <row r="296" ht="14.25" customHeight="1">
      <c r="A296" s="1">
        <v>295.0</v>
      </c>
      <c r="B296" s="1" t="s">
        <v>437</v>
      </c>
      <c r="C296" s="1">
        <v>1811.0</v>
      </c>
      <c r="D296" s="1" t="s">
        <v>716</v>
      </c>
      <c r="E296" s="1" t="s">
        <v>343</v>
      </c>
      <c r="F296" s="1" t="s">
        <v>114</v>
      </c>
      <c r="G296" s="1" t="s">
        <v>81</v>
      </c>
      <c r="H296" s="1" t="s">
        <v>82</v>
      </c>
      <c r="I296" s="1">
        <v>243005.007792</v>
      </c>
      <c r="J296" s="1">
        <v>176670.635055</v>
      </c>
      <c r="K296" s="1">
        <v>15.489548</v>
      </c>
      <c r="L296" s="1">
        <v>1135858.0</v>
      </c>
      <c r="M296" s="1" t="s">
        <v>64</v>
      </c>
      <c r="O296" s="1">
        <v>2023.0</v>
      </c>
      <c r="P296" s="11" t="s">
        <v>1081</v>
      </c>
      <c r="Q296" s="1" t="s">
        <v>1117</v>
      </c>
      <c r="Y296" s="40">
        <v>45152.0</v>
      </c>
      <c r="Z296" s="1">
        <v>2023.0</v>
      </c>
      <c r="AA296" s="43">
        <v>3260.0</v>
      </c>
      <c r="AC296" s="40" t="s">
        <v>782</v>
      </c>
      <c r="AD296" s="49"/>
      <c r="AE296" s="40"/>
      <c r="AF296" s="11"/>
      <c r="AG296" s="17" t="str">
        <f t="shared" si="2"/>
        <v>#N/A</v>
      </c>
      <c r="AH296" s="11"/>
      <c r="AI296" s="11"/>
      <c r="AJ296" s="1" t="s">
        <v>686</v>
      </c>
      <c r="AK296" s="11">
        <v>0.0</v>
      </c>
      <c r="AL296" s="11"/>
      <c r="AM296" s="11"/>
      <c r="AN296" s="11"/>
      <c r="AO296" s="11"/>
      <c r="AP296" s="11"/>
      <c r="AQ296" s="11"/>
      <c r="AR296" s="11"/>
      <c r="AS296" s="11"/>
    </row>
    <row r="297" ht="14.25" customHeight="1">
      <c r="A297" s="1">
        <v>296.0</v>
      </c>
      <c r="B297" s="1" t="s">
        <v>459</v>
      </c>
      <c r="C297" s="1">
        <v>1810.0</v>
      </c>
      <c r="D297" s="1" t="s">
        <v>715</v>
      </c>
      <c r="E297" s="1" t="s">
        <v>343</v>
      </c>
      <c r="F297" s="1" t="s">
        <v>114</v>
      </c>
      <c r="G297" s="1" t="s">
        <v>81</v>
      </c>
      <c r="H297" s="1" t="s">
        <v>82</v>
      </c>
      <c r="I297" s="1">
        <v>242930.589046</v>
      </c>
      <c r="J297" s="1">
        <v>176604.618142</v>
      </c>
      <c r="K297" s="1">
        <v>27.330707</v>
      </c>
      <c r="L297" s="1">
        <v>3757298.0</v>
      </c>
      <c r="M297" s="1" t="s">
        <v>64</v>
      </c>
      <c r="O297" s="1">
        <v>2025.0</v>
      </c>
      <c r="P297" s="11" t="s">
        <v>1098</v>
      </c>
      <c r="Q297" s="1" t="s">
        <v>1118</v>
      </c>
      <c r="Y297" s="40">
        <v>45152.0</v>
      </c>
      <c r="Z297" s="1">
        <v>2023.0</v>
      </c>
      <c r="AA297" s="43">
        <v>3260.0</v>
      </c>
      <c r="AC297" s="40" t="s">
        <v>782</v>
      </c>
      <c r="AD297" s="40"/>
      <c r="AE297" s="40"/>
      <c r="AG297" s="17" t="str">
        <f t="shared" si="2"/>
        <v>#N/A</v>
      </c>
      <c r="AJ297" s="1" t="s">
        <v>686</v>
      </c>
      <c r="AK297" s="1">
        <v>0.0</v>
      </c>
    </row>
    <row r="298" ht="14.25" customHeight="1">
      <c r="A298" s="1">
        <v>297.0</v>
      </c>
      <c r="B298" s="1" t="s">
        <v>446</v>
      </c>
      <c r="C298" s="1">
        <v>292.0</v>
      </c>
      <c r="D298" s="1" t="s">
        <v>728</v>
      </c>
      <c r="E298" s="1" t="s">
        <v>343</v>
      </c>
      <c r="F298" s="1" t="s">
        <v>114</v>
      </c>
      <c r="G298" s="1" t="s">
        <v>81</v>
      </c>
      <c r="H298" s="1" t="s">
        <v>82</v>
      </c>
      <c r="I298" s="1">
        <v>247113.582741</v>
      </c>
      <c r="J298" s="1">
        <v>182946.605227</v>
      </c>
      <c r="K298" s="1">
        <v>16.619891</v>
      </c>
      <c r="L298" s="1">
        <v>2477554.0</v>
      </c>
      <c r="M298" s="1" t="s">
        <v>64</v>
      </c>
      <c r="O298" s="1">
        <v>2024.0</v>
      </c>
      <c r="P298" s="11" t="s">
        <v>1087</v>
      </c>
      <c r="Q298" s="1" t="s">
        <v>1116</v>
      </c>
      <c r="Y298" s="40">
        <v>45154.0</v>
      </c>
      <c r="Z298" s="1">
        <v>2023.0</v>
      </c>
      <c r="AA298" s="43">
        <v>3260.0</v>
      </c>
      <c r="AC298" s="40" t="s">
        <v>782</v>
      </c>
      <c r="AD298" s="49"/>
      <c r="AE298" s="40"/>
      <c r="AG298" s="17" t="str">
        <f t="shared" si="2"/>
        <v>#N/A</v>
      </c>
      <c r="AJ298" s="1" t="s">
        <v>686</v>
      </c>
      <c r="AK298" s="1">
        <v>0.0</v>
      </c>
    </row>
    <row r="299" ht="14.25" customHeight="1">
      <c r="A299" s="1">
        <v>298.0</v>
      </c>
      <c r="B299" s="1" t="s">
        <v>439</v>
      </c>
      <c r="C299" s="1">
        <v>270.0</v>
      </c>
      <c r="D299" s="1" t="s">
        <v>727</v>
      </c>
      <c r="E299" s="1" t="s">
        <v>343</v>
      </c>
      <c r="F299" s="1" t="s">
        <v>114</v>
      </c>
      <c r="G299" s="1" t="s">
        <v>81</v>
      </c>
      <c r="H299" s="1" t="s">
        <v>82</v>
      </c>
      <c r="I299" s="1">
        <v>246741.719197</v>
      </c>
      <c r="J299" s="1">
        <v>184338.783463</v>
      </c>
      <c r="K299" s="1">
        <v>9.1536</v>
      </c>
      <c r="L299" s="1">
        <v>2252274.0</v>
      </c>
      <c r="M299" s="1" t="s">
        <v>64</v>
      </c>
      <c r="O299" s="1">
        <v>2024.0</v>
      </c>
      <c r="P299" s="11" t="s">
        <v>1087</v>
      </c>
      <c r="Q299" s="1" t="s">
        <v>1116</v>
      </c>
      <c r="Y299" s="40">
        <v>45154.0</v>
      </c>
      <c r="Z299" s="1">
        <v>2023.0</v>
      </c>
      <c r="AA299" s="43">
        <v>3260.0</v>
      </c>
      <c r="AC299" s="40" t="s">
        <v>782</v>
      </c>
      <c r="AD299" s="49"/>
      <c r="AE299" s="40"/>
      <c r="AG299" s="17" t="str">
        <f t="shared" si="2"/>
        <v>#N/A</v>
      </c>
      <c r="AJ299" s="1" t="s">
        <v>686</v>
      </c>
      <c r="AK299" s="1">
        <v>0.0</v>
      </c>
    </row>
    <row r="300" ht="14.25" customHeight="1">
      <c r="A300" s="1">
        <v>299.0</v>
      </c>
      <c r="B300" s="1" t="s">
        <v>478</v>
      </c>
      <c r="C300" s="1">
        <v>259.0</v>
      </c>
      <c r="D300" s="1" t="s">
        <v>726</v>
      </c>
      <c r="E300" s="1" t="s">
        <v>343</v>
      </c>
      <c r="F300" s="1" t="s">
        <v>114</v>
      </c>
      <c r="G300" s="1" t="s">
        <v>81</v>
      </c>
      <c r="H300" s="1" t="s">
        <v>82</v>
      </c>
      <c r="I300" s="1">
        <v>245884.088133</v>
      </c>
      <c r="J300" s="1">
        <v>183716.275831</v>
      </c>
      <c r="K300" s="1">
        <v>40.170543</v>
      </c>
      <c r="L300" s="1">
        <v>3886578.0</v>
      </c>
      <c r="M300" s="1" t="s">
        <v>64</v>
      </c>
      <c r="O300" s="1">
        <v>2025.0</v>
      </c>
      <c r="P300" s="11" t="s">
        <v>1098</v>
      </c>
      <c r="Q300" s="1" t="s">
        <v>1118</v>
      </c>
      <c r="Y300" s="40">
        <v>45154.0</v>
      </c>
      <c r="Z300" s="1">
        <v>2023.0</v>
      </c>
      <c r="AA300" s="43">
        <v>3260.0</v>
      </c>
      <c r="AC300" s="40" t="s">
        <v>782</v>
      </c>
      <c r="AD300" s="40"/>
      <c r="AE300" s="40"/>
      <c r="AG300" s="17" t="str">
        <f t="shared" si="2"/>
        <v>#N/A</v>
      </c>
      <c r="AJ300" s="1" t="s">
        <v>686</v>
      </c>
      <c r="AK300" s="1">
        <v>0.0</v>
      </c>
    </row>
    <row r="301" ht="14.25" customHeight="1">
      <c r="A301" s="1">
        <v>300.0</v>
      </c>
      <c r="B301" s="1" t="s">
        <v>440</v>
      </c>
      <c r="C301" s="1">
        <v>1859.0</v>
      </c>
      <c r="D301" s="1" t="s">
        <v>720</v>
      </c>
      <c r="E301" s="1" t="s">
        <v>343</v>
      </c>
      <c r="F301" s="1" t="s">
        <v>114</v>
      </c>
      <c r="G301" s="1" t="s">
        <v>81</v>
      </c>
      <c r="H301" s="1" t="s">
        <v>82</v>
      </c>
      <c r="I301" s="1">
        <v>245486.06012</v>
      </c>
      <c r="J301" s="1">
        <v>179315.686699</v>
      </c>
      <c r="K301" s="1">
        <v>17.385612</v>
      </c>
      <c r="L301" s="1">
        <v>2476530.0</v>
      </c>
      <c r="M301" s="1" t="s">
        <v>64</v>
      </c>
      <c r="O301" s="1">
        <v>2024.0</v>
      </c>
      <c r="P301" s="11" t="s">
        <v>1087</v>
      </c>
      <c r="Q301" s="1" t="s">
        <v>1116</v>
      </c>
      <c r="Y301" s="40">
        <v>45154.0</v>
      </c>
      <c r="Z301" s="1">
        <v>2023.0</v>
      </c>
      <c r="AA301" s="43">
        <v>3260.0</v>
      </c>
      <c r="AC301" s="40" t="s">
        <v>782</v>
      </c>
      <c r="AD301" s="49"/>
      <c r="AE301" s="40"/>
      <c r="AG301" s="17" t="str">
        <f t="shared" si="2"/>
        <v>#N/A</v>
      </c>
      <c r="AJ301" s="1" t="s">
        <v>686</v>
      </c>
      <c r="AK301" s="1">
        <v>0.0</v>
      </c>
    </row>
    <row r="302" ht="14.25" customHeight="1">
      <c r="A302" s="1">
        <v>301.0</v>
      </c>
      <c r="B302" s="1" t="s">
        <v>422</v>
      </c>
      <c r="C302" s="1">
        <v>188.0</v>
      </c>
      <c r="D302" s="1" t="s">
        <v>721</v>
      </c>
      <c r="E302" s="1" t="s">
        <v>343</v>
      </c>
      <c r="F302" s="1" t="s">
        <v>114</v>
      </c>
      <c r="G302" s="1" t="s">
        <v>81</v>
      </c>
      <c r="H302" s="1" t="s">
        <v>82</v>
      </c>
      <c r="I302" s="1">
        <v>248161.712979</v>
      </c>
      <c r="J302" s="1">
        <v>188823.136826</v>
      </c>
      <c r="K302" s="1">
        <v>9.919758</v>
      </c>
      <c r="L302" s="1">
        <v>266578.0</v>
      </c>
      <c r="M302" s="1" t="s">
        <v>64</v>
      </c>
      <c r="O302" s="1">
        <v>2023.0</v>
      </c>
      <c r="P302" s="11" t="s">
        <v>1081</v>
      </c>
      <c r="Q302" s="1" t="s">
        <v>1117</v>
      </c>
      <c r="Y302" s="40">
        <v>45155.0</v>
      </c>
      <c r="Z302" s="1">
        <v>2023.0</v>
      </c>
      <c r="AA302" s="43">
        <v>3260.0</v>
      </c>
      <c r="AC302" s="40" t="s">
        <v>782</v>
      </c>
      <c r="AD302" s="49"/>
      <c r="AE302" s="40"/>
      <c r="AF302" s="11"/>
      <c r="AG302" s="17" t="str">
        <f t="shared" si="2"/>
        <v>#N/A</v>
      </c>
      <c r="AH302" s="11"/>
      <c r="AI302" s="11"/>
      <c r="AJ302" s="1" t="s">
        <v>686</v>
      </c>
      <c r="AK302" s="11">
        <v>0.0</v>
      </c>
      <c r="AL302" s="11"/>
      <c r="AM302" s="11"/>
      <c r="AN302" s="11"/>
      <c r="AO302" s="11"/>
      <c r="AP302" s="11"/>
      <c r="AQ302" s="11"/>
      <c r="AR302" s="11"/>
      <c r="AS302" s="11"/>
    </row>
    <row r="303" ht="14.25" customHeight="1">
      <c r="A303" s="1">
        <v>302.0</v>
      </c>
      <c r="B303" s="1" t="s">
        <v>431</v>
      </c>
      <c r="C303" s="1">
        <v>191.0</v>
      </c>
      <c r="D303" s="1" t="s">
        <v>722</v>
      </c>
      <c r="E303" s="1" t="s">
        <v>343</v>
      </c>
      <c r="F303" s="1" t="s">
        <v>114</v>
      </c>
      <c r="G303" s="1" t="s">
        <v>81</v>
      </c>
      <c r="H303" s="1" t="s">
        <v>82</v>
      </c>
      <c r="I303" s="1">
        <v>248134.10795</v>
      </c>
      <c r="J303" s="1">
        <v>188525.672803</v>
      </c>
      <c r="K303" s="1">
        <v>8.527377</v>
      </c>
      <c r="L303" s="1">
        <v>790866.0</v>
      </c>
      <c r="M303" s="1" t="s">
        <v>64</v>
      </c>
      <c r="O303" s="1">
        <v>2023.0</v>
      </c>
      <c r="P303" s="11" t="s">
        <v>1081</v>
      </c>
      <c r="Q303" s="1" t="s">
        <v>1117</v>
      </c>
      <c r="Y303" s="40">
        <v>45155.0</v>
      </c>
      <c r="Z303" s="1">
        <v>2023.0</v>
      </c>
      <c r="AA303" s="43">
        <v>3260.0</v>
      </c>
      <c r="AC303" s="40" t="s">
        <v>782</v>
      </c>
      <c r="AD303" s="49"/>
      <c r="AE303" s="40"/>
      <c r="AF303" s="11"/>
      <c r="AG303" s="17" t="str">
        <f t="shared" si="2"/>
        <v>#N/A</v>
      </c>
      <c r="AH303" s="11"/>
      <c r="AI303" s="11"/>
      <c r="AJ303" s="1" t="s">
        <v>686</v>
      </c>
      <c r="AK303" s="11">
        <v>0.0</v>
      </c>
      <c r="AL303" s="11"/>
      <c r="AM303" s="11"/>
      <c r="AN303" s="11"/>
      <c r="AO303" s="11"/>
      <c r="AP303" s="11"/>
      <c r="AQ303" s="11"/>
      <c r="AR303" s="11"/>
      <c r="AS303" s="11"/>
    </row>
    <row r="304" ht="14.25" customHeight="1">
      <c r="A304" s="1">
        <v>303.0</v>
      </c>
      <c r="B304" s="1" t="s">
        <v>433</v>
      </c>
      <c r="C304" s="1">
        <v>200.0</v>
      </c>
      <c r="D304" s="1" t="s">
        <v>723</v>
      </c>
      <c r="E304" s="1" t="s">
        <v>343</v>
      </c>
      <c r="F304" s="1" t="s">
        <v>114</v>
      </c>
      <c r="G304" s="1" t="s">
        <v>81</v>
      </c>
      <c r="H304" s="1" t="s">
        <v>82</v>
      </c>
      <c r="I304" s="1">
        <v>247577.681587</v>
      </c>
      <c r="J304" s="1">
        <v>187835.588665</v>
      </c>
      <c r="K304" s="1">
        <v>33.648164</v>
      </c>
      <c r="L304" s="1">
        <v>2548050.0</v>
      </c>
      <c r="M304" s="1" t="s">
        <v>64</v>
      </c>
      <c r="O304" s="1">
        <v>2024.0</v>
      </c>
      <c r="P304" s="11" t="s">
        <v>1087</v>
      </c>
      <c r="Q304" s="1" t="s">
        <v>1116</v>
      </c>
      <c r="Y304" s="40">
        <v>45155.0</v>
      </c>
      <c r="Z304" s="1">
        <v>2023.0</v>
      </c>
      <c r="AA304" s="43">
        <v>3260.0</v>
      </c>
      <c r="AC304" s="40" t="s">
        <v>782</v>
      </c>
      <c r="AD304" s="40"/>
      <c r="AE304" s="40" t="s">
        <v>1119</v>
      </c>
      <c r="AG304" s="17" t="str">
        <f t="shared" si="2"/>
        <v>#N/A</v>
      </c>
      <c r="AJ304" s="1" t="s">
        <v>686</v>
      </c>
      <c r="AK304" s="1">
        <v>0.0</v>
      </c>
    </row>
    <row r="305" ht="14.25" customHeight="1">
      <c r="A305" s="1">
        <v>304.0</v>
      </c>
      <c r="B305" s="1" t="s">
        <v>423</v>
      </c>
      <c r="C305" s="1">
        <v>208.0</v>
      </c>
      <c r="D305" s="1" t="s">
        <v>725</v>
      </c>
      <c r="E305" s="1" t="s">
        <v>343</v>
      </c>
      <c r="F305" s="1" t="s">
        <v>114</v>
      </c>
      <c r="G305" s="1" t="s">
        <v>81</v>
      </c>
      <c r="H305" s="1" t="s">
        <v>82</v>
      </c>
      <c r="I305" s="1">
        <v>247171.926799</v>
      </c>
      <c r="J305" s="1">
        <v>187154.849553</v>
      </c>
      <c r="K305" s="1">
        <v>7.909452</v>
      </c>
      <c r="L305" s="1">
        <v>435538.0</v>
      </c>
      <c r="M305" s="1" t="s">
        <v>64</v>
      </c>
      <c r="O305" s="1">
        <v>2023.0</v>
      </c>
      <c r="P305" s="11" t="s">
        <v>1081</v>
      </c>
      <c r="Q305" s="1" t="s">
        <v>1117</v>
      </c>
      <c r="Y305" s="40">
        <v>45155.0</v>
      </c>
      <c r="Z305" s="1">
        <v>2023.0</v>
      </c>
      <c r="AA305" s="43">
        <v>3260.0</v>
      </c>
      <c r="AC305" s="40" t="s">
        <v>782</v>
      </c>
      <c r="AD305" s="49"/>
      <c r="AE305" s="40"/>
      <c r="AF305" s="11"/>
      <c r="AG305" s="17" t="str">
        <f t="shared" si="2"/>
        <v>#N/A</v>
      </c>
      <c r="AH305" s="11"/>
      <c r="AI305" s="11"/>
      <c r="AJ305" s="1" t="s">
        <v>686</v>
      </c>
      <c r="AK305" s="11">
        <v>0.0</v>
      </c>
      <c r="AL305" s="11"/>
      <c r="AM305" s="11"/>
      <c r="AN305" s="11"/>
      <c r="AO305" s="11"/>
      <c r="AP305" s="11"/>
      <c r="AQ305" s="11"/>
      <c r="AR305" s="11"/>
      <c r="AS305" s="11"/>
    </row>
    <row r="306" ht="14.25" customHeight="1">
      <c r="A306" s="1">
        <v>305.0</v>
      </c>
      <c r="B306" s="1" t="s">
        <v>432</v>
      </c>
      <c r="C306" s="1">
        <v>207.0</v>
      </c>
      <c r="D306" s="1" t="s">
        <v>724</v>
      </c>
      <c r="E306" s="1" t="s">
        <v>343</v>
      </c>
      <c r="F306" s="1" t="s">
        <v>114</v>
      </c>
      <c r="G306" s="1" t="s">
        <v>81</v>
      </c>
      <c r="H306" s="1" t="s">
        <v>82</v>
      </c>
      <c r="I306" s="1">
        <v>247213.856881</v>
      </c>
      <c r="J306" s="1">
        <v>187245.567069</v>
      </c>
      <c r="K306" s="1">
        <v>16.274087</v>
      </c>
      <c r="L306" s="1">
        <v>1484114.0</v>
      </c>
      <c r="M306" s="1" t="s">
        <v>64</v>
      </c>
      <c r="O306" s="1">
        <v>2023.0</v>
      </c>
      <c r="P306" s="11" t="s">
        <v>1081</v>
      </c>
      <c r="Q306" s="1" t="s">
        <v>1117</v>
      </c>
      <c r="Y306" s="40">
        <v>45155.0</v>
      </c>
      <c r="Z306" s="1">
        <v>2023.0</v>
      </c>
      <c r="AA306" s="43">
        <v>3260.0</v>
      </c>
      <c r="AC306" s="40" t="s">
        <v>782</v>
      </c>
      <c r="AD306" s="49"/>
      <c r="AE306" s="40"/>
      <c r="AF306" s="11"/>
      <c r="AG306" s="17" t="str">
        <f t="shared" si="2"/>
        <v>#N/A</v>
      </c>
      <c r="AH306" s="11"/>
      <c r="AI306" s="11"/>
      <c r="AJ306" s="1" t="s">
        <v>686</v>
      </c>
      <c r="AK306" s="11">
        <v>0.0</v>
      </c>
      <c r="AL306" s="11"/>
      <c r="AM306" s="11"/>
      <c r="AN306" s="11"/>
      <c r="AO306" s="11"/>
      <c r="AP306" s="11"/>
      <c r="AQ306" s="11"/>
      <c r="AR306" s="11"/>
      <c r="AS306" s="11"/>
    </row>
    <row r="307" ht="14.25" customHeight="1">
      <c r="A307" s="1">
        <v>306.0</v>
      </c>
      <c r="B307" s="1" t="s">
        <v>395</v>
      </c>
      <c r="C307" s="1">
        <v>114.0</v>
      </c>
      <c r="D307" s="1" t="s">
        <v>691</v>
      </c>
      <c r="E307" s="1" t="s">
        <v>343</v>
      </c>
      <c r="F307" s="1" t="s">
        <v>114</v>
      </c>
      <c r="G307" s="1" t="s">
        <v>81</v>
      </c>
      <c r="H307" s="1" t="s">
        <v>82</v>
      </c>
      <c r="I307" s="1">
        <v>248392.9994</v>
      </c>
      <c r="J307" s="1">
        <v>195090.3685</v>
      </c>
      <c r="K307" s="1">
        <v>12.175127</v>
      </c>
      <c r="L307" s="1">
        <v>819282.0</v>
      </c>
      <c r="M307" s="1" t="s">
        <v>64</v>
      </c>
      <c r="O307" s="1">
        <v>2024.0</v>
      </c>
      <c r="P307" s="11" t="s">
        <v>1081</v>
      </c>
      <c r="Q307" s="1" t="s">
        <v>1117</v>
      </c>
      <c r="Y307" s="40">
        <v>45156.0</v>
      </c>
      <c r="Z307" s="1">
        <v>2023.0</v>
      </c>
      <c r="AA307" s="43">
        <v>3260.0</v>
      </c>
      <c r="AC307" s="40" t="s">
        <v>782</v>
      </c>
      <c r="AD307" s="49"/>
      <c r="AE307" s="40"/>
      <c r="AG307" s="17" t="str">
        <f t="shared" si="2"/>
        <v>#N/A</v>
      </c>
      <c r="AJ307" s="1" t="s">
        <v>686</v>
      </c>
      <c r="AK307" s="1">
        <v>0.0</v>
      </c>
    </row>
    <row r="308" ht="14.25" customHeight="1">
      <c r="A308" s="1">
        <v>307.0</v>
      </c>
      <c r="B308" s="1" t="s">
        <v>399</v>
      </c>
      <c r="C308" s="1">
        <v>118.0</v>
      </c>
      <c r="D308" s="1" t="s">
        <v>696</v>
      </c>
      <c r="E308" s="1" t="s">
        <v>343</v>
      </c>
      <c r="F308" s="1" t="s">
        <v>114</v>
      </c>
      <c r="G308" s="1" t="s">
        <v>81</v>
      </c>
      <c r="H308" s="1" t="s">
        <v>82</v>
      </c>
      <c r="I308" s="1">
        <v>248393.358393</v>
      </c>
      <c r="J308" s="1">
        <v>194692.688327</v>
      </c>
      <c r="K308" s="1">
        <v>15.075944</v>
      </c>
      <c r="L308" s="1">
        <v>2342994.0</v>
      </c>
      <c r="M308" s="1" t="s">
        <v>64</v>
      </c>
      <c r="O308" s="1">
        <v>2024.0</v>
      </c>
      <c r="P308" s="11" t="s">
        <v>1087</v>
      </c>
      <c r="Q308" s="1" t="s">
        <v>1116</v>
      </c>
      <c r="Y308" s="40">
        <v>45156.0</v>
      </c>
      <c r="Z308" s="1">
        <v>2023.0</v>
      </c>
      <c r="AA308" s="43">
        <v>3260.0</v>
      </c>
      <c r="AC308" s="40" t="s">
        <v>782</v>
      </c>
      <c r="AD308" s="49"/>
      <c r="AE308" s="40"/>
      <c r="AG308" s="17" t="str">
        <f t="shared" si="2"/>
        <v>#N/A</v>
      </c>
      <c r="AJ308" s="1" t="s">
        <v>686</v>
      </c>
      <c r="AK308" s="1">
        <v>0.0</v>
      </c>
    </row>
    <row r="309" ht="14.25" customHeight="1">
      <c r="A309" s="1">
        <v>308.0</v>
      </c>
      <c r="B309" s="1" t="s">
        <v>406</v>
      </c>
      <c r="C309" s="1">
        <v>128.0</v>
      </c>
      <c r="D309" s="1" t="s">
        <v>699</v>
      </c>
      <c r="E309" s="1" t="s">
        <v>343</v>
      </c>
      <c r="F309" s="1" t="s">
        <v>114</v>
      </c>
      <c r="G309" s="1" t="s">
        <v>81</v>
      </c>
      <c r="H309" s="1" t="s">
        <v>82</v>
      </c>
      <c r="I309" s="1">
        <v>248118.522533</v>
      </c>
      <c r="J309" s="1">
        <v>193739.039375</v>
      </c>
      <c r="K309" s="1">
        <v>25.119387</v>
      </c>
      <c r="L309" s="1">
        <v>3406162.0</v>
      </c>
      <c r="M309" s="1" t="s">
        <v>64</v>
      </c>
      <c r="O309" s="1">
        <v>2025.0</v>
      </c>
      <c r="P309" s="11" t="s">
        <v>1098</v>
      </c>
      <c r="Q309" s="1" t="s">
        <v>1118</v>
      </c>
      <c r="Y309" s="40">
        <v>45156.0</v>
      </c>
      <c r="Z309" s="1">
        <v>2023.0</v>
      </c>
      <c r="AA309" s="43">
        <v>3260.0</v>
      </c>
      <c r="AC309" s="40" t="s">
        <v>782</v>
      </c>
      <c r="AD309" s="40"/>
      <c r="AE309" s="40"/>
      <c r="AG309" s="17" t="str">
        <f t="shared" si="2"/>
        <v>#N/A</v>
      </c>
      <c r="AJ309" s="1" t="s">
        <v>686</v>
      </c>
      <c r="AK309" s="1">
        <v>0.0</v>
      </c>
    </row>
    <row r="310" ht="14.25" customHeight="1">
      <c r="A310" s="1">
        <v>309.0</v>
      </c>
      <c r="B310" s="1" t="s">
        <v>436</v>
      </c>
      <c r="C310" s="1">
        <v>173.0</v>
      </c>
      <c r="D310" s="1" t="s">
        <v>713</v>
      </c>
      <c r="E310" s="1" t="s">
        <v>343</v>
      </c>
      <c r="F310" s="1" t="s">
        <v>114</v>
      </c>
      <c r="G310" s="1" t="s">
        <v>81</v>
      </c>
      <c r="H310" s="1" t="s">
        <v>82</v>
      </c>
      <c r="I310" s="1">
        <v>248250.006768</v>
      </c>
      <c r="J310" s="1">
        <v>190286.274527</v>
      </c>
      <c r="K310" s="1">
        <v>3.588816</v>
      </c>
      <c r="L310" s="1">
        <v>3402066.0</v>
      </c>
      <c r="M310" s="1" t="s">
        <v>64</v>
      </c>
      <c r="O310" s="1">
        <v>2025.0</v>
      </c>
      <c r="P310" s="11" t="s">
        <v>1098</v>
      </c>
      <c r="Q310" s="1" t="s">
        <v>1118</v>
      </c>
      <c r="Y310" s="40">
        <v>45156.0</v>
      </c>
      <c r="Z310" s="1">
        <v>2023.0</v>
      </c>
      <c r="AA310" s="43">
        <v>3260.0</v>
      </c>
      <c r="AC310" s="40" t="s">
        <v>782</v>
      </c>
      <c r="AD310" s="40"/>
      <c r="AE310" s="40"/>
      <c r="AG310" s="17" t="str">
        <f t="shared" si="2"/>
        <v>#N/A</v>
      </c>
      <c r="AJ310" s="1" t="s">
        <v>686</v>
      </c>
      <c r="AK310" s="1">
        <v>0.0</v>
      </c>
    </row>
    <row r="311" ht="14.25" customHeight="1">
      <c r="A311" s="1">
        <v>310.0</v>
      </c>
      <c r="B311" s="1" t="s">
        <v>671</v>
      </c>
      <c r="D311" s="1" t="s">
        <v>672</v>
      </c>
      <c r="E311" s="1" t="s">
        <v>666</v>
      </c>
      <c r="G311" s="1" t="s">
        <v>62</v>
      </c>
      <c r="I311" s="1">
        <v>81260.43</v>
      </c>
      <c r="J311" s="1">
        <v>212914.62</v>
      </c>
      <c r="L311" s="1">
        <v>2151105.0</v>
      </c>
      <c r="O311" s="1">
        <v>2026.0</v>
      </c>
      <c r="P311" s="11" t="s">
        <v>1120</v>
      </c>
      <c r="Q311" s="1" t="s">
        <v>1121</v>
      </c>
      <c r="R311" s="11"/>
      <c r="U311" s="1" t="s">
        <v>686</v>
      </c>
      <c r="W311" s="1" t="s">
        <v>683</v>
      </c>
      <c r="X311" s="1" t="s">
        <v>1050</v>
      </c>
      <c r="Y311" s="12">
        <v>45450.0</v>
      </c>
      <c r="Z311" s="1">
        <v>2024.0</v>
      </c>
      <c r="AA311" s="1" t="s">
        <v>783</v>
      </c>
      <c r="AC311" s="1" t="s">
        <v>784</v>
      </c>
      <c r="AE311" s="17"/>
      <c r="AF311" s="1">
        <v>1.0</v>
      </c>
      <c r="AG311" s="17" t="str">
        <f t="shared" si="2"/>
        <v>#N/A</v>
      </c>
      <c r="AJ311" s="1" t="s">
        <v>686</v>
      </c>
    </row>
    <row r="312" ht="14.25" customHeight="1">
      <c r="A312" s="1">
        <v>311.0</v>
      </c>
      <c r="B312" s="1" t="s">
        <v>664</v>
      </c>
      <c r="C312" s="1">
        <v>1464.0</v>
      </c>
      <c r="D312" s="1" t="s">
        <v>707</v>
      </c>
      <c r="E312" s="1" t="s">
        <v>665</v>
      </c>
      <c r="F312" s="1" t="s">
        <v>80</v>
      </c>
      <c r="G312" s="1" t="s">
        <v>62</v>
      </c>
      <c r="H312" s="1" t="s">
        <v>254</v>
      </c>
      <c r="I312" s="1">
        <v>81436.766184</v>
      </c>
      <c r="J312" s="1">
        <v>212954.77012</v>
      </c>
      <c r="K312" s="1">
        <v>12.683448</v>
      </c>
      <c r="L312" s="1">
        <v>434881.0</v>
      </c>
      <c r="M312" s="1" t="s">
        <v>80</v>
      </c>
      <c r="O312" s="1">
        <v>2023.0</v>
      </c>
      <c r="P312" s="11" t="s">
        <v>1122</v>
      </c>
      <c r="Q312" s="1" t="s">
        <v>1123</v>
      </c>
      <c r="R312" s="11"/>
      <c r="U312" s="1" t="s">
        <v>686</v>
      </c>
      <c r="Y312" s="12">
        <v>45450.0</v>
      </c>
      <c r="Z312" s="1">
        <v>2024.0</v>
      </c>
      <c r="AA312" s="1" t="s">
        <v>783</v>
      </c>
      <c r="AC312" s="1" t="s">
        <v>784</v>
      </c>
      <c r="AE312" s="17"/>
      <c r="AF312" s="1">
        <v>1.0</v>
      </c>
      <c r="AG312" s="17" t="str">
        <f t="shared" si="2"/>
        <v>#N/A</v>
      </c>
      <c r="AJ312" s="1" t="s">
        <v>686</v>
      </c>
    </row>
    <row r="313" ht="14.25" customHeight="1">
      <c r="A313" s="1">
        <v>312.0</v>
      </c>
      <c r="B313" s="1" t="s">
        <v>252</v>
      </c>
      <c r="C313" s="1">
        <v>1358.0</v>
      </c>
      <c r="D313" s="1" t="s">
        <v>704</v>
      </c>
      <c r="E313" s="1" t="s">
        <v>253</v>
      </c>
      <c r="F313" s="1" t="s">
        <v>80</v>
      </c>
      <c r="G313" s="1" t="s">
        <v>62</v>
      </c>
      <c r="H313" s="1" t="s">
        <v>254</v>
      </c>
      <c r="I313" s="1">
        <v>86343.096976</v>
      </c>
      <c r="J313" s="1">
        <v>208726.133966</v>
      </c>
      <c r="K313" s="1">
        <v>12.436704</v>
      </c>
      <c r="L313" s="1">
        <v>1372353.0</v>
      </c>
      <c r="M313" s="1" t="s">
        <v>80</v>
      </c>
      <c r="O313" s="1">
        <v>2026.0</v>
      </c>
      <c r="P313" s="11" t="s">
        <v>1122</v>
      </c>
      <c r="Q313" s="1" t="s">
        <v>1124</v>
      </c>
      <c r="R313" s="11"/>
      <c r="U313" s="1" t="s">
        <v>686</v>
      </c>
      <c r="W313" s="1" t="s">
        <v>686</v>
      </c>
      <c r="X313" s="1" t="s">
        <v>870</v>
      </c>
      <c r="Y313" s="1" t="s">
        <v>1125</v>
      </c>
      <c r="Z313" s="1">
        <v>2022.0</v>
      </c>
      <c r="AA313" s="1" t="s">
        <v>783</v>
      </c>
      <c r="AC313" s="1" t="s">
        <v>784</v>
      </c>
      <c r="AD313" s="34" t="s">
        <v>1126</v>
      </c>
      <c r="AE313" s="17"/>
      <c r="AG313" s="17"/>
    </row>
    <row r="314" ht="14.25" customHeight="1">
      <c r="A314" s="1">
        <v>313.0</v>
      </c>
      <c r="B314" s="1" t="s">
        <v>161</v>
      </c>
      <c r="D314" s="1" t="s">
        <v>162</v>
      </c>
      <c r="E314" s="1" t="s">
        <v>163</v>
      </c>
      <c r="G314" s="1" t="s">
        <v>81</v>
      </c>
      <c r="I314" s="1">
        <v>74883.2612770893</v>
      </c>
      <c r="J314" s="1">
        <v>200027.539545929</v>
      </c>
      <c r="L314" s="1">
        <v>1153089.0</v>
      </c>
      <c r="M314" s="1" t="s">
        <v>164</v>
      </c>
      <c r="O314" s="1">
        <v>2026.0</v>
      </c>
      <c r="P314" s="11" t="s">
        <v>1122</v>
      </c>
      <c r="Q314" s="1" t="s">
        <v>1124</v>
      </c>
      <c r="R314" s="11"/>
      <c r="U314" s="1" t="s">
        <v>686</v>
      </c>
      <c r="W314" s="1" t="s">
        <v>686</v>
      </c>
      <c r="X314" s="1" t="s">
        <v>874</v>
      </c>
      <c r="Y314" s="12">
        <v>45450.0</v>
      </c>
      <c r="Z314" s="1">
        <v>2024.0</v>
      </c>
      <c r="AA314" s="1">
        <v>3260.0</v>
      </c>
      <c r="AC314" s="1" t="s">
        <v>782</v>
      </c>
      <c r="AE314" s="17"/>
      <c r="AF314" s="1">
        <v>1.0</v>
      </c>
      <c r="AG314" s="17" t="str">
        <f t="shared" ref="AG314:AG341" si="10">CONCAT(B314,"_",YEAR(Y314),IF(MONTH(Y314)&lt;10,CONCAT("0",MONTH(Y314)),MONTH(Y314)),IF(DAY(Y314)&lt;10,CONCAT("0",DAY(Y314)),DAY(Y314)))</f>
        <v>#N/A</v>
      </c>
      <c r="AJ314" s="1" t="s">
        <v>686</v>
      </c>
    </row>
    <row r="315" ht="14.25" customHeight="1">
      <c r="A315" s="1">
        <v>314.0</v>
      </c>
      <c r="B315" s="1" t="s">
        <v>59</v>
      </c>
      <c r="C315" s="1">
        <v>1143.0</v>
      </c>
      <c r="D315" s="1" t="s">
        <v>692</v>
      </c>
      <c r="E315" s="1" t="s">
        <v>60</v>
      </c>
      <c r="F315" s="8" t="s">
        <v>61</v>
      </c>
      <c r="G315" s="1" t="s">
        <v>62</v>
      </c>
      <c r="H315" s="1" t="s">
        <v>63</v>
      </c>
      <c r="I315" s="1">
        <v>153679.251263</v>
      </c>
      <c r="J315" s="1">
        <v>226383.314852</v>
      </c>
      <c r="K315" s="1">
        <v>14.390935</v>
      </c>
      <c r="L315" s="1">
        <v>485342.0</v>
      </c>
      <c r="M315" s="1" t="s">
        <v>64</v>
      </c>
      <c r="O315" s="1">
        <v>2023.0</v>
      </c>
      <c r="P315" s="11" t="s">
        <v>1122</v>
      </c>
      <c r="Q315" s="1" t="s">
        <v>1127</v>
      </c>
      <c r="R315" s="11"/>
      <c r="U315" s="1" t="s">
        <v>683</v>
      </c>
      <c r="W315" s="1" t="s">
        <v>686</v>
      </c>
      <c r="X315" s="1" t="s">
        <v>1128</v>
      </c>
      <c r="Y315" s="12">
        <v>45453.0</v>
      </c>
      <c r="Z315" s="1">
        <v>2024.0</v>
      </c>
      <c r="AA315" s="40">
        <v>3260.0</v>
      </c>
      <c r="AC315" s="40" t="s">
        <v>782</v>
      </c>
      <c r="AD315" s="40"/>
      <c r="AE315" s="40"/>
      <c r="AF315" s="11">
        <v>1.0</v>
      </c>
      <c r="AG315" s="17" t="str">
        <f t="shared" si="10"/>
        <v>#N/A</v>
      </c>
      <c r="AH315" s="11"/>
      <c r="AI315" s="11"/>
      <c r="AJ315" s="1" t="s">
        <v>686</v>
      </c>
      <c r="AK315" s="11"/>
      <c r="AL315" s="11"/>
      <c r="AM315" s="11"/>
      <c r="AN315" s="11"/>
      <c r="AO315" s="11"/>
      <c r="AP315" s="11"/>
      <c r="AQ315" s="11"/>
      <c r="AR315" s="11"/>
      <c r="AS315" s="11"/>
    </row>
    <row r="316" ht="14.25" customHeight="1">
      <c r="A316" s="1">
        <v>315.0</v>
      </c>
      <c r="B316" s="1" t="s">
        <v>98</v>
      </c>
      <c r="D316" s="1" t="s">
        <v>99</v>
      </c>
      <c r="E316" s="1" t="s">
        <v>100</v>
      </c>
      <c r="G316" s="1" t="s">
        <v>81</v>
      </c>
      <c r="I316" s="1">
        <v>207857.0</v>
      </c>
      <c r="J316" s="1">
        <v>203884.0</v>
      </c>
      <c r="O316" s="1">
        <v>2026.0</v>
      </c>
      <c r="P316" s="11" t="s">
        <v>1120</v>
      </c>
      <c r="Q316" s="1" t="s">
        <v>1129</v>
      </c>
      <c r="R316" s="11"/>
      <c r="U316" s="1" t="s">
        <v>686</v>
      </c>
      <c r="W316" s="1" t="s">
        <v>686</v>
      </c>
      <c r="X316" s="1" t="s">
        <v>870</v>
      </c>
      <c r="Y316" s="12">
        <v>45457.0</v>
      </c>
      <c r="Z316" s="1">
        <v>2024.0</v>
      </c>
      <c r="AA316" s="1" t="s">
        <v>783</v>
      </c>
      <c r="AC316" s="1" t="s">
        <v>784</v>
      </c>
      <c r="AE316" s="17"/>
      <c r="AF316" s="1">
        <v>1.0</v>
      </c>
      <c r="AG316" s="17" t="str">
        <f t="shared" si="10"/>
        <v>#N/A</v>
      </c>
      <c r="AJ316" s="1" t="s">
        <v>686</v>
      </c>
    </row>
    <row r="317" ht="14.25" customHeight="1">
      <c r="A317" s="1">
        <v>316.0</v>
      </c>
      <c r="B317" s="1" t="s">
        <v>230</v>
      </c>
      <c r="D317" s="1" t="s">
        <v>231</v>
      </c>
      <c r="E317" s="1" t="s">
        <v>209</v>
      </c>
      <c r="G317" s="1" t="s">
        <v>81</v>
      </c>
      <c r="I317" s="1">
        <v>223963.073296979</v>
      </c>
      <c r="J317" s="1">
        <v>218233.333219049</v>
      </c>
      <c r="L317" s="1">
        <v>2050322.0</v>
      </c>
      <c r="M317" s="1" t="s">
        <v>151</v>
      </c>
      <c r="O317" s="1">
        <v>2026.0</v>
      </c>
      <c r="P317" s="11" t="s">
        <v>1120</v>
      </c>
      <c r="Q317" s="1" t="s">
        <v>1082</v>
      </c>
      <c r="R317" s="11"/>
      <c r="U317" s="1" t="s">
        <v>683</v>
      </c>
      <c r="W317" s="1" t="s">
        <v>686</v>
      </c>
      <c r="X317" s="1" t="s">
        <v>1130</v>
      </c>
      <c r="Y317" s="12">
        <v>45468.0</v>
      </c>
      <c r="Z317" s="1">
        <v>2024.0</v>
      </c>
      <c r="AA317" s="1" t="s">
        <v>783</v>
      </c>
      <c r="AC317" s="1" t="s">
        <v>784</v>
      </c>
      <c r="AE317" s="17"/>
      <c r="AF317" s="1">
        <v>1.0</v>
      </c>
      <c r="AG317" s="17" t="str">
        <f t="shared" si="10"/>
        <v>#N/A</v>
      </c>
      <c r="AJ317" s="1" t="s">
        <v>686</v>
      </c>
    </row>
    <row r="318" ht="14.25" customHeight="1">
      <c r="A318" s="1">
        <v>317.0</v>
      </c>
      <c r="B318" s="1" t="s">
        <v>370</v>
      </c>
      <c r="D318" s="1" t="s">
        <v>371</v>
      </c>
      <c r="E318" s="1" t="s">
        <v>368</v>
      </c>
      <c r="G318" s="1" t="s">
        <v>62</v>
      </c>
      <c r="I318" s="1">
        <v>215473.16</v>
      </c>
      <c r="J318" s="1">
        <v>208705.29</v>
      </c>
      <c r="L318" s="1">
        <v>2706038.0</v>
      </c>
      <c r="O318" s="1">
        <v>2026.0</v>
      </c>
      <c r="P318" s="11" t="s">
        <v>1120</v>
      </c>
      <c r="Q318" s="1" t="s">
        <v>1129</v>
      </c>
      <c r="R318" s="11"/>
      <c r="U318" s="1" t="s">
        <v>686</v>
      </c>
      <c r="W318" s="1" t="s">
        <v>686</v>
      </c>
      <c r="X318" s="1" t="s">
        <v>874</v>
      </c>
      <c r="Y318" s="12">
        <v>45468.0</v>
      </c>
      <c r="Z318" s="1">
        <v>2024.0</v>
      </c>
      <c r="AA318" s="1">
        <v>3260.0</v>
      </c>
      <c r="AC318" s="1" t="s">
        <v>782</v>
      </c>
      <c r="AE318" s="17"/>
      <c r="AF318" s="1">
        <v>1.0</v>
      </c>
      <c r="AG318" s="17" t="str">
        <f t="shared" si="10"/>
        <v>#N/A</v>
      </c>
      <c r="AJ318" s="1" t="s">
        <v>686</v>
      </c>
    </row>
    <row r="319" ht="14.25" customHeight="1">
      <c r="A319" s="1">
        <v>318.0</v>
      </c>
      <c r="B319" s="1" t="s">
        <v>366</v>
      </c>
      <c r="D319" s="1" t="s">
        <v>367</v>
      </c>
      <c r="E319" s="1" t="s">
        <v>368</v>
      </c>
      <c r="G319" s="1" t="s">
        <v>62</v>
      </c>
      <c r="I319" s="1">
        <v>215670.92</v>
      </c>
      <c r="J319" s="1">
        <v>208736.54</v>
      </c>
      <c r="L319" s="1">
        <v>1444470.0</v>
      </c>
      <c r="O319" s="1">
        <v>2026.0</v>
      </c>
      <c r="P319" s="11" t="s">
        <v>1122</v>
      </c>
      <c r="Q319" s="1" t="s">
        <v>1129</v>
      </c>
      <c r="R319" s="11"/>
      <c r="U319" s="1" t="s">
        <v>686</v>
      </c>
      <c r="W319" s="1" t="s">
        <v>686</v>
      </c>
      <c r="X319" s="1" t="s">
        <v>874</v>
      </c>
      <c r="Y319" s="12">
        <v>45468.0</v>
      </c>
      <c r="Z319" s="1">
        <v>2024.0</v>
      </c>
      <c r="AA319" s="1">
        <v>3260.0</v>
      </c>
      <c r="AC319" s="1" t="s">
        <v>782</v>
      </c>
      <c r="AE319" s="17"/>
      <c r="AF319" s="1">
        <v>1.0</v>
      </c>
      <c r="AG319" s="17" t="str">
        <f t="shared" si="10"/>
        <v>#N/A</v>
      </c>
      <c r="AJ319" s="1" t="s">
        <v>686</v>
      </c>
    </row>
    <row r="320" ht="14.25" customHeight="1">
      <c r="A320" s="1">
        <v>319.0</v>
      </c>
      <c r="B320" s="1" t="s">
        <v>576</v>
      </c>
      <c r="D320" s="1" t="s">
        <v>577</v>
      </c>
      <c r="E320" s="1" t="s">
        <v>145</v>
      </c>
      <c r="G320" s="1" t="s">
        <v>62</v>
      </c>
      <c r="I320" s="1">
        <v>205017.74</v>
      </c>
      <c r="J320" s="1">
        <v>210236.4</v>
      </c>
      <c r="L320" s="1">
        <v>2124662.0</v>
      </c>
      <c r="O320" s="1">
        <v>2026.0</v>
      </c>
      <c r="P320" s="11" t="s">
        <v>1120</v>
      </c>
      <c r="Q320" s="1" t="s">
        <v>559</v>
      </c>
      <c r="R320" s="11"/>
      <c r="U320" s="1" t="s">
        <v>686</v>
      </c>
      <c r="W320" s="1" t="s">
        <v>683</v>
      </c>
      <c r="X320" s="1" t="s">
        <v>1131</v>
      </c>
      <c r="Y320" s="12">
        <v>45468.0</v>
      </c>
      <c r="Z320" s="1">
        <v>2024.0</v>
      </c>
      <c r="AA320" s="1">
        <v>3260.0</v>
      </c>
      <c r="AC320" s="1" t="s">
        <v>782</v>
      </c>
      <c r="AE320" s="33" t="s">
        <v>1132</v>
      </c>
      <c r="AF320" s="1">
        <v>1.0</v>
      </c>
      <c r="AG320" s="17" t="str">
        <f t="shared" si="10"/>
        <v>#N/A</v>
      </c>
      <c r="AJ320" s="1" t="s">
        <v>686</v>
      </c>
    </row>
    <row r="321" ht="14.25" customHeight="1">
      <c r="A321" s="1">
        <v>320.0</v>
      </c>
      <c r="B321" s="1" t="s">
        <v>352</v>
      </c>
      <c r="D321" s="1" t="s">
        <v>353</v>
      </c>
      <c r="E321" s="1" t="s">
        <v>354</v>
      </c>
      <c r="G321" s="1" t="s">
        <v>81</v>
      </c>
      <c r="I321" s="1">
        <v>203228.0</v>
      </c>
      <c r="J321" s="1">
        <v>191966.0</v>
      </c>
      <c r="O321" s="1">
        <v>2026.0</v>
      </c>
      <c r="P321" s="11" t="s">
        <v>1120</v>
      </c>
      <c r="Q321" s="1" t="s">
        <v>1133</v>
      </c>
      <c r="R321" s="11"/>
      <c r="U321" s="1" t="s">
        <v>686</v>
      </c>
      <c r="W321" s="1" t="s">
        <v>686</v>
      </c>
      <c r="X321" s="1" t="s">
        <v>874</v>
      </c>
      <c r="Y321" s="12">
        <v>45477.0</v>
      </c>
      <c r="Z321" s="1">
        <v>2024.0</v>
      </c>
      <c r="AA321" s="1" t="s">
        <v>783</v>
      </c>
      <c r="AC321" s="1" t="s">
        <v>784</v>
      </c>
      <c r="AE321" s="17"/>
      <c r="AF321" s="1">
        <v>1.0</v>
      </c>
      <c r="AG321" s="17" t="str">
        <f t="shared" si="10"/>
        <v>#N/A</v>
      </c>
      <c r="AJ321" s="1" t="s">
        <v>686</v>
      </c>
    </row>
    <row r="322" ht="14.25" customHeight="1">
      <c r="A322" s="1">
        <v>321.0</v>
      </c>
      <c r="B322" s="1" t="s">
        <v>585</v>
      </c>
      <c r="C322" s="1">
        <v>593.0</v>
      </c>
      <c r="D322" s="1" t="s">
        <v>738</v>
      </c>
      <c r="E322" s="1" t="s">
        <v>201</v>
      </c>
      <c r="F322" s="1" t="s">
        <v>80</v>
      </c>
      <c r="G322" s="1" t="s">
        <v>62</v>
      </c>
      <c r="H322" s="1" t="s">
        <v>82</v>
      </c>
      <c r="I322" s="1">
        <v>231009.1739</v>
      </c>
      <c r="J322" s="1">
        <v>187439.165</v>
      </c>
      <c r="K322" s="1">
        <v>3.733052</v>
      </c>
      <c r="L322" s="1">
        <v>1618386.0</v>
      </c>
      <c r="M322" s="1" t="s">
        <v>80</v>
      </c>
      <c r="O322" s="1">
        <v>2026.0</v>
      </c>
      <c r="P322" s="11" t="s">
        <v>1120</v>
      </c>
      <c r="Q322" s="1" t="s">
        <v>1133</v>
      </c>
      <c r="R322" s="11"/>
      <c r="U322" s="1" t="s">
        <v>686</v>
      </c>
      <c r="W322" s="1" t="s">
        <v>686</v>
      </c>
      <c r="X322" s="1" t="s">
        <v>870</v>
      </c>
      <c r="Y322" s="12">
        <v>45477.0</v>
      </c>
      <c r="Z322" s="1">
        <v>2024.0</v>
      </c>
      <c r="AA322" s="1">
        <v>3260.0</v>
      </c>
      <c r="AC322" s="1" t="s">
        <v>782</v>
      </c>
      <c r="AE322" s="17"/>
      <c r="AF322" s="1">
        <v>1.0</v>
      </c>
      <c r="AG322" s="17" t="str">
        <f t="shared" si="10"/>
        <v>#N/A</v>
      </c>
      <c r="AJ322" s="1" t="s">
        <v>686</v>
      </c>
    </row>
    <row r="323" ht="14.25" customHeight="1">
      <c r="A323" s="1">
        <v>322.0</v>
      </c>
      <c r="B323" s="1" t="s">
        <v>236</v>
      </c>
      <c r="D323" s="1" t="s">
        <v>237</v>
      </c>
      <c r="E323" s="1" t="s">
        <v>209</v>
      </c>
      <c r="G323" s="1" t="s">
        <v>62</v>
      </c>
      <c r="I323" s="1">
        <v>225718.56</v>
      </c>
      <c r="J323" s="1">
        <v>199456.82</v>
      </c>
      <c r="L323" s="1">
        <v>1704146.0</v>
      </c>
      <c r="O323" s="1">
        <v>2026.0</v>
      </c>
      <c r="P323" s="11" t="s">
        <v>1122</v>
      </c>
      <c r="Q323" s="1" t="s">
        <v>1113</v>
      </c>
      <c r="R323" s="11"/>
      <c r="U323" s="1" t="s">
        <v>686</v>
      </c>
      <c r="W323" s="1" t="s">
        <v>686</v>
      </c>
      <c r="X323" s="1" t="s">
        <v>874</v>
      </c>
      <c r="Y323" s="12">
        <v>45477.0</v>
      </c>
      <c r="Z323" s="1">
        <v>2024.0</v>
      </c>
      <c r="AA323" s="1" t="s">
        <v>783</v>
      </c>
      <c r="AC323" s="1" t="s">
        <v>784</v>
      </c>
      <c r="AE323" s="17"/>
      <c r="AF323" s="1">
        <v>1.0</v>
      </c>
      <c r="AG323" s="17" t="str">
        <f t="shared" si="10"/>
        <v>#N/A</v>
      </c>
      <c r="AJ323" s="1" t="s">
        <v>686</v>
      </c>
    </row>
    <row r="324" ht="14.25" customHeight="1">
      <c r="A324" s="1">
        <v>323.0</v>
      </c>
      <c r="B324" s="1" t="s">
        <v>159</v>
      </c>
      <c r="D324" s="1" t="s">
        <v>160</v>
      </c>
      <c r="E324" s="1" t="s">
        <v>150</v>
      </c>
      <c r="G324" s="1" t="s">
        <v>81</v>
      </c>
      <c r="I324" s="1">
        <v>221778.857500189</v>
      </c>
      <c r="J324" s="1">
        <v>201796.245660137</v>
      </c>
      <c r="L324" s="1">
        <v>2566354.0</v>
      </c>
      <c r="M324" s="1" t="s">
        <v>151</v>
      </c>
      <c r="O324" s="1">
        <v>2026.0</v>
      </c>
      <c r="P324" s="11" t="s">
        <v>1120</v>
      </c>
      <c r="Q324" s="1" t="s">
        <v>1113</v>
      </c>
      <c r="R324" s="11"/>
      <c r="U324" s="1" t="s">
        <v>686</v>
      </c>
      <c r="W324" s="1" t="s">
        <v>686</v>
      </c>
      <c r="X324" s="1" t="s">
        <v>874</v>
      </c>
      <c r="Y324" s="12">
        <v>45478.0</v>
      </c>
      <c r="Z324" s="1">
        <v>2024.0</v>
      </c>
      <c r="AA324" s="1" t="s">
        <v>783</v>
      </c>
      <c r="AC324" s="1" t="s">
        <v>784</v>
      </c>
      <c r="AE324" s="17"/>
      <c r="AF324" s="1">
        <v>1.0</v>
      </c>
      <c r="AG324" s="17" t="str">
        <f t="shared" si="10"/>
        <v>#N/A</v>
      </c>
      <c r="AJ324" s="1" t="s">
        <v>686</v>
      </c>
    </row>
    <row r="325" ht="14.25" customHeight="1">
      <c r="A325" s="1">
        <v>324.0</v>
      </c>
      <c r="B325" s="1" t="s">
        <v>148</v>
      </c>
      <c r="D325" s="1" t="s">
        <v>149</v>
      </c>
      <c r="E325" s="1" t="s">
        <v>150</v>
      </c>
      <c r="G325" s="1" t="s">
        <v>81</v>
      </c>
      <c r="I325" s="1">
        <v>221617.58744153</v>
      </c>
      <c r="J325" s="1">
        <v>201378.438555151</v>
      </c>
      <c r="L325" s="1">
        <v>2123986.0</v>
      </c>
      <c r="M325" s="1" t="s">
        <v>151</v>
      </c>
      <c r="O325" s="1">
        <v>2026.0</v>
      </c>
      <c r="P325" s="11" t="s">
        <v>1120</v>
      </c>
      <c r="Q325" s="1" t="s">
        <v>1113</v>
      </c>
      <c r="R325" s="11"/>
      <c r="U325" s="1" t="s">
        <v>686</v>
      </c>
      <c r="W325" s="1" t="s">
        <v>686</v>
      </c>
      <c r="X325" s="1" t="s">
        <v>1134</v>
      </c>
      <c r="Y325" s="12">
        <v>45478.0</v>
      </c>
      <c r="Z325" s="1">
        <v>2024.0</v>
      </c>
      <c r="AA325" s="1">
        <v>3260.0</v>
      </c>
      <c r="AC325" s="1" t="s">
        <v>782</v>
      </c>
      <c r="AE325" s="17"/>
      <c r="AF325" s="1">
        <v>1.0</v>
      </c>
      <c r="AG325" s="17" t="str">
        <f t="shared" si="10"/>
        <v>#N/A</v>
      </c>
      <c r="AJ325" s="1" t="s">
        <v>686</v>
      </c>
    </row>
    <row r="326" ht="14.25" customHeight="1">
      <c r="A326" s="1">
        <v>325.0</v>
      </c>
      <c r="B326" s="1" t="s">
        <v>641</v>
      </c>
      <c r="D326" s="1" t="s">
        <v>642</v>
      </c>
      <c r="E326" s="1" t="s">
        <v>302</v>
      </c>
      <c r="G326" s="1" t="s">
        <v>62</v>
      </c>
      <c r="I326" s="1">
        <v>229059.6</v>
      </c>
      <c r="J326" s="1">
        <v>208055.24</v>
      </c>
      <c r="L326" s="1">
        <v>1040402.0</v>
      </c>
      <c r="O326" s="1">
        <v>2026.0</v>
      </c>
      <c r="P326" s="11" t="s">
        <v>1122</v>
      </c>
      <c r="Q326" s="1" t="s">
        <v>1113</v>
      </c>
      <c r="R326" s="11"/>
      <c r="U326" s="1" t="s">
        <v>686</v>
      </c>
      <c r="W326" s="1" t="s">
        <v>683</v>
      </c>
      <c r="X326" s="1" t="s">
        <v>1022</v>
      </c>
      <c r="Y326" s="12">
        <v>45478.0</v>
      </c>
      <c r="Z326" s="1">
        <v>2024.0</v>
      </c>
      <c r="AA326" s="1" t="s">
        <v>783</v>
      </c>
      <c r="AC326" s="1" t="s">
        <v>784</v>
      </c>
      <c r="AE326" s="17"/>
      <c r="AF326" s="1">
        <v>1.0</v>
      </c>
      <c r="AG326" s="17" t="str">
        <f t="shared" si="10"/>
        <v>#N/A</v>
      </c>
      <c r="AJ326" s="1" t="s">
        <v>686</v>
      </c>
    </row>
    <row r="327" ht="14.25" customHeight="1">
      <c r="A327" s="1">
        <v>326.0</v>
      </c>
      <c r="B327" s="1" t="s">
        <v>636</v>
      </c>
      <c r="D327" s="1" t="s">
        <v>637</v>
      </c>
      <c r="E327" s="1" t="s">
        <v>302</v>
      </c>
      <c r="G327" s="1" t="s">
        <v>81</v>
      </c>
      <c r="I327" s="1">
        <v>228740.443957132</v>
      </c>
      <c r="J327" s="1">
        <v>210508.023965876</v>
      </c>
      <c r="L327" s="1">
        <v>1764882.0</v>
      </c>
      <c r="M327" s="1" t="s">
        <v>151</v>
      </c>
      <c r="O327" s="1">
        <v>2026.0</v>
      </c>
      <c r="P327" s="11" t="s">
        <v>1120</v>
      </c>
      <c r="Q327" s="1" t="s">
        <v>1113</v>
      </c>
      <c r="R327" s="11"/>
      <c r="U327" s="1" t="s">
        <v>686</v>
      </c>
      <c r="W327" s="1" t="s">
        <v>686</v>
      </c>
      <c r="X327" s="1" t="s">
        <v>1135</v>
      </c>
      <c r="Y327" s="12">
        <v>45478.0</v>
      </c>
      <c r="Z327" s="1">
        <v>2024.0</v>
      </c>
      <c r="AA327" s="1">
        <v>3260.0</v>
      </c>
      <c r="AC327" s="1" t="s">
        <v>780</v>
      </c>
      <c r="AD327" s="34" t="s">
        <v>1136</v>
      </c>
      <c r="AE327" s="17"/>
      <c r="AF327" s="1">
        <v>1.0</v>
      </c>
      <c r="AG327" s="17" t="str">
        <f t="shared" si="10"/>
        <v>#N/A</v>
      </c>
      <c r="AJ327" s="1" t="s">
        <v>686</v>
      </c>
    </row>
    <row r="328" ht="14.25" customHeight="1">
      <c r="A328" s="1">
        <v>327.0</v>
      </c>
      <c r="B328" s="1" t="s">
        <v>198</v>
      </c>
      <c r="D328" s="1" t="s">
        <v>199</v>
      </c>
      <c r="E328" s="1" t="s">
        <v>189</v>
      </c>
      <c r="F328" s="1" t="s">
        <v>61</v>
      </c>
      <c r="G328" s="1" t="s">
        <v>81</v>
      </c>
      <c r="H328" s="1" t="s">
        <v>63</v>
      </c>
      <c r="I328" s="1">
        <v>199502.0</v>
      </c>
      <c r="J328" s="1">
        <v>215645.0</v>
      </c>
      <c r="O328" s="1">
        <v>2026.0</v>
      </c>
      <c r="P328" s="11" t="s">
        <v>1120</v>
      </c>
      <c r="Q328" s="1" t="s">
        <v>559</v>
      </c>
      <c r="R328" s="11"/>
      <c r="U328" s="1" t="s">
        <v>686</v>
      </c>
      <c r="W328" s="1" t="s">
        <v>683</v>
      </c>
      <c r="X328" s="1" t="s">
        <v>908</v>
      </c>
      <c r="Y328" s="12">
        <v>45481.0</v>
      </c>
      <c r="Z328" s="1">
        <v>2024.0</v>
      </c>
      <c r="AA328" s="1">
        <v>3260.0</v>
      </c>
      <c r="AC328" s="1" t="s">
        <v>780</v>
      </c>
      <c r="AD328" s="34" t="s">
        <v>1136</v>
      </c>
      <c r="AE328" s="17"/>
      <c r="AF328" s="1">
        <v>1.0</v>
      </c>
      <c r="AG328" s="17" t="str">
        <f t="shared" si="10"/>
        <v>#N/A</v>
      </c>
      <c r="AJ328" s="1" t="s">
        <v>686</v>
      </c>
    </row>
    <row r="329" ht="14.25" customHeight="1">
      <c r="A329" s="1">
        <v>328.0</v>
      </c>
      <c r="B329" s="1" t="s">
        <v>385</v>
      </c>
      <c r="D329" s="1" t="s">
        <v>386</v>
      </c>
      <c r="E329" s="1" t="s">
        <v>375</v>
      </c>
      <c r="G329" s="1" t="s">
        <v>62</v>
      </c>
      <c r="I329" s="1">
        <v>197117.56</v>
      </c>
      <c r="J329" s="1">
        <v>218240.25</v>
      </c>
      <c r="L329" s="1">
        <v>2811126.0</v>
      </c>
      <c r="O329" s="1">
        <v>2026.0</v>
      </c>
      <c r="P329" s="11" t="s">
        <v>1120</v>
      </c>
      <c r="Q329" s="1" t="s">
        <v>559</v>
      </c>
      <c r="R329" s="11"/>
      <c r="U329" s="1" t="s">
        <v>686</v>
      </c>
      <c r="W329" s="1" t="s">
        <v>683</v>
      </c>
      <c r="X329" s="1" t="s">
        <v>905</v>
      </c>
      <c r="Y329" s="12">
        <v>45481.0</v>
      </c>
      <c r="Z329" s="1">
        <v>2024.0</v>
      </c>
      <c r="AA329" s="1" t="s">
        <v>783</v>
      </c>
      <c r="AC329" s="1" t="s">
        <v>784</v>
      </c>
      <c r="AE329" s="17"/>
      <c r="AF329" s="1">
        <v>1.0</v>
      </c>
      <c r="AG329" s="17" t="str">
        <f t="shared" si="10"/>
        <v>#N/A</v>
      </c>
      <c r="AJ329" s="1" t="s">
        <v>686</v>
      </c>
    </row>
    <row r="330" ht="14.25" customHeight="1">
      <c r="A330" s="1">
        <v>329.0</v>
      </c>
      <c r="B330" s="1" t="s">
        <v>363</v>
      </c>
      <c r="C330" s="1">
        <v>459.0</v>
      </c>
      <c r="D330" s="1" t="s">
        <v>735</v>
      </c>
      <c r="E330" s="1" t="s">
        <v>130</v>
      </c>
      <c r="F330" s="1" t="s">
        <v>114</v>
      </c>
      <c r="G330" s="1" t="s">
        <v>81</v>
      </c>
      <c r="H330" s="1" t="s">
        <v>63</v>
      </c>
      <c r="I330" s="1">
        <v>180091.245226</v>
      </c>
      <c r="J330" s="1">
        <v>208410.665929</v>
      </c>
      <c r="K330" s="1">
        <v>12.769832</v>
      </c>
      <c r="L330" s="1">
        <v>4367318.0</v>
      </c>
      <c r="M330" s="1" t="s">
        <v>64</v>
      </c>
      <c r="O330" s="1">
        <v>2026.0</v>
      </c>
      <c r="P330" s="11" t="s">
        <v>1120</v>
      </c>
      <c r="Q330" s="1" t="s">
        <v>1082</v>
      </c>
      <c r="R330" s="11"/>
      <c r="U330" s="1" t="s">
        <v>683</v>
      </c>
      <c r="W330" s="1" t="s">
        <v>686</v>
      </c>
      <c r="X330" s="1" t="s">
        <v>860</v>
      </c>
      <c r="Y330" s="12">
        <v>45482.0</v>
      </c>
      <c r="Z330" s="1">
        <v>2024.0</v>
      </c>
      <c r="AA330" s="1" t="s">
        <v>783</v>
      </c>
      <c r="AC330" s="1" t="s">
        <v>784</v>
      </c>
      <c r="AE330" s="17"/>
      <c r="AF330" s="1">
        <v>1.0</v>
      </c>
      <c r="AG330" s="17" t="str">
        <f t="shared" si="10"/>
        <v>#N/A</v>
      </c>
      <c r="AJ330" s="1" t="s">
        <v>686</v>
      </c>
    </row>
    <row r="331" ht="14.25" customHeight="1">
      <c r="A331" s="1">
        <v>330.0</v>
      </c>
      <c r="B331" s="1" t="s">
        <v>607</v>
      </c>
      <c r="D331" s="1" t="s">
        <v>608</v>
      </c>
      <c r="E331" s="1" t="s">
        <v>121</v>
      </c>
      <c r="G331" s="1" t="s">
        <v>81</v>
      </c>
      <c r="I331" s="1">
        <v>249828.0</v>
      </c>
      <c r="J331" s="1">
        <v>161505.0</v>
      </c>
      <c r="O331" s="1">
        <v>2027.0</v>
      </c>
      <c r="P331" s="1" t="s">
        <v>1137</v>
      </c>
      <c r="Q331" s="1" t="s">
        <v>1138</v>
      </c>
      <c r="U331" s="1" t="s">
        <v>686</v>
      </c>
      <c r="W331" s="1" t="s">
        <v>686</v>
      </c>
      <c r="X331" s="1" t="s">
        <v>1139</v>
      </c>
      <c r="Y331" s="12">
        <v>45517.0</v>
      </c>
      <c r="Z331" s="1">
        <v>2024.0</v>
      </c>
      <c r="AA331" s="1">
        <v>3260.0</v>
      </c>
      <c r="AC331" s="1" t="s">
        <v>782</v>
      </c>
      <c r="AE331" s="17"/>
      <c r="AF331" s="1">
        <v>1.0</v>
      </c>
      <c r="AG331" s="17" t="str">
        <f t="shared" si="10"/>
        <v>#N/A</v>
      </c>
      <c r="AJ331" s="1" t="s">
        <v>686</v>
      </c>
    </row>
    <row r="332" ht="14.25" customHeight="1">
      <c r="A332" s="1">
        <v>331.0</v>
      </c>
      <c r="B332" s="1" t="s">
        <v>648</v>
      </c>
      <c r="D332" s="1" t="s">
        <v>649</v>
      </c>
      <c r="E332" s="1" t="s">
        <v>650</v>
      </c>
      <c r="G332" s="1" t="s">
        <v>81</v>
      </c>
      <c r="I332" s="1">
        <v>238857.4</v>
      </c>
      <c r="J332" s="1">
        <v>181178.5</v>
      </c>
      <c r="M332" s="1" t="s">
        <v>164</v>
      </c>
      <c r="O332" s="1">
        <v>2027.0</v>
      </c>
      <c r="P332" s="1" t="s">
        <v>1137</v>
      </c>
      <c r="Q332" s="1" t="s">
        <v>1138</v>
      </c>
      <c r="U332" s="1" t="s">
        <v>686</v>
      </c>
      <c r="W332" s="1" t="s">
        <v>686</v>
      </c>
      <c r="X332" s="1" t="s">
        <v>874</v>
      </c>
      <c r="Y332" s="12">
        <v>45517.0</v>
      </c>
      <c r="Z332" s="1">
        <v>2024.0</v>
      </c>
      <c r="AA332" s="1">
        <v>3260.0</v>
      </c>
      <c r="AC332" s="1" t="s">
        <v>782</v>
      </c>
      <c r="AE332" s="17"/>
      <c r="AF332" s="1">
        <v>1.0</v>
      </c>
      <c r="AG332" s="17" t="str">
        <f t="shared" si="10"/>
        <v>#N/A</v>
      </c>
      <c r="AJ332" s="1" t="s">
        <v>686</v>
      </c>
    </row>
    <row r="333" ht="14.25" customHeight="1">
      <c r="A333" s="1">
        <v>332.0</v>
      </c>
      <c r="B333" s="1" t="s">
        <v>298</v>
      </c>
      <c r="D333" s="1" t="s">
        <v>299</v>
      </c>
      <c r="E333" s="1" t="s">
        <v>294</v>
      </c>
      <c r="G333" s="1" t="s">
        <v>81</v>
      </c>
      <c r="I333" s="1">
        <v>239549.0</v>
      </c>
      <c r="J333" s="1">
        <v>201875.5</v>
      </c>
      <c r="M333" s="1" t="s">
        <v>151</v>
      </c>
      <c r="O333" s="1">
        <v>2027.0</v>
      </c>
      <c r="P333" s="1" t="s">
        <v>1137</v>
      </c>
      <c r="Q333" s="1" t="s">
        <v>1138</v>
      </c>
      <c r="U333" s="1" t="s">
        <v>686</v>
      </c>
      <c r="W333" s="1" t="s">
        <v>686</v>
      </c>
      <c r="X333" s="1" t="s">
        <v>870</v>
      </c>
      <c r="Y333" s="12">
        <v>45517.0</v>
      </c>
      <c r="Z333" s="1">
        <v>2024.0</v>
      </c>
      <c r="AA333" s="1">
        <v>3260.0</v>
      </c>
      <c r="AC333" s="1" t="s">
        <v>782</v>
      </c>
      <c r="AE333" s="17"/>
      <c r="AF333" s="1">
        <v>1.0</v>
      </c>
      <c r="AG333" s="17" t="str">
        <f t="shared" si="10"/>
        <v>#N/A</v>
      </c>
      <c r="AJ333" s="1" t="s">
        <v>686</v>
      </c>
    </row>
    <row r="334" ht="14.25" customHeight="1">
      <c r="A334" s="1">
        <v>333.0</v>
      </c>
      <c r="B334" s="1" t="s">
        <v>638</v>
      </c>
      <c r="D334" s="1" t="s">
        <v>567</v>
      </c>
      <c r="E334" s="1" t="s">
        <v>302</v>
      </c>
      <c r="G334" s="1" t="s">
        <v>81</v>
      </c>
      <c r="I334" s="1">
        <v>228670.0</v>
      </c>
      <c r="J334" s="1">
        <v>210970.0</v>
      </c>
      <c r="O334" s="1">
        <v>2027.0</v>
      </c>
      <c r="P334" s="1" t="s">
        <v>1137</v>
      </c>
      <c r="Q334" s="1" t="s">
        <v>1138</v>
      </c>
      <c r="U334" s="1" t="s">
        <v>686</v>
      </c>
      <c r="W334" s="1" t="s">
        <v>683</v>
      </c>
      <c r="X334" s="1" t="s">
        <v>1140</v>
      </c>
      <c r="Y334" s="12">
        <v>45517.0</v>
      </c>
      <c r="Z334" s="1">
        <v>2024.0</v>
      </c>
      <c r="AA334" s="1">
        <v>3260.0</v>
      </c>
      <c r="AC334" s="1" t="s">
        <v>782</v>
      </c>
      <c r="AE334" s="17"/>
      <c r="AF334" s="1">
        <v>1.0</v>
      </c>
      <c r="AG334" s="17" t="str">
        <f t="shared" si="10"/>
        <v>#N/A</v>
      </c>
      <c r="AJ334" s="1" t="s">
        <v>686</v>
      </c>
    </row>
    <row r="335" ht="14.25" customHeight="1">
      <c r="A335" s="1">
        <v>334.0</v>
      </c>
      <c r="B335" s="1" t="s">
        <v>271</v>
      </c>
      <c r="D335" s="1" t="s">
        <v>711</v>
      </c>
      <c r="E335" s="1" t="s">
        <v>138</v>
      </c>
      <c r="G335" s="1" t="s">
        <v>81</v>
      </c>
      <c r="I335" s="1">
        <v>209016.2</v>
      </c>
      <c r="J335" s="1">
        <v>206116.5</v>
      </c>
      <c r="M335" s="1" t="s">
        <v>64</v>
      </c>
      <c r="O335" s="1">
        <v>2027.0</v>
      </c>
      <c r="P335" s="1" t="s">
        <v>1137</v>
      </c>
      <c r="Q335" s="1" t="s">
        <v>1141</v>
      </c>
      <c r="U335" s="1" t="s">
        <v>686</v>
      </c>
      <c r="W335" s="1" t="s">
        <v>683</v>
      </c>
      <c r="X335" s="1" t="s">
        <v>1142</v>
      </c>
      <c r="Y335" s="12">
        <v>45517.0</v>
      </c>
      <c r="Z335" s="1">
        <v>2024.0</v>
      </c>
      <c r="AA335" s="1">
        <v>3260.0</v>
      </c>
      <c r="AC335" s="1" t="s">
        <v>782</v>
      </c>
      <c r="AE335" s="17"/>
      <c r="AF335" s="1">
        <v>1.0</v>
      </c>
      <c r="AG335" s="17" t="str">
        <f t="shared" si="10"/>
        <v>#N/A</v>
      </c>
      <c r="AJ335" s="1" t="s">
        <v>686</v>
      </c>
    </row>
    <row r="336" ht="14.25" customHeight="1">
      <c r="A336" s="1">
        <v>335.0</v>
      </c>
      <c r="B336" s="1" t="s">
        <v>285</v>
      </c>
      <c r="D336" s="1" t="s">
        <v>286</v>
      </c>
      <c r="E336" s="1" t="s">
        <v>139</v>
      </c>
      <c r="G336" s="1" t="s">
        <v>81</v>
      </c>
      <c r="I336" s="1">
        <v>206939.7</v>
      </c>
      <c r="J336" s="1">
        <v>205395.4</v>
      </c>
      <c r="M336" s="1" t="s">
        <v>151</v>
      </c>
      <c r="O336" s="1">
        <v>2027.0</v>
      </c>
      <c r="P336" s="1" t="s">
        <v>1137</v>
      </c>
      <c r="Q336" s="1" t="s">
        <v>1141</v>
      </c>
      <c r="U336" s="1" t="s">
        <v>686</v>
      </c>
      <c r="W336" s="1" t="s">
        <v>683</v>
      </c>
      <c r="X336" s="1" t="s">
        <v>1140</v>
      </c>
      <c r="Y336" s="12">
        <v>45518.0</v>
      </c>
      <c r="Z336" s="1">
        <v>2024.0</v>
      </c>
      <c r="AA336" s="1">
        <v>3260.0</v>
      </c>
      <c r="AC336" s="1" t="s">
        <v>782</v>
      </c>
      <c r="AE336" s="17"/>
      <c r="AF336" s="1">
        <v>1.0</v>
      </c>
      <c r="AG336" s="17" t="str">
        <f t="shared" si="10"/>
        <v>#N/A</v>
      </c>
      <c r="AJ336" s="1" t="s">
        <v>686</v>
      </c>
    </row>
    <row r="337" ht="14.25" customHeight="1">
      <c r="A337" s="1">
        <v>336.0</v>
      </c>
      <c r="B337" s="1" t="s">
        <v>588</v>
      </c>
      <c r="D337" s="1" t="s">
        <v>702</v>
      </c>
      <c r="E337" s="1" t="s">
        <v>589</v>
      </c>
      <c r="G337" s="1" t="s">
        <v>81</v>
      </c>
      <c r="I337" s="1">
        <v>189618.1</v>
      </c>
      <c r="J337" s="1">
        <v>197095.3</v>
      </c>
      <c r="M337" s="1" t="s">
        <v>64</v>
      </c>
      <c r="O337" s="1">
        <v>2027.0</v>
      </c>
      <c r="P337" s="1" t="s">
        <v>1137</v>
      </c>
      <c r="Q337" s="1" t="s">
        <v>1141</v>
      </c>
      <c r="U337" s="1" t="s">
        <v>686</v>
      </c>
      <c r="W337" s="1" t="s">
        <v>686</v>
      </c>
      <c r="X337" s="1" t="s">
        <v>783</v>
      </c>
      <c r="Y337" s="12">
        <v>45518.0</v>
      </c>
      <c r="Z337" s="1">
        <v>2024.0</v>
      </c>
      <c r="AA337" s="1" t="s">
        <v>783</v>
      </c>
      <c r="AC337" s="1" t="s">
        <v>784</v>
      </c>
      <c r="AE337" s="17"/>
      <c r="AF337" s="1">
        <v>1.0</v>
      </c>
      <c r="AG337" s="17" t="str">
        <f t="shared" si="10"/>
        <v>#N/A</v>
      </c>
      <c r="AJ337" s="1" t="s">
        <v>686</v>
      </c>
    </row>
    <row r="338" ht="14.25" customHeight="1">
      <c r="A338" s="1">
        <v>337.0</v>
      </c>
      <c r="B338" s="1" t="s">
        <v>183</v>
      </c>
      <c r="D338" s="1" t="s">
        <v>184</v>
      </c>
      <c r="E338" s="1" t="s">
        <v>185</v>
      </c>
      <c r="G338" s="1" t="s">
        <v>81</v>
      </c>
      <c r="I338" s="1">
        <v>178305.3</v>
      </c>
      <c r="J338" s="1">
        <v>209663.6</v>
      </c>
      <c r="M338" s="1" t="s">
        <v>151</v>
      </c>
      <c r="O338" s="1">
        <v>2027.0</v>
      </c>
      <c r="P338" s="1" t="s">
        <v>1137</v>
      </c>
      <c r="Q338" s="1" t="s">
        <v>1141</v>
      </c>
      <c r="U338" s="1" t="s">
        <v>686</v>
      </c>
      <c r="W338" s="1" t="s">
        <v>686</v>
      </c>
      <c r="X338" s="1" t="s">
        <v>1007</v>
      </c>
      <c r="Y338" s="12">
        <v>45518.0</v>
      </c>
      <c r="Z338" s="1">
        <v>2024.0</v>
      </c>
      <c r="AA338" s="1">
        <v>3260.0</v>
      </c>
      <c r="AC338" s="1" t="s">
        <v>782</v>
      </c>
      <c r="AE338" s="17"/>
      <c r="AF338" s="1">
        <v>1.0</v>
      </c>
      <c r="AG338" s="17" t="str">
        <f t="shared" si="10"/>
        <v>#N/A</v>
      </c>
      <c r="AJ338" s="1" t="s">
        <v>686</v>
      </c>
    </row>
    <row r="339" ht="14.25" customHeight="1">
      <c r="A339" s="1">
        <v>338.0</v>
      </c>
      <c r="B339" s="1" t="s">
        <v>392</v>
      </c>
      <c r="D339" s="1" t="s">
        <v>393</v>
      </c>
      <c r="E339" s="1" t="s">
        <v>343</v>
      </c>
      <c r="F339" s="1" t="s">
        <v>114</v>
      </c>
      <c r="G339" s="1" t="s">
        <v>81</v>
      </c>
      <c r="H339" s="1" t="s">
        <v>82</v>
      </c>
      <c r="I339" s="1">
        <v>253230.0</v>
      </c>
      <c r="J339" s="1">
        <v>203955.0</v>
      </c>
      <c r="O339" s="1">
        <v>2025.0</v>
      </c>
      <c r="P339" s="11" t="s">
        <v>1122</v>
      </c>
      <c r="Q339" s="1" t="s">
        <v>1143</v>
      </c>
      <c r="R339" s="11"/>
      <c r="U339" s="1" t="s">
        <v>683</v>
      </c>
      <c r="W339" s="1" t="s">
        <v>686</v>
      </c>
      <c r="X339" s="1" t="s">
        <v>1144</v>
      </c>
      <c r="Y339" s="12">
        <v>45525.0</v>
      </c>
      <c r="Z339" s="1">
        <v>2024.0</v>
      </c>
      <c r="AA339" s="1">
        <v>3260.0</v>
      </c>
      <c r="AC339" s="40" t="s">
        <v>782</v>
      </c>
      <c r="AD339" s="40"/>
      <c r="AE339" s="40"/>
      <c r="AF339" s="1">
        <v>1.0</v>
      </c>
      <c r="AG339" s="17" t="str">
        <f t="shared" si="10"/>
        <v>#N/A</v>
      </c>
      <c r="AJ339" s="1" t="s">
        <v>686</v>
      </c>
    </row>
    <row r="340" ht="14.25" customHeight="1">
      <c r="A340" s="1">
        <v>339.0</v>
      </c>
      <c r="B340" s="1" t="s">
        <v>517</v>
      </c>
      <c r="D340" s="1" t="s">
        <v>518</v>
      </c>
      <c r="E340" s="1" t="s">
        <v>88</v>
      </c>
      <c r="G340" s="1" t="s">
        <v>81</v>
      </c>
      <c r="I340" s="1">
        <v>251873.715146538</v>
      </c>
      <c r="J340" s="1">
        <v>203066.095955448</v>
      </c>
      <c r="L340" s="1">
        <v>3328482.0</v>
      </c>
      <c r="M340" s="1" t="s">
        <v>151</v>
      </c>
      <c r="O340" s="1">
        <v>2024.0</v>
      </c>
      <c r="P340" s="11" t="s">
        <v>1122</v>
      </c>
      <c r="Q340" s="1" t="s">
        <v>1143</v>
      </c>
      <c r="R340" s="11"/>
      <c r="U340" s="1" t="s">
        <v>683</v>
      </c>
      <c r="W340" s="1" t="s">
        <v>686</v>
      </c>
      <c r="X340" s="1" t="s">
        <v>1144</v>
      </c>
      <c r="Y340" s="12">
        <v>45525.0</v>
      </c>
      <c r="Z340" s="1">
        <v>2024.0</v>
      </c>
      <c r="AA340" s="1">
        <v>3260.0</v>
      </c>
      <c r="AC340" s="40" t="s">
        <v>782</v>
      </c>
      <c r="AD340" s="40"/>
      <c r="AE340" s="40"/>
      <c r="AF340" s="1">
        <v>1.0</v>
      </c>
      <c r="AG340" s="17" t="str">
        <f t="shared" si="10"/>
        <v>#N/A</v>
      </c>
      <c r="AJ340" s="1" t="s">
        <v>686</v>
      </c>
    </row>
    <row r="341" ht="14.25" customHeight="1">
      <c r="A341" s="1">
        <v>340.0</v>
      </c>
      <c r="B341" s="1" t="s">
        <v>530</v>
      </c>
      <c r="D341" s="1" t="s">
        <v>531</v>
      </c>
      <c r="E341" s="1" t="s">
        <v>88</v>
      </c>
      <c r="G341" s="1" t="s">
        <v>81</v>
      </c>
      <c r="I341" s="1">
        <v>250498.063674893</v>
      </c>
      <c r="J341" s="1">
        <v>199299.189365886</v>
      </c>
      <c r="L341" s="1">
        <v>3734610.0</v>
      </c>
      <c r="M341" s="1" t="s">
        <v>151</v>
      </c>
      <c r="O341" s="1">
        <v>2024.0</v>
      </c>
      <c r="P341" s="11" t="s">
        <v>1122</v>
      </c>
      <c r="Q341" s="1" t="s">
        <v>1143</v>
      </c>
      <c r="R341" s="11"/>
      <c r="U341" s="1" t="s">
        <v>683</v>
      </c>
      <c r="W341" s="1" t="s">
        <v>686</v>
      </c>
      <c r="X341" s="1" t="s">
        <v>1144</v>
      </c>
      <c r="Y341" s="12">
        <v>45525.0</v>
      </c>
      <c r="Z341" s="1">
        <v>2024.0</v>
      </c>
      <c r="AA341" s="1">
        <v>3260.0</v>
      </c>
      <c r="AC341" s="40" t="s">
        <v>782</v>
      </c>
      <c r="AD341" s="40"/>
      <c r="AE341" s="40"/>
      <c r="AF341" s="1">
        <v>1.0</v>
      </c>
      <c r="AG341" s="17" t="str">
        <f t="shared" si="10"/>
        <v>#N/A</v>
      </c>
      <c r="AJ341" s="1" t="s">
        <v>686</v>
      </c>
    </row>
    <row r="342" ht="14.25" customHeight="1">
      <c r="A342" s="11"/>
      <c r="AG342" s="17"/>
    </row>
    <row r="343" ht="14.25" customHeight="1">
      <c r="A343" s="11"/>
      <c r="AG343" s="17"/>
    </row>
    <row r="344" ht="14.25" customHeight="1">
      <c r="A344" s="11"/>
      <c r="M344" s="17"/>
      <c r="R344" s="11"/>
    </row>
    <row r="345" ht="14.25" customHeight="1">
      <c r="A345" s="11"/>
      <c r="M345" s="17"/>
    </row>
    <row r="346" ht="14.25" customHeight="1">
      <c r="A346" s="11"/>
      <c r="M346" s="17"/>
    </row>
    <row r="347" ht="14.25" customHeight="1">
      <c r="A347" s="11"/>
      <c r="M347" s="17"/>
    </row>
    <row r="348" ht="14.25" customHeight="1">
      <c r="A348" s="11"/>
      <c r="M348" s="17"/>
    </row>
    <row r="349" ht="14.25" customHeight="1">
      <c r="A349" s="11"/>
      <c r="M349" s="17"/>
    </row>
    <row r="350" ht="14.25" customHeight="1">
      <c r="A350" s="11"/>
      <c r="M350" s="17"/>
    </row>
    <row r="351" ht="14.25" customHeight="1">
      <c r="A351" s="11"/>
      <c r="M351" s="17"/>
    </row>
    <row r="352" ht="14.25" customHeight="1">
      <c r="A352" s="11"/>
      <c r="M352" s="17"/>
    </row>
    <row r="353" ht="14.25" customHeight="1">
      <c r="A353" s="11"/>
      <c r="M353" s="17"/>
    </row>
    <row r="354" ht="14.25" customHeight="1">
      <c r="A354" s="11"/>
      <c r="M354" s="17"/>
    </row>
    <row r="355" ht="14.25" customHeight="1">
      <c r="A355" s="11"/>
      <c r="M355" s="17"/>
    </row>
    <row r="356" ht="14.25" customHeight="1">
      <c r="A356" s="11"/>
      <c r="M356" s="17"/>
    </row>
    <row r="357" ht="14.25" customHeight="1">
      <c r="A357" s="11"/>
      <c r="M357" s="17"/>
    </row>
    <row r="358" ht="14.25" customHeight="1">
      <c r="A358" s="11"/>
      <c r="M358" s="17"/>
    </row>
    <row r="359" ht="14.25" customHeight="1">
      <c r="A359" s="11"/>
      <c r="M359" s="17"/>
    </row>
    <row r="360" ht="14.25" customHeight="1">
      <c r="A360" s="11"/>
      <c r="M360" s="17"/>
    </row>
    <row r="361" ht="14.25" customHeight="1">
      <c r="A361" s="11"/>
      <c r="M361" s="17"/>
    </row>
    <row r="362" ht="14.25" customHeight="1">
      <c r="A362" s="11"/>
      <c r="M362" s="17"/>
    </row>
    <row r="363" ht="14.25" customHeight="1">
      <c r="A363" s="11"/>
      <c r="M363" s="17"/>
    </row>
    <row r="364" ht="14.25" customHeight="1">
      <c r="A364" s="11"/>
      <c r="M364" s="17"/>
    </row>
    <row r="365" ht="14.25" customHeight="1">
      <c r="A365" s="11"/>
      <c r="M365" s="17"/>
    </row>
    <row r="366" ht="14.25" customHeight="1">
      <c r="A366" s="11"/>
      <c r="M366" s="17"/>
    </row>
    <row r="367" ht="14.25" customHeight="1">
      <c r="A367" s="11"/>
      <c r="M367" s="17"/>
    </row>
    <row r="368" ht="14.25" customHeight="1">
      <c r="A368" s="11"/>
      <c r="M368" s="17"/>
    </row>
    <row r="369" ht="14.25" customHeight="1">
      <c r="A369" s="11"/>
      <c r="M369" s="17"/>
    </row>
    <row r="370" ht="14.25" customHeight="1">
      <c r="A370" s="11"/>
      <c r="M370" s="17"/>
    </row>
    <row r="371" ht="14.25" customHeight="1">
      <c r="A371" s="11"/>
      <c r="M371" s="17"/>
    </row>
    <row r="372" ht="14.25" customHeight="1">
      <c r="A372" s="11"/>
      <c r="AG372" s="17"/>
    </row>
    <row r="373" ht="14.25" customHeight="1">
      <c r="A373" s="11"/>
      <c r="AG373" s="17"/>
    </row>
    <row r="374" ht="14.25" customHeight="1">
      <c r="A374" s="11"/>
      <c r="AG374" s="17"/>
    </row>
    <row r="375" ht="14.25" customHeight="1">
      <c r="A375" s="11"/>
      <c r="AG375" s="17"/>
    </row>
    <row r="376" ht="14.25" customHeight="1">
      <c r="A376" s="11"/>
      <c r="AG376" s="17"/>
    </row>
    <row r="377" ht="14.25" customHeight="1">
      <c r="A377" s="11"/>
      <c r="AG377" s="17"/>
    </row>
    <row r="378" ht="14.25" customHeight="1">
      <c r="A378" s="11"/>
      <c r="AG378" s="17"/>
    </row>
    <row r="379" ht="14.25" customHeight="1">
      <c r="A379" s="11"/>
      <c r="AG379" s="17"/>
    </row>
    <row r="380" ht="14.25" customHeight="1">
      <c r="A380" s="11"/>
      <c r="AG380" s="17"/>
    </row>
    <row r="381" ht="14.25" customHeight="1">
      <c r="A381" s="11"/>
      <c r="AG381" s="17"/>
    </row>
    <row r="382" ht="14.25" customHeight="1">
      <c r="A382" s="11"/>
      <c r="AG382" s="17"/>
    </row>
    <row r="383" ht="14.25" customHeight="1">
      <c r="A383" s="11"/>
      <c r="AG383" s="17"/>
    </row>
    <row r="384" ht="14.25" customHeight="1">
      <c r="A384" s="11"/>
      <c r="AG384" s="17"/>
    </row>
    <row r="385" ht="14.25" customHeight="1">
      <c r="A385" s="11"/>
      <c r="AG385" s="17"/>
    </row>
    <row r="386" ht="14.25" customHeight="1">
      <c r="A386" s="11"/>
      <c r="AG386" s="17"/>
    </row>
    <row r="387" ht="14.25" customHeight="1">
      <c r="A387" s="11"/>
      <c r="AG387" s="17"/>
    </row>
    <row r="388" ht="14.25" customHeight="1">
      <c r="A388" s="11"/>
      <c r="AG388" s="17"/>
    </row>
    <row r="389" ht="14.25" customHeight="1">
      <c r="A389" s="11"/>
      <c r="AG389" s="17"/>
    </row>
    <row r="390" ht="14.25" customHeight="1">
      <c r="A390" s="11"/>
      <c r="AG390" s="17"/>
    </row>
    <row r="391" ht="14.25" customHeight="1">
      <c r="A391" s="11"/>
      <c r="AG391" s="17"/>
    </row>
    <row r="392" ht="14.25" customHeight="1">
      <c r="A392" s="11"/>
      <c r="AG392" s="17"/>
    </row>
    <row r="393" ht="14.25" customHeight="1">
      <c r="A393" s="11"/>
      <c r="AG393" s="17"/>
    </row>
    <row r="394" ht="14.25" customHeight="1">
      <c r="A394" s="11"/>
      <c r="AG394" s="17"/>
    </row>
    <row r="395" ht="14.25" customHeight="1">
      <c r="A395" s="11"/>
      <c r="AG395" s="17"/>
    </row>
    <row r="396" ht="14.25" customHeight="1">
      <c r="A396" s="11"/>
      <c r="AG396" s="17"/>
    </row>
    <row r="397" ht="14.25" customHeight="1">
      <c r="A397" s="11"/>
      <c r="AG397" s="17"/>
    </row>
    <row r="398" ht="14.25" customHeight="1">
      <c r="A398" s="11"/>
      <c r="AG398" s="17"/>
    </row>
    <row r="399" ht="14.25" customHeight="1">
      <c r="A399" s="11"/>
      <c r="AG399" s="17"/>
    </row>
    <row r="400" ht="14.25" customHeight="1">
      <c r="A400" s="11"/>
      <c r="AG400" s="17"/>
    </row>
    <row r="401" ht="14.25" customHeight="1">
      <c r="A401" s="11"/>
      <c r="AG401" s="17"/>
    </row>
    <row r="402" ht="14.25" customHeight="1">
      <c r="A402" s="11"/>
      <c r="AG402" s="17"/>
    </row>
    <row r="403" ht="14.25" customHeight="1">
      <c r="A403" s="11"/>
      <c r="AG403" s="17"/>
    </row>
    <row r="404" ht="14.25" customHeight="1">
      <c r="A404" s="11"/>
      <c r="AG404" s="17"/>
    </row>
    <row r="405" ht="14.25" customHeight="1">
      <c r="A405" s="11"/>
      <c r="AG405" s="17"/>
    </row>
    <row r="406" ht="14.25" customHeight="1">
      <c r="A406" s="11"/>
      <c r="AG406" s="17"/>
    </row>
    <row r="407" ht="14.25" customHeight="1">
      <c r="A407" s="11"/>
      <c r="AG407" s="17"/>
    </row>
    <row r="408" ht="14.25" customHeight="1">
      <c r="A408" s="11"/>
      <c r="AG408" s="17"/>
    </row>
    <row r="409" ht="14.25" customHeight="1">
      <c r="A409" s="11"/>
      <c r="AG409" s="17"/>
    </row>
    <row r="410" ht="14.25" customHeight="1">
      <c r="A410" s="11"/>
      <c r="AG410" s="17"/>
    </row>
    <row r="411" ht="14.25" customHeight="1">
      <c r="A411" s="11"/>
      <c r="AG411" s="17"/>
    </row>
    <row r="412" ht="14.25" customHeight="1">
      <c r="A412" s="11"/>
      <c r="AG412" s="17"/>
    </row>
    <row r="413" ht="14.25" customHeight="1">
      <c r="A413" s="11"/>
      <c r="AG413" s="17"/>
    </row>
    <row r="414" ht="14.25" customHeight="1">
      <c r="A414" s="11"/>
      <c r="AG414" s="17"/>
    </row>
    <row r="415" ht="14.25" customHeight="1">
      <c r="A415" s="11"/>
      <c r="AG415" s="17"/>
    </row>
    <row r="416" ht="14.25" customHeight="1">
      <c r="A416" s="11"/>
      <c r="AG416" s="17"/>
    </row>
    <row r="417" ht="14.25" customHeight="1">
      <c r="A417" s="11"/>
      <c r="AG417" s="17"/>
    </row>
    <row r="418" ht="14.25" customHeight="1">
      <c r="A418" s="11"/>
      <c r="AG418" s="17"/>
    </row>
    <row r="419" ht="14.25" customHeight="1">
      <c r="A419" s="11"/>
      <c r="AG419" s="17"/>
    </row>
    <row r="420" ht="14.25" customHeight="1">
      <c r="A420" s="11"/>
      <c r="AG420" s="17"/>
    </row>
    <row r="421" ht="14.25" customHeight="1">
      <c r="A421" s="11"/>
      <c r="AG421" s="17"/>
    </row>
    <row r="422" ht="14.25" customHeight="1">
      <c r="A422" s="11"/>
      <c r="AG422" s="17"/>
    </row>
    <row r="423" ht="14.25" customHeight="1">
      <c r="A423" s="11"/>
      <c r="AG423" s="17"/>
    </row>
    <row r="424" ht="14.25" customHeight="1">
      <c r="A424" s="11"/>
      <c r="AG424" s="17"/>
    </row>
    <row r="425" ht="14.25" customHeight="1">
      <c r="A425" s="11"/>
      <c r="AG425" s="17"/>
    </row>
    <row r="426" ht="14.25" customHeight="1">
      <c r="A426" s="11"/>
      <c r="AG426" s="17"/>
    </row>
    <row r="427" ht="14.25" customHeight="1">
      <c r="A427" s="11"/>
      <c r="AG427" s="17"/>
    </row>
    <row r="428" ht="14.25" customHeight="1">
      <c r="A428" s="11"/>
      <c r="AG428" s="17"/>
    </row>
    <row r="429" ht="14.25" customHeight="1">
      <c r="A429" s="11"/>
      <c r="AG429" s="17"/>
    </row>
    <row r="430" ht="14.25" customHeight="1">
      <c r="A430" s="11"/>
      <c r="AG430" s="17"/>
    </row>
    <row r="431" ht="14.25" customHeight="1">
      <c r="A431" s="11"/>
      <c r="AG431" s="17"/>
    </row>
    <row r="432" ht="14.25" customHeight="1">
      <c r="A432" s="11"/>
      <c r="AG432" s="17"/>
    </row>
    <row r="433" ht="14.25" customHeight="1">
      <c r="A433" s="11"/>
      <c r="AG433" s="17"/>
    </row>
    <row r="434" ht="14.25" customHeight="1">
      <c r="A434" s="11"/>
      <c r="AG434" s="17"/>
    </row>
    <row r="435" ht="14.25" customHeight="1">
      <c r="A435" s="11"/>
      <c r="AG435" s="17"/>
    </row>
    <row r="436" ht="14.25" customHeight="1">
      <c r="A436" s="11"/>
      <c r="AG436" s="17"/>
    </row>
    <row r="437" ht="14.25" customHeight="1">
      <c r="A437" s="11"/>
      <c r="AG437" s="17"/>
    </row>
    <row r="438" ht="14.25" customHeight="1">
      <c r="A438" s="11"/>
      <c r="AG438" s="17"/>
    </row>
    <row r="439" ht="14.25" customHeight="1">
      <c r="A439" s="11"/>
      <c r="AG439" s="17"/>
    </row>
    <row r="440" ht="14.25" customHeight="1">
      <c r="A440" s="11"/>
      <c r="AG440" s="17"/>
    </row>
    <row r="441" ht="14.25" customHeight="1">
      <c r="A441" s="11"/>
      <c r="AG441" s="17"/>
    </row>
    <row r="442" ht="14.25" customHeight="1">
      <c r="A442" s="11"/>
      <c r="AG442" s="17"/>
    </row>
    <row r="443" ht="14.25" customHeight="1">
      <c r="A443" s="11"/>
      <c r="AG443" s="17"/>
    </row>
    <row r="444" ht="14.25" customHeight="1">
      <c r="A444" s="11"/>
      <c r="AG444" s="17"/>
    </row>
    <row r="445" ht="14.25" customHeight="1">
      <c r="A445" s="11"/>
      <c r="AG445" s="17"/>
    </row>
    <row r="446" ht="14.25" customHeight="1">
      <c r="A446" s="11"/>
      <c r="AG446" s="17"/>
    </row>
    <row r="447" ht="14.25" customHeight="1">
      <c r="A447" s="11"/>
      <c r="AG447" s="17"/>
    </row>
    <row r="448" ht="14.25" customHeight="1">
      <c r="A448" s="11"/>
      <c r="AG448" s="17"/>
    </row>
    <row r="449" ht="14.25" customHeight="1">
      <c r="A449" s="11"/>
      <c r="AG449" s="17"/>
    </row>
    <row r="450" ht="14.25" customHeight="1">
      <c r="A450" s="11"/>
      <c r="AG450" s="17"/>
    </row>
    <row r="451" ht="14.25" customHeight="1">
      <c r="A451" s="11"/>
      <c r="AG451" s="17"/>
    </row>
    <row r="452" ht="14.25" customHeight="1">
      <c r="A452" s="11"/>
      <c r="AG452" s="17"/>
    </row>
    <row r="453" ht="14.25" customHeight="1">
      <c r="A453" s="11"/>
      <c r="AG453" s="17"/>
    </row>
    <row r="454" ht="14.25" customHeight="1">
      <c r="A454" s="11"/>
      <c r="AG454" s="17"/>
    </row>
    <row r="455" ht="14.25" customHeight="1">
      <c r="A455" s="11"/>
      <c r="AG455" s="17"/>
    </row>
    <row r="456" ht="14.25" customHeight="1">
      <c r="A456" s="11"/>
      <c r="AG456" s="17"/>
    </row>
    <row r="457" ht="14.25" customHeight="1">
      <c r="A457" s="11"/>
      <c r="AG457" s="17"/>
    </row>
    <row r="458" ht="14.25" customHeight="1">
      <c r="A458" s="11"/>
      <c r="AG458" s="17"/>
    </row>
    <row r="459" ht="14.25" customHeight="1">
      <c r="A459" s="11"/>
      <c r="AG459" s="17"/>
    </row>
    <row r="460" ht="14.25" customHeight="1">
      <c r="A460" s="11"/>
      <c r="AG460" s="17"/>
    </row>
    <row r="461" ht="14.25" customHeight="1">
      <c r="A461" s="11"/>
      <c r="AG461" s="17"/>
    </row>
    <row r="462" ht="14.25" customHeight="1">
      <c r="A462" s="11"/>
      <c r="AG462" s="17"/>
    </row>
    <row r="463" ht="14.25" customHeight="1">
      <c r="A463" s="11"/>
      <c r="AG463" s="17"/>
    </row>
    <row r="464" ht="14.25" customHeight="1">
      <c r="A464" s="11"/>
      <c r="AG464" s="17"/>
    </row>
    <row r="465" ht="14.25" customHeight="1">
      <c r="A465" s="11"/>
      <c r="AG465" s="17"/>
    </row>
    <row r="466" ht="14.25" customHeight="1">
      <c r="A466" s="11"/>
      <c r="AG466" s="17"/>
    </row>
    <row r="467" ht="14.25" customHeight="1">
      <c r="A467" s="11"/>
      <c r="AG467" s="17"/>
    </row>
    <row r="468" ht="14.25" customHeight="1">
      <c r="A468" s="11"/>
      <c r="AG468" s="17"/>
    </row>
    <row r="469" ht="14.25" customHeight="1">
      <c r="A469" s="11"/>
      <c r="AG469" s="17"/>
    </row>
    <row r="470" ht="14.25" customHeight="1">
      <c r="A470" s="11"/>
      <c r="AG470" s="17"/>
    </row>
    <row r="471" ht="14.25" customHeight="1">
      <c r="A471" s="11"/>
      <c r="AG471" s="17"/>
    </row>
    <row r="472" ht="14.25" customHeight="1">
      <c r="A472" s="11"/>
      <c r="AG472" s="17"/>
    </row>
    <row r="473" ht="14.25" customHeight="1">
      <c r="A473" s="11"/>
      <c r="AG473" s="17"/>
    </row>
    <row r="474" ht="14.25" customHeight="1">
      <c r="A474" s="11"/>
      <c r="AG474" s="17"/>
    </row>
    <row r="475" ht="14.25" customHeight="1">
      <c r="A475" s="11"/>
      <c r="AG475" s="17"/>
    </row>
    <row r="476" ht="14.25" customHeight="1">
      <c r="A476" s="11"/>
      <c r="AG476" s="17"/>
    </row>
    <row r="477" ht="14.25" customHeight="1">
      <c r="A477" s="11"/>
      <c r="AG477" s="17"/>
    </row>
    <row r="478" ht="14.25" customHeight="1">
      <c r="A478" s="11"/>
      <c r="AG478" s="17"/>
    </row>
    <row r="479" ht="14.25" customHeight="1">
      <c r="A479" s="11"/>
      <c r="AG479" s="17"/>
    </row>
    <row r="480" ht="14.25" customHeight="1">
      <c r="A480" s="11"/>
      <c r="AG480" s="17"/>
    </row>
    <row r="481" ht="14.25" customHeight="1">
      <c r="A481" s="11"/>
      <c r="AG481" s="17"/>
    </row>
    <row r="482" ht="14.25" customHeight="1">
      <c r="A482" s="11"/>
      <c r="AG482" s="17"/>
    </row>
    <row r="483" ht="14.25" customHeight="1">
      <c r="A483" s="11"/>
      <c r="AG483" s="17"/>
    </row>
    <row r="484" ht="14.25" customHeight="1">
      <c r="A484" s="11"/>
      <c r="AG484" s="17"/>
    </row>
    <row r="485" ht="14.25" customHeight="1">
      <c r="A485" s="11"/>
      <c r="AG485" s="17"/>
    </row>
    <row r="486" ht="14.25" customHeight="1">
      <c r="A486" s="11"/>
      <c r="AG486" s="17"/>
    </row>
    <row r="487" ht="14.25" customHeight="1">
      <c r="A487" s="11"/>
      <c r="AG487" s="17"/>
    </row>
    <row r="488" ht="14.25" customHeight="1">
      <c r="A488" s="11"/>
      <c r="AG488" s="17"/>
    </row>
    <row r="489" ht="14.25" customHeight="1">
      <c r="A489" s="11"/>
      <c r="AG489" s="17"/>
    </row>
    <row r="490" ht="14.25" customHeight="1">
      <c r="A490" s="11"/>
      <c r="AG490" s="17"/>
    </row>
    <row r="491" ht="14.25" customHeight="1">
      <c r="A491" s="11"/>
      <c r="AG491" s="17"/>
    </row>
    <row r="492" ht="14.25" customHeight="1">
      <c r="A492" s="11"/>
      <c r="AG492" s="17"/>
    </row>
    <row r="493" ht="14.25" customHeight="1">
      <c r="A493" s="11"/>
      <c r="AG493" s="17"/>
    </row>
    <row r="494" ht="14.25" customHeight="1">
      <c r="A494" s="11"/>
      <c r="AG494" s="17"/>
    </row>
    <row r="495" ht="14.25" customHeight="1">
      <c r="A495" s="11"/>
      <c r="AG495" s="17"/>
    </row>
    <row r="496" ht="14.25" customHeight="1">
      <c r="A496" s="11"/>
      <c r="AG496" s="17"/>
    </row>
    <row r="497" ht="14.25" customHeight="1">
      <c r="A497" s="11"/>
      <c r="AG497" s="17"/>
    </row>
    <row r="498" ht="14.25" customHeight="1">
      <c r="A498" s="11"/>
      <c r="AG498" s="17"/>
    </row>
    <row r="499" ht="14.25" customHeight="1">
      <c r="A499" s="11"/>
      <c r="AG499" s="17"/>
    </row>
    <row r="500" ht="14.25" customHeight="1">
      <c r="A500" s="11"/>
      <c r="AG500" s="17"/>
    </row>
    <row r="501" ht="14.25" customHeight="1">
      <c r="A501" s="11"/>
      <c r="AG501" s="17"/>
    </row>
    <row r="502" ht="14.25" customHeight="1">
      <c r="A502" s="11"/>
      <c r="AG502" s="17"/>
    </row>
    <row r="503" ht="14.25" customHeight="1">
      <c r="A503" s="11"/>
      <c r="AG503" s="17"/>
    </row>
    <row r="504" ht="14.25" customHeight="1">
      <c r="A504" s="11"/>
      <c r="AG504" s="17"/>
    </row>
    <row r="505" ht="14.25" customHeight="1">
      <c r="A505" s="11"/>
      <c r="AG505" s="17"/>
    </row>
    <row r="506" ht="14.25" customHeight="1">
      <c r="A506" s="11"/>
      <c r="AG506" s="17"/>
    </row>
    <row r="507" ht="14.25" customHeight="1">
      <c r="A507" s="11"/>
      <c r="AG507" s="17"/>
    </row>
    <row r="508" ht="14.25" customHeight="1">
      <c r="A508" s="11"/>
      <c r="AG508" s="17"/>
    </row>
    <row r="509" ht="14.25" customHeight="1">
      <c r="A509" s="11"/>
      <c r="AG509" s="17"/>
    </row>
    <row r="510" ht="14.25" customHeight="1">
      <c r="A510" s="11"/>
      <c r="AG510" s="17"/>
    </row>
    <row r="511" ht="14.25" customHeight="1">
      <c r="A511" s="11"/>
      <c r="AG511" s="17"/>
    </row>
    <row r="512" ht="14.25" customHeight="1">
      <c r="A512" s="11"/>
      <c r="AG512" s="17"/>
    </row>
    <row r="513" ht="14.25" customHeight="1">
      <c r="A513" s="11"/>
      <c r="AG513" s="17"/>
    </row>
    <row r="514" ht="14.25" customHeight="1">
      <c r="A514" s="11"/>
      <c r="AG514" s="17"/>
    </row>
    <row r="515" ht="14.25" customHeight="1">
      <c r="A515" s="11"/>
      <c r="AG515" s="17"/>
    </row>
    <row r="516" ht="14.25" customHeight="1">
      <c r="A516" s="11"/>
      <c r="AG516" s="17"/>
    </row>
    <row r="517" ht="14.25" customHeight="1">
      <c r="A517" s="11"/>
      <c r="AG517" s="17"/>
    </row>
    <row r="518" ht="14.25" customHeight="1">
      <c r="A518" s="11"/>
      <c r="AG518" s="17"/>
    </row>
    <row r="519" ht="14.25" customHeight="1">
      <c r="A519" s="11"/>
      <c r="AG519" s="17"/>
    </row>
    <row r="520" ht="14.25" customHeight="1">
      <c r="A520" s="11"/>
      <c r="AG520" s="17"/>
    </row>
    <row r="521" ht="14.25" customHeight="1">
      <c r="A521" s="11"/>
      <c r="AG521" s="17"/>
    </row>
    <row r="522" ht="14.25" customHeight="1">
      <c r="A522" s="11"/>
      <c r="AG522" s="17"/>
    </row>
    <row r="523" ht="14.25" customHeight="1">
      <c r="A523" s="11"/>
      <c r="AG523" s="17"/>
    </row>
    <row r="524" ht="14.25" customHeight="1">
      <c r="A524" s="11"/>
      <c r="AG524" s="17"/>
    </row>
    <row r="525" ht="14.25" customHeight="1">
      <c r="A525" s="11"/>
      <c r="AG525" s="17"/>
    </row>
    <row r="526" ht="14.25" customHeight="1">
      <c r="A526" s="11"/>
      <c r="AG526" s="17"/>
    </row>
    <row r="527" ht="14.25" customHeight="1">
      <c r="A527" s="11"/>
      <c r="AG527" s="17"/>
    </row>
    <row r="528" ht="14.25" customHeight="1">
      <c r="A528" s="11"/>
      <c r="AG528" s="17"/>
    </row>
    <row r="529" ht="14.25" customHeight="1">
      <c r="A529" s="11"/>
      <c r="AG529" s="17"/>
    </row>
    <row r="530" ht="14.25" customHeight="1">
      <c r="A530" s="11"/>
      <c r="AG530" s="17"/>
    </row>
    <row r="531" ht="14.25" customHeight="1">
      <c r="A531" s="11"/>
      <c r="AG531" s="17"/>
    </row>
    <row r="532" ht="14.25" customHeight="1">
      <c r="A532" s="11"/>
      <c r="AG532" s="17"/>
    </row>
    <row r="533" ht="14.25" customHeight="1">
      <c r="A533" s="11"/>
      <c r="AG533" s="17"/>
    </row>
    <row r="534" ht="14.25" customHeight="1">
      <c r="A534" s="11"/>
      <c r="AG534" s="17"/>
    </row>
    <row r="535" ht="14.25" customHeight="1">
      <c r="A535" s="11"/>
      <c r="AG535" s="17"/>
    </row>
    <row r="536" ht="14.25" customHeight="1">
      <c r="A536" s="11"/>
      <c r="AG536" s="17"/>
    </row>
    <row r="537" ht="14.25" customHeight="1">
      <c r="A537" s="11"/>
      <c r="AG537" s="17"/>
    </row>
    <row r="538" ht="14.25" customHeight="1">
      <c r="A538" s="11"/>
      <c r="AG538" s="17"/>
    </row>
    <row r="539" ht="14.25" customHeight="1">
      <c r="A539" s="11"/>
      <c r="AG539" s="17"/>
    </row>
    <row r="540" ht="14.25" customHeight="1">
      <c r="A540" s="11"/>
      <c r="AG540" s="17"/>
    </row>
    <row r="541" ht="14.25" customHeight="1">
      <c r="A541" s="11"/>
      <c r="AG541" s="17"/>
    </row>
    <row r="542" ht="14.25" customHeight="1">
      <c r="A542" s="11"/>
      <c r="AG542" s="17"/>
    </row>
    <row r="543" ht="14.25" customHeight="1">
      <c r="A543" s="11"/>
      <c r="AG543" s="17"/>
    </row>
    <row r="544" ht="14.25" customHeight="1">
      <c r="A544" s="11"/>
      <c r="AG544" s="17"/>
    </row>
    <row r="545" ht="14.25" customHeight="1">
      <c r="A545" s="11"/>
      <c r="AG545" s="17"/>
    </row>
    <row r="546" ht="14.25" customHeight="1">
      <c r="A546" s="11"/>
      <c r="AG546" s="17"/>
    </row>
    <row r="547" ht="14.25" customHeight="1">
      <c r="A547" s="11"/>
      <c r="AG547" s="17"/>
    </row>
    <row r="548" ht="14.25" customHeight="1">
      <c r="A548" s="11"/>
      <c r="AG548" s="17"/>
    </row>
    <row r="549" ht="14.25" customHeight="1">
      <c r="A549" s="11"/>
      <c r="AG549" s="17"/>
    </row>
    <row r="550" ht="14.25" customHeight="1">
      <c r="A550" s="11"/>
      <c r="AG550" s="17"/>
    </row>
    <row r="551" ht="14.25" customHeight="1">
      <c r="A551" s="11"/>
      <c r="AG551" s="17"/>
    </row>
    <row r="552" ht="14.25" customHeight="1">
      <c r="A552" s="11"/>
      <c r="AG552" s="17"/>
    </row>
    <row r="553" ht="14.25" customHeight="1">
      <c r="A553" s="11"/>
      <c r="AG553" s="17"/>
    </row>
    <row r="554" ht="14.25" customHeight="1">
      <c r="A554" s="11"/>
      <c r="AG554" s="17"/>
    </row>
    <row r="555" ht="14.25" customHeight="1">
      <c r="A555" s="11"/>
      <c r="AG555" s="17"/>
    </row>
    <row r="556" ht="14.25" customHeight="1">
      <c r="A556" s="11"/>
      <c r="AG556" s="17"/>
    </row>
    <row r="557" ht="14.25" customHeight="1">
      <c r="A557" s="11"/>
      <c r="AG557" s="17"/>
    </row>
    <row r="558" ht="14.25" customHeight="1">
      <c r="A558" s="11"/>
      <c r="AG558" s="17"/>
    </row>
    <row r="559" ht="14.25" customHeight="1">
      <c r="A559" s="11"/>
      <c r="AG559" s="17"/>
    </row>
    <row r="560" ht="14.25" customHeight="1">
      <c r="A560" s="11"/>
      <c r="AG560" s="17"/>
    </row>
    <row r="561" ht="14.25" customHeight="1">
      <c r="A561" s="11"/>
      <c r="AG561" s="17"/>
    </row>
    <row r="562" ht="14.25" customHeight="1">
      <c r="A562" s="11"/>
      <c r="AG562" s="17"/>
    </row>
    <row r="563" ht="14.25" customHeight="1">
      <c r="A563" s="11"/>
      <c r="AG563" s="17"/>
    </row>
    <row r="564" ht="14.25" customHeight="1">
      <c r="A564" s="11"/>
      <c r="AG564" s="17"/>
    </row>
    <row r="565" ht="14.25" customHeight="1">
      <c r="A565" s="11"/>
      <c r="AG565" s="17"/>
    </row>
    <row r="566" ht="14.25" customHeight="1">
      <c r="A566" s="11"/>
      <c r="AG566" s="17"/>
    </row>
    <row r="567" ht="14.25" customHeight="1">
      <c r="A567" s="11"/>
      <c r="AG567" s="17"/>
    </row>
    <row r="568" ht="14.25" customHeight="1">
      <c r="A568" s="11"/>
      <c r="AG568" s="17"/>
    </row>
    <row r="569" ht="14.25" customHeight="1">
      <c r="A569" s="11"/>
      <c r="AG569" s="17"/>
    </row>
    <row r="570" ht="14.25" customHeight="1">
      <c r="A570" s="11"/>
      <c r="AG570" s="17"/>
    </row>
    <row r="571" ht="14.25" customHeight="1">
      <c r="A571" s="11"/>
      <c r="AG571" s="17"/>
    </row>
    <row r="572" ht="14.25" customHeight="1">
      <c r="A572" s="11"/>
      <c r="AG572" s="17"/>
    </row>
    <row r="573" ht="14.25" customHeight="1">
      <c r="A573" s="11"/>
      <c r="AG573" s="17"/>
    </row>
    <row r="574" ht="14.25" customHeight="1">
      <c r="A574" s="11"/>
      <c r="AG574" s="17"/>
    </row>
    <row r="575" ht="14.25" customHeight="1">
      <c r="A575" s="11"/>
      <c r="AG575" s="17"/>
    </row>
    <row r="576" ht="14.25" customHeight="1">
      <c r="A576" s="11"/>
      <c r="AG576" s="17"/>
    </row>
    <row r="577" ht="14.25" customHeight="1">
      <c r="A577" s="11"/>
      <c r="AG577" s="17"/>
    </row>
    <row r="578" ht="14.25" customHeight="1">
      <c r="A578" s="11"/>
      <c r="AG578" s="17"/>
    </row>
    <row r="579" ht="14.25" customHeight="1">
      <c r="A579" s="11"/>
      <c r="AG579" s="17"/>
    </row>
    <row r="580" ht="14.25" customHeight="1">
      <c r="A580" s="11"/>
      <c r="AG580" s="17"/>
    </row>
    <row r="581" ht="14.25" customHeight="1">
      <c r="A581" s="11"/>
      <c r="AG581" s="17"/>
    </row>
    <row r="582" ht="14.25" customHeight="1">
      <c r="A582" s="11"/>
      <c r="AG582" s="17"/>
    </row>
    <row r="583" ht="14.25" customHeight="1">
      <c r="A583" s="11"/>
      <c r="AG583" s="17"/>
    </row>
    <row r="584" ht="14.25" customHeight="1">
      <c r="A584" s="11"/>
      <c r="AG584" s="17"/>
    </row>
    <row r="585" ht="14.25" customHeight="1">
      <c r="A585" s="11"/>
      <c r="AG585" s="17"/>
    </row>
    <row r="586" ht="14.25" customHeight="1">
      <c r="A586" s="11"/>
      <c r="AG586" s="17"/>
    </row>
    <row r="587" ht="14.25" customHeight="1">
      <c r="A587" s="11"/>
      <c r="AG587" s="17"/>
    </row>
    <row r="588" ht="14.25" customHeight="1">
      <c r="A588" s="11"/>
      <c r="AG588" s="17"/>
    </row>
    <row r="589" ht="14.25" customHeight="1">
      <c r="A589" s="11"/>
      <c r="AG589" s="17"/>
    </row>
    <row r="590" ht="14.25" customHeight="1">
      <c r="A590" s="11"/>
      <c r="AG590" s="17"/>
    </row>
    <row r="591" ht="14.25" customHeight="1">
      <c r="A591" s="11"/>
      <c r="AG591" s="17"/>
    </row>
    <row r="592" ht="14.25" customHeight="1">
      <c r="A592" s="11"/>
      <c r="AG592" s="17"/>
    </row>
    <row r="593" ht="14.25" customHeight="1">
      <c r="A593" s="11"/>
      <c r="AG593" s="17"/>
    </row>
    <row r="594" ht="14.25" customHeight="1">
      <c r="A594" s="11"/>
      <c r="AG594" s="17"/>
    </row>
    <row r="595" ht="14.25" customHeight="1">
      <c r="A595" s="11"/>
      <c r="AG595" s="17"/>
    </row>
    <row r="596" ht="14.25" customHeight="1">
      <c r="A596" s="11"/>
      <c r="AG596" s="17"/>
    </row>
    <row r="597" ht="14.25" customHeight="1">
      <c r="A597" s="11"/>
      <c r="AG597" s="17"/>
    </row>
    <row r="598" ht="14.25" customHeight="1">
      <c r="A598" s="11"/>
      <c r="AG598" s="17"/>
    </row>
    <row r="599" ht="14.25" customHeight="1">
      <c r="A599" s="11"/>
      <c r="AG599" s="17"/>
    </row>
    <row r="600" ht="14.25" customHeight="1">
      <c r="A600" s="11"/>
      <c r="AG600" s="17"/>
    </row>
    <row r="601" ht="14.25" customHeight="1">
      <c r="A601" s="11"/>
      <c r="AG601" s="17"/>
    </row>
    <row r="602" ht="14.25" customHeight="1">
      <c r="A602" s="11"/>
      <c r="AG602" s="17"/>
    </row>
    <row r="603" ht="14.25" customHeight="1">
      <c r="A603" s="11"/>
      <c r="AG603" s="17"/>
    </row>
    <row r="604" ht="14.25" customHeight="1">
      <c r="A604" s="11"/>
      <c r="AG604" s="17"/>
    </row>
    <row r="605" ht="14.25" customHeight="1">
      <c r="A605" s="11"/>
      <c r="AG605" s="17"/>
    </row>
    <row r="606" ht="14.25" customHeight="1">
      <c r="A606" s="11"/>
      <c r="AG606" s="17"/>
    </row>
    <row r="607" ht="14.25" customHeight="1">
      <c r="A607" s="11"/>
      <c r="AG607" s="17"/>
    </row>
    <row r="608" ht="14.25" customHeight="1">
      <c r="A608" s="11"/>
      <c r="AG608" s="17"/>
    </row>
    <row r="609" ht="14.25" customHeight="1">
      <c r="A609" s="11"/>
      <c r="AG609" s="17"/>
    </row>
    <row r="610" ht="14.25" customHeight="1">
      <c r="A610" s="11"/>
      <c r="AG610" s="17"/>
    </row>
    <row r="611" ht="14.25" customHeight="1">
      <c r="A611" s="11"/>
      <c r="AG611" s="17"/>
    </row>
    <row r="612" ht="14.25" customHeight="1">
      <c r="A612" s="11"/>
      <c r="AG612" s="17"/>
    </row>
    <row r="613" ht="14.25" customHeight="1">
      <c r="A613" s="11"/>
      <c r="AG613" s="17"/>
    </row>
    <row r="614" ht="14.25" customHeight="1">
      <c r="A614" s="11"/>
      <c r="AG614" s="17"/>
    </row>
    <row r="615" ht="14.25" customHeight="1">
      <c r="A615" s="11"/>
      <c r="AG615" s="17"/>
    </row>
    <row r="616" ht="14.25" customHeight="1">
      <c r="A616" s="11"/>
      <c r="AG616" s="17"/>
    </row>
    <row r="617" ht="14.25" customHeight="1">
      <c r="A617" s="11"/>
      <c r="AG617" s="17"/>
    </row>
    <row r="618" ht="14.25" customHeight="1">
      <c r="A618" s="11"/>
      <c r="AG618" s="17"/>
    </row>
    <row r="619" ht="14.25" customHeight="1">
      <c r="A619" s="11"/>
      <c r="AG619" s="17"/>
    </row>
    <row r="620" ht="14.25" customHeight="1">
      <c r="A620" s="11"/>
      <c r="AG620" s="17"/>
    </row>
    <row r="621" ht="14.25" customHeight="1">
      <c r="A621" s="11"/>
      <c r="AG621" s="17"/>
    </row>
    <row r="622" ht="14.25" customHeight="1">
      <c r="A622" s="11"/>
      <c r="AG622" s="17"/>
    </row>
    <row r="623" ht="14.25" customHeight="1">
      <c r="A623" s="11"/>
      <c r="AG623" s="17"/>
    </row>
    <row r="624" ht="14.25" customHeight="1">
      <c r="A624" s="11"/>
      <c r="AG624" s="17"/>
    </row>
    <row r="625" ht="14.25" customHeight="1">
      <c r="A625" s="11"/>
      <c r="AG625" s="17"/>
    </row>
    <row r="626" ht="14.25" customHeight="1">
      <c r="A626" s="11"/>
      <c r="AG626" s="17"/>
    </row>
    <row r="627" ht="14.25" customHeight="1">
      <c r="A627" s="11"/>
      <c r="AG627" s="17"/>
    </row>
    <row r="628" ht="14.25" customHeight="1">
      <c r="A628" s="11"/>
      <c r="AG628" s="17"/>
    </row>
    <row r="629" ht="14.25" customHeight="1">
      <c r="A629" s="11"/>
      <c r="AG629" s="17"/>
    </row>
    <row r="630" ht="14.25" customHeight="1">
      <c r="A630" s="11"/>
      <c r="AG630" s="17"/>
    </row>
    <row r="631" ht="14.25" customHeight="1">
      <c r="A631" s="11"/>
      <c r="AG631" s="17"/>
    </row>
    <row r="632" ht="14.25" customHeight="1">
      <c r="A632" s="11"/>
      <c r="AG632" s="17"/>
    </row>
    <row r="633" ht="14.25" customHeight="1">
      <c r="A633" s="11"/>
      <c r="AG633" s="17"/>
    </row>
    <row r="634" ht="14.25" customHeight="1">
      <c r="A634" s="11"/>
      <c r="AG634" s="17"/>
    </row>
    <row r="635" ht="14.25" customHeight="1">
      <c r="A635" s="11"/>
      <c r="AG635" s="17"/>
    </row>
    <row r="636" ht="14.25" customHeight="1">
      <c r="A636" s="11"/>
      <c r="AG636" s="17"/>
    </row>
    <row r="637" ht="14.25" customHeight="1">
      <c r="A637" s="11"/>
      <c r="AG637" s="17"/>
    </row>
    <row r="638" ht="14.25" customHeight="1">
      <c r="A638" s="11"/>
      <c r="AG638" s="17"/>
    </row>
    <row r="639" ht="14.25" customHeight="1">
      <c r="A639" s="11"/>
      <c r="AG639" s="17"/>
    </row>
    <row r="640" ht="14.25" customHeight="1">
      <c r="A640" s="11"/>
      <c r="AG640" s="17"/>
    </row>
    <row r="641" ht="14.25" customHeight="1">
      <c r="A641" s="11"/>
      <c r="AG641" s="17"/>
    </row>
    <row r="642" ht="14.25" customHeight="1">
      <c r="A642" s="11"/>
      <c r="AG642" s="17"/>
    </row>
    <row r="643" ht="14.25" customHeight="1">
      <c r="A643" s="11"/>
      <c r="AG643" s="17"/>
    </row>
    <row r="644" ht="14.25" customHeight="1">
      <c r="A644" s="11"/>
      <c r="AG644" s="17"/>
    </row>
    <row r="645" ht="14.25" customHeight="1">
      <c r="A645" s="11"/>
      <c r="AG645" s="17"/>
    </row>
    <row r="646" ht="14.25" customHeight="1">
      <c r="A646" s="11"/>
      <c r="AG646" s="17"/>
    </row>
    <row r="647" ht="14.25" customHeight="1">
      <c r="A647" s="11"/>
      <c r="AG647" s="17"/>
    </row>
    <row r="648" ht="14.25" customHeight="1">
      <c r="A648" s="11"/>
      <c r="AG648" s="17"/>
    </row>
    <row r="649" ht="14.25" customHeight="1">
      <c r="A649" s="11"/>
      <c r="AG649" s="17"/>
    </row>
    <row r="650" ht="14.25" customHeight="1">
      <c r="A650" s="11"/>
      <c r="AG650" s="17"/>
    </row>
    <row r="651" ht="14.25" customHeight="1">
      <c r="A651" s="11"/>
      <c r="AG651" s="17"/>
    </row>
    <row r="652" ht="14.25" customHeight="1">
      <c r="A652" s="11"/>
      <c r="AG652" s="17"/>
    </row>
    <row r="653" ht="14.25" customHeight="1">
      <c r="A653" s="11"/>
      <c r="AG653" s="17"/>
    </row>
    <row r="654" ht="14.25" customHeight="1">
      <c r="A654" s="11"/>
      <c r="AG654" s="17"/>
    </row>
    <row r="655" ht="14.25" customHeight="1">
      <c r="A655" s="11"/>
      <c r="AG655" s="17"/>
    </row>
    <row r="656" ht="14.25" customHeight="1">
      <c r="A656" s="11"/>
      <c r="AG656" s="17"/>
    </row>
    <row r="657" ht="14.25" customHeight="1">
      <c r="A657" s="11"/>
      <c r="AG657" s="17"/>
    </row>
    <row r="658" ht="14.25" customHeight="1">
      <c r="A658" s="11"/>
      <c r="AG658" s="17"/>
    </row>
    <row r="659" ht="14.25" customHeight="1">
      <c r="A659" s="11"/>
      <c r="AG659" s="17"/>
    </row>
    <row r="660" ht="14.25" customHeight="1">
      <c r="A660" s="11"/>
      <c r="AG660" s="17"/>
    </row>
    <row r="661" ht="14.25" customHeight="1">
      <c r="A661" s="11"/>
      <c r="AG661" s="17"/>
    </row>
    <row r="662" ht="14.25" customHeight="1">
      <c r="A662" s="11"/>
      <c r="AG662" s="17"/>
    </row>
    <row r="663" ht="14.25" customHeight="1">
      <c r="A663" s="11"/>
      <c r="AG663" s="17"/>
    </row>
    <row r="664" ht="14.25" customHeight="1">
      <c r="A664" s="11"/>
      <c r="AG664" s="17"/>
    </row>
    <row r="665" ht="14.25" customHeight="1">
      <c r="A665" s="11"/>
      <c r="AG665" s="17"/>
    </row>
    <row r="666" ht="14.25" customHeight="1">
      <c r="A666" s="11"/>
      <c r="AG666" s="17"/>
    </row>
    <row r="667" ht="14.25" customHeight="1">
      <c r="A667" s="11"/>
      <c r="AG667" s="17"/>
    </row>
    <row r="668" ht="14.25" customHeight="1">
      <c r="A668" s="11"/>
      <c r="AG668" s="17"/>
    </row>
    <row r="669" ht="14.25" customHeight="1">
      <c r="A669" s="11"/>
      <c r="AG669" s="17"/>
    </row>
    <row r="670" ht="14.25" customHeight="1">
      <c r="A670" s="11"/>
      <c r="AG670" s="17"/>
    </row>
    <row r="671" ht="14.25" customHeight="1">
      <c r="A671" s="11"/>
      <c r="AG671" s="17"/>
    </row>
    <row r="672" ht="14.25" customHeight="1">
      <c r="A672" s="11"/>
      <c r="AG672" s="17"/>
    </row>
    <row r="673" ht="14.25" customHeight="1">
      <c r="A673" s="11"/>
      <c r="AG673" s="17"/>
    </row>
    <row r="674" ht="14.25" customHeight="1">
      <c r="A674" s="11"/>
      <c r="AG674" s="17"/>
    </row>
    <row r="675" ht="14.25" customHeight="1">
      <c r="A675" s="11"/>
      <c r="AG675" s="17"/>
    </row>
    <row r="676" ht="14.25" customHeight="1">
      <c r="A676" s="11"/>
      <c r="AG676" s="17"/>
    </row>
    <row r="677" ht="14.25" customHeight="1">
      <c r="A677" s="11"/>
      <c r="AG677" s="17"/>
    </row>
    <row r="678" ht="14.25" customHeight="1">
      <c r="A678" s="11"/>
      <c r="AG678" s="17"/>
    </row>
    <row r="679" ht="14.25" customHeight="1">
      <c r="A679" s="11"/>
      <c r="AG679" s="17"/>
    </row>
    <row r="680" ht="14.25" customHeight="1">
      <c r="A680" s="11"/>
      <c r="AG680" s="17"/>
    </row>
    <row r="681" ht="14.25" customHeight="1">
      <c r="A681" s="11"/>
      <c r="AG681" s="17"/>
    </row>
    <row r="682" ht="14.25" customHeight="1">
      <c r="A682" s="11"/>
      <c r="AG682" s="17"/>
    </row>
    <row r="683" ht="14.25" customHeight="1">
      <c r="A683" s="11"/>
      <c r="AG683" s="17"/>
    </row>
    <row r="684" ht="14.25" customHeight="1">
      <c r="A684" s="11"/>
      <c r="AG684" s="17"/>
    </row>
    <row r="685" ht="14.25" customHeight="1">
      <c r="A685" s="11"/>
      <c r="AG685" s="17"/>
    </row>
    <row r="686" ht="14.25" customHeight="1">
      <c r="A686" s="11"/>
      <c r="AG686" s="17"/>
    </row>
    <row r="687" ht="14.25" customHeight="1">
      <c r="A687" s="11"/>
      <c r="AG687" s="17"/>
    </row>
    <row r="688" ht="14.25" customHeight="1">
      <c r="A688" s="11"/>
      <c r="AG688" s="17"/>
    </row>
    <row r="689" ht="14.25" customHeight="1">
      <c r="A689" s="11"/>
      <c r="AG689" s="17"/>
    </row>
    <row r="690" ht="14.25" customHeight="1">
      <c r="A690" s="11"/>
      <c r="AG690" s="17"/>
    </row>
    <row r="691" ht="14.25" customHeight="1">
      <c r="A691" s="11"/>
      <c r="AG691" s="17"/>
    </row>
    <row r="692" ht="14.25" customHeight="1">
      <c r="A692" s="11"/>
      <c r="AG692" s="17"/>
    </row>
    <row r="693" ht="14.25" customHeight="1">
      <c r="A693" s="11"/>
      <c r="AG693" s="17"/>
    </row>
    <row r="694" ht="14.25" customHeight="1">
      <c r="A694" s="11"/>
      <c r="AG694" s="17"/>
    </row>
    <row r="695" ht="14.25" customHeight="1">
      <c r="A695" s="11"/>
      <c r="AG695" s="17"/>
    </row>
    <row r="696" ht="14.25" customHeight="1">
      <c r="A696" s="11"/>
      <c r="AG696" s="17"/>
    </row>
    <row r="697" ht="14.25" customHeight="1">
      <c r="A697" s="11"/>
      <c r="AG697" s="17"/>
    </row>
    <row r="698" ht="14.25" customHeight="1">
      <c r="A698" s="11"/>
      <c r="AG698" s="17"/>
    </row>
    <row r="699" ht="14.25" customHeight="1">
      <c r="A699" s="11"/>
      <c r="AG699" s="17"/>
    </row>
    <row r="700" ht="14.25" customHeight="1">
      <c r="A700" s="11"/>
      <c r="AG700" s="17"/>
    </row>
    <row r="701" ht="14.25" customHeight="1">
      <c r="A701" s="11"/>
      <c r="AG701" s="17"/>
    </row>
    <row r="702" ht="14.25" customHeight="1">
      <c r="A702" s="11"/>
      <c r="AG702" s="17"/>
    </row>
    <row r="703" ht="14.25" customHeight="1">
      <c r="A703" s="11"/>
      <c r="AG703" s="17"/>
    </row>
    <row r="704" ht="14.25" customHeight="1">
      <c r="A704" s="11"/>
      <c r="AG704" s="17"/>
    </row>
    <row r="705" ht="14.25" customHeight="1">
      <c r="A705" s="11"/>
      <c r="AG705" s="17"/>
    </row>
    <row r="706" ht="14.25" customHeight="1">
      <c r="A706" s="11"/>
      <c r="AG706" s="17"/>
    </row>
    <row r="707" ht="14.25" customHeight="1">
      <c r="A707" s="11"/>
      <c r="AG707" s="17"/>
    </row>
    <row r="708" ht="14.25" customHeight="1">
      <c r="A708" s="11"/>
      <c r="AG708" s="17"/>
    </row>
    <row r="709" ht="14.25" customHeight="1">
      <c r="A709" s="11"/>
      <c r="AG709" s="17"/>
    </row>
    <row r="710" ht="14.25" customHeight="1">
      <c r="A710" s="11"/>
      <c r="AG710" s="17"/>
    </row>
    <row r="711" ht="14.25" customHeight="1">
      <c r="A711" s="11"/>
      <c r="AG711" s="17"/>
    </row>
    <row r="712" ht="14.25" customHeight="1">
      <c r="A712" s="11"/>
      <c r="AG712" s="17"/>
    </row>
    <row r="713" ht="14.25" customHeight="1">
      <c r="A713" s="11"/>
      <c r="AG713" s="17"/>
    </row>
    <row r="714" ht="14.25" customHeight="1">
      <c r="A714" s="11"/>
      <c r="AG714" s="17"/>
    </row>
    <row r="715" ht="14.25" customHeight="1">
      <c r="A715" s="11"/>
      <c r="AG715" s="17"/>
    </row>
    <row r="716" ht="14.25" customHeight="1">
      <c r="A716" s="11"/>
      <c r="AG716" s="17"/>
    </row>
    <row r="717" ht="14.25" customHeight="1">
      <c r="A717" s="11"/>
      <c r="AG717" s="17"/>
    </row>
    <row r="718" ht="14.25" customHeight="1">
      <c r="A718" s="11"/>
      <c r="AG718" s="17"/>
    </row>
    <row r="719" ht="14.25" customHeight="1">
      <c r="A719" s="11"/>
      <c r="AG719" s="17"/>
    </row>
    <row r="720" ht="14.25" customHeight="1">
      <c r="A720" s="11"/>
      <c r="AG720" s="17"/>
    </row>
    <row r="721" ht="14.25" customHeight="1">
      <c r="A721" s="11"/>
      <c r="AG721" s="17"/>
    </row>
    <row r="722" ht="14.25" customHeight="1">
      <c r="A722" s="11"/>
      <c r="AG722" s="17"/>
    </row>
    <row r="723" ht="14.25" customHeight="1">
      <c r="A723" s="11"/>
      <c r="AG723" s="17"/>
    </row>
    <row r="724" ht="14.25" customHeight="1">
      <c r="A724" s="11"/>
      <c r="AG724" s="17"/>
    </row>
    <row r="725" ht="14.25" customHeight="1">
      <c r="A725" s="11"/>
      <c r="AG725" s="17"/>
    </row>
    <row r="726" ht="14.25" customHeight="1">
      <c r="A726" s="11"/>
      <c r="AG726" s="17"/>
    </row>
    <row r="727" ht="14.25" customHeight="1">
      <c r="A727" s="11"/>
      <c r="AG727" s="17"/>
    </row>
    <row r="728" ht="14.25" customHeight="1">
      <c r="A728" s="11"/>
      <c r="AG728" s="17"/>
    </row>
    <row r="729" ht="14.25" customHeight="1">
      <c r="A729" s="11"/>
      <c r="AG729" s="17"/>
    </row>
    <row r="730" ht="14.25" customHeight="1">
      <c r="A730" s="11"/>
      <c r="AG730" s="17"/>
    </row>
    <row r="731" ht="14.25" customHeight="1">
      <c r="A731" s="11"/>
      <c r="AG731" s="17"/>
    </row>
    <row r="732" ht="14.25" customHeight="1">
      <c r="A732" s="11"/>
      <c r="AG732" s="17"/>
    </row>
    <row r="733" ht="14.25" customHeight="1">
      <c r="A733" s="11"/>
      <c r="AG733" s="17"/>
    </row>
    <row r="734" ht="14.25" customHeight="1">
      <c r="A734" s="11"/>
      <c r="AG734" s="17"/>
    </row>
    <row r="735" ht="14.25" customHeight="1">
      <c r="A735" s="11"/>
      <c r="AG735" s="17"/>
    </row>
    <row r="736" ht="14.25" customHeight="1">
      <c r="A736" s="11"/>
      <c r="AG736" s="17"/>
    </row>
    <row r="737" ht="14.25" customHeight="1">
      <c r="A737" s="11"/>
      <c r="AG737" s="17"/>
    </row>
    <row r="738" ht="14.25" customHeight="1">
      <c r="A738" s="11"/>
      <c r="AG738" s="17"/>
    </row>
    <row r="739" ht="14.25" customHeight="1">
      <c r="A739" s="11"/>
      <c r="AG739" s="17"/>
    </row>
    <row r="740" ht="14.25" customHeight="1">
      <c r="A740" s="11"/>
      <c r="AG740" s="17"/>
    </row>
    <row r="741" ht="14.25" customHeight="1">
      <c r="A741" s="11"/>
      <c r="AG741" s="17"/>
    </row>
    <row r="742" ht="14.25" customHeight="1">
      <c r="A742" s="11"/>
      <c r="AG742" s="17"/>
    </row>
    <row r="743" ht="14.25" customHeight="1">
      <c r="A743" s="11"/>
      <c r="AG743" s="17"/>
    </row>
    <row r="744" ht="14.25" customHeight="1">
      <c r="A744" s="11"/>
      <c r="AG744" s="17"/>
    </row>
    <row r="745" ht="14.25" customHeight="1">
      <c r="A745" s="11"/>
      <c r="AG745" s="17"/>
    </row>
    <row r="746" ht="14.25" customHeight="1">
      <c r="A746" s="11"/>
      <c r="AG746" s="17"/>
    </row>
    <row r="747" ht="14.25" customHeight="1">
      <c r="A747" s="11"/>
      <c r="AG747" s="17"/>
    </row>
    <row r="748" ht="14.25" customHeight="1">
      <c r="A748" s="11"/>
      <c r="AG748" s="17"/>
    </row>
    <row r="749" ht="14.25" customHeight="1">
      <c r="A749" s="11"/>
      <c r="AG749" s="17"/>
    </row>
    <row r="750" ht="14.25" customHeight="1">
      <c r="A750" s="11"/>
      <c r="AG750" s="17"/>
    </row>
    <row r="751" ht="14.25" customHeight="1">
      <c r="A751" s="11"/>
      <c r="AG751" s="17"/>
    </row>
    <row r="752" ht="14.25" customHeight="1">
      <c r="A752" s="11"/>
      <c r="AG752" s="17"/>
    </row>
    <row r="753" ht="14.25" customHeight="1">
      <c r="A753" s="11"/>
      <c r="AG753" s="17"/>
    </row>
    <row r="754" ht="14.25" customHeight="1">
      <c r="A754" s="11"/>
      <c r="AG754" s="17"/>
    </row>
    <row r="755" ht="14.25" customHeight="1">
      <c r="A755" s="11"/>
      <c r="AG755" s="17"/>
    </row>
    <row r="756" ht="14.25" customHeight="1">
      <c r="A756" s="11"/>
      <c r="AG756" s="17"/>
    </row>
    <row r="757" ht="14.25" customHeight="1">
      <c r="A757" s="11"/>
      <c r="AG757" s="17"/>
    </row>
    <row r="758" ht="14.25" customHeight="1">
      <c r="A758" s="11"/>
      <c r="AG758" s="17"/>
    </row>
    <row r="759" ht="14.25" customHeight="1">
      <c r="A759" s="11"/>
      <c r="AG759" s="17"/>
    </row>
    <row r="760" ht="14.25" customHeight="1">
      <c r="A760" s="11"/>
      <c r="AG760" s="17"/>
    </row>
    <row r="761" ht="14.25" customHeight="1">
      <c r="A761" s="11"/>
      <c r="AG761" s="17"/>
    </row>
    <row r="762" ht="14.25" customHeight="1">
      <c r="A762" s="11"/>
      <c r="AG762" s="17"/>
    </row>
    <row r="763" ht="14.25" customHeight="1">
      <c r="A763" s="11"/>
      <c r="AG763" s="17"/>
    </row>
    <row r="764" ht="14.25" customHeight="1">
      <c r="A764" s="11"/>
      <c r="AG764" s="17"/>
    </row>
    <row r="765" ht="14.25" customHeight="1">
      <c r="A765" s="11"/>
      <c r="AG765" s="17"/>
    </row>
    <row r="766" ht="14.25" customHeight="1">
      <c r="A766" s="11"/>
      <c r="AG766" s="17"/>
    </row>
    <row r="767" ht="14.25" customHeight="1">
      <c r="A767" s="11"/>
      <c r="AG767" s="17"/>
    </row>
    <row r="768" ht="14.25" customHeight="1">
      <c r="A768" s="11"/>
      <c r="AG768" s="17"/>
    </row>
    <row r="769" ht="14.25" customHeight="1">
      <c r="A769" s="11"/>
      <c r="AG769" s="17"/>
    </row>
    <row r="770" ht="14.25" customHeight="1">
      <c r="A770" s="11"/>
      <c r="AG770" s="17"/>
    </row>
    <row r="771" ht="14.25" customHeight="1">
      <c r="A771" s="11"/>
      <c r="AG771" s="17"/>
    </row>
    <row r="772" ht="14.25" customHeight="1">
      <c r="A772" s="11"/>
      <c r="AG772" s="17"/>
    </row>
    <row r="773" ht="14.25" customHeight="1">
      <c r="A773" s="11"/>
      <c r="AG773" s="17"/>
    </row>
    <row r="774" ht="14.25" customHeight="1">
      <c r="A774" s="11"/>
      <c r="AG774" s="17"/>
    </row>
    <row r="775" ht="14.25" customHeight="1">
      <c r="A775" s="11"/>
      <c r="AG775" s="17"/>
    </row>
    <row r="776" ht="14.25" customHeight="1">
      <c r="A776" s="11"/>
      <c r="AG776" s="17"/>
    </row>
    <row r="777" ht="14.25" customHeight="1">
      <c r="A777" s="11"/>
      <c r="AG777" s="17"/>
    </row>
    <row r="778" ht="14.25" customHeight="1">
      <c r="A778" s="11"/>
      <c r="AG778" s="17"/>
    </row>
    <row r="779" ht="14.25" customHeight="1">
      <c r="A779" s="11"/>
      <c r="AG779" s="17"/>
    </row>
    <row r="780" ht="14.25" customHeight="1">
      <c r="A780" s="11"/>
      <c r="AG780" s="17"/>
    </row>
    <row r="781" ht="14.25" customHeight="1">
      <c r="A781" s="11"/>
      <c r="AG781" s="17"/>
    </row>
    <row r="782" ht="14.25" customHeight="1">
      <c r="A782" s="11"/>
      <c r="AG782" s="17"/>
    </row>
    <row r="783" ht="14.25" customHeight="1">
      <c r="A783" s="11"/>
      <c r="AG783" s="17"/>
    </row>
    <row r="784" ht="14.25" customHeight="1">
      <c r="A784" s="11"/>
      <c r="AG784" s="17"/>
    </row>
    <row r="785" ht="14.25" customHeight="1">
      <c r="A785" s="11"/>
      <c r="AG785" s="17"/>
    </row>
    <row r="786" ht="14.25" customHeight="1">
      <c r="A786" s="11"/>
      <c r="AG786" s="17"/>
    </row>
    <row r="787" ht="14.25" customHeight="1">
      <c r="A787" s="11"/>
      <c r="AG787" s="17"/>
    </row>
    <row r="788" ht="14.25" customHeight="1">
      <c r="A788" s="11"/>
      <c r="AG788" s="17"/>
    </row>
    <row r="789" ht="14.25" customHeight="1">
      <c r="A789" s="11"/>
      <c r="AG789" s="17"/>
    </row>
    <row r="790" ht="14.25" customHeight="1">
      <c r="A790" s="11"/>
      <c r="AG790" s="17"/>
    </row>
    <row r="791" ht="14.25" customHeight="1">
      <c r="A791" s="11"/>
      <c r="AG791" s="17"/>
    </row>
    <row r="792" ht="14.25" customHeight="1">
      <c r="A792" s="11"/>
      <c r="AG792" s="17"/>
    </row>
    <row r="793" ht="14.25" customHeight="1">
      <c r="A793" s="11"/>
      <c r="AG793" s="17"/>
    </row>
    <row r="794" ht="14.25" customHeight="1">
      <c r="A794" s="11"/>
      <c r="AG794" s="17"/>
    </row>
    <row r="795" ht="14.25" customHeight="1">
      <c r="A795" s="11"/>
      <c r="AG795" s="17"/>
    </row>
    <row r="796" ht="14.25" customHeight="1">
      <c r="A796" s="11"/>
      <c r="AG796" s="17"/>
    </row>
    <row r="797" ht="14.25" customHeight="1">
      <c r="A797" s="11"/>
      <c r="AG797" s="17"/>
    </row>
    <row r="798" ht="14.25" customHeight="1">
      <c r="A798" s="11"/>
      <c r="AG798" s="17"/>
    </row>
    <row r="799" ht="14.25" customHeight="1">
      <c r="A799" s="11"/>
      <c r="AG799" s="17"/>
    </row>
    <row r="800" ht="14.25" customHeight="1">
      <c r="A800" s="11"/>
      <c r="AG800" s="17"/>
    </row>
    <row r="801" ht="14.25" customHeight="1">
      <c r="A801" s="11"/>
      <c r="AG801" s="17"/>
    </row>
    <row r="802" ht="14.25" customHeight="1">
      <c r="A802" s="11"/>
      <c r="AG802" s="17"/>
    </row>
    <row r="803" ht="14.25" customHeight="1">
      <c r="A803" s="11"/>
      <c r="AG803" s="17"/>
    </row>
    <row r="804" ht="14.25" customHeight="1">
      <c r="A804" s="11"/>
      <c r="AG804" s="17"/>
    </row>
    <row r="805" ht="14.25" customHeight="1">
      <c r="A805" s="11"/>
      <c r="AG805" s="17"/>
    </row>
    <row r="806" ht="14.25" customHeight="1">
      <c r="A806" s="11"/>
      <c r="AG806" s="17"/>
    </row>
    <row r="807" ht="14.25" customHeight="1">
      <c r="A807" s="11"/>
      <c r="AG807" s="17"/>
    </row>
    <row r="808" ht="14.25" customHeight="1">
      <c r="A808" s="11"/>
      <c r="AG808" s="17"/>
    </row>
    <row r="809" ht="14.25" customHeight="1">
      <c r="A809" s="11"/>
      <c r="AG809" s="17"/>
    </row>
    <row r="810" ht="14.25" customHeight="1">
      <c r="A810" s="11"/>
      <c r="AG810" s="17"/>
    </row>
    <row r="811" ht="14.25" customHeight="1">
      <c r="A811" s="11"/>
      <c r="AG811" s="17"/>
    </row>
    <row r="812" ht="14.25" customHeight="1">
      <c r="A812" s="11"/>
      <c r="AG812" s="17"/>
    </row>
    <row r="813" ht="14.25" customHeight="1">
      <c r="A813" s="11"/>
      <c r="AG813" s="17"/>
    </row>
    <row r="814" ht="14.25" customHeight="1">
      <c r="A814" s="11"/>
      <c r="AG814" s="17"/>
    </row>
    <row r="815" ht="14.25" customHeight="1">
      <c r="A815" s="11"/>
      <c r="AG815" s="17"/>
    </row>
    <row r="816" ht="14.25" customHeight="1">
      <c r="A816" s="11"/>
      <c r="AG816" s="17"/>
    </row>
    <row r="817" ht="14.25" customHeight="1">
      <c r="A817" s="11"/>
      <c r="AG817" s="17"/>
    </row>
    <row r="818" ht="14.25" customHeight="1">
      <c r="A818" s="11"/>
      <c r="AG818" s="17"/>
    </row>
    <row r="819" ht="14.25" customHeight="1">
      <c r="A819" s="11"/>
      <c r="AG819" s="17"/>
    </row>
    <row r="820" ht="14.25" customHeight="1">
      <c r="A820" s="11"/>
      <c r="AG820" s="17"/>
    </row>
    <row r="821" ht="14.25" customHeight="1">
      <c r="A821" s="11"/>
      <c r="AG821" s="17"/>
    </row>
    <row r="822" ht="14.25" customHeight="1">
      <c r="A822" s="11"/>
      <c r="AG822" s="17"/>
    </row>
    <row r="823" ht="14.25" customHeight="1">
      <c r="A823" s="11"/>
      <c r="AG823" s="17"/>
    </row>
    <row r="824" ht="14.25" customHeight="1">
      <c r="A824" s="11"/>
      <c r="AG824" s="17"/>
    </row>
    <row r="825" ht="14.25" customHeight="1">
      <c r="A825" s="11"/>
      <c r="AG825" s="17"/>
    </row>
    <row r="826" ht="14.25" customHeight="1">
      <c r="A826" s="11"/>
      <c r="AG826" s="17"/>
    </row>
    <row r="827" ht="14.25" customHeight="1">
      <c r="A827" s="11"/>
      <c r="AG827" s="17"/>
    </row>
    <row r="828" ht="14.25" customHeight="1">
      <c r="A828" s="11"/>
      <c r="AG828" s="17"/>
    </row>
    <row r="829" ht="14.25" customHeight="1">
      <c r="A829" s="11"/>
      <c r="AG829" s="17"/>
    </row>
    <row r="830" ht="14.25" customHeight="1">
      <c r="A830" s="11"/>
      <c r="AG830" s="17"/>
    </row>
    <row r="831" ht="14.25" customHeight="1">
      <c r="A831" s="11"/>
      <c r="AG831" s="17"/>
    </row>
    <row r="832" ht="14.25" customHeight="1">
      <c r="A832" s="11"/>
      <c r="AG832" s="17"/>
    </row>
    <row r="833" ht="14.25" customHeight="1">
      <c r="A833" s="11"/>
      <c r="AG833" s="17"/>
    </row>
    <row r="834" ht="14.25" customHeight="1">
      <c r="A834" s="11"/>
      <c r="AG834" s="17"/>
    </row>
    <row r="835" ht="14.25" customHeight="1">
      <c r="A835" s="11"/>
      <c r="AG835" s="17"/>
    </row>
    <row r="836" ht="14.25" customHeight="1">
      <c r="A836" s="11"/>
      <c r="AG836" s="17"/>
    </row>
    <row r="837" ht="14.25" customHeight="1">
      <c r="A837" s="11"/>
      <c r="AG837" s="17"/>
    </row>
    <row r="838" ht="14.25" customHeight="1">
      <c r="A838" s="11"/>
      <c r="AG838" s="17"/>
    </row>
    <row r="839" ht="14.25" customHeight="1">
      <c r="A839" s="11"/>
      <c r="AG839" s="17"/>
    </row>
    <row r="840" ht="14.25" customHeight="1">
      <c r="A840" s="11"/>
      <c r="AG840" s="17"/>
    </row>
    <row r="841" ht="14.25" customHeight="1">
      <c r="A841" s="11"/>
      <c r="AG841" s="17"/>
    </row>
    <row r="842" ht="14.25" customHeight="1">
      <c r="A842" s="11"/>
      <c r="AG842" s="17"/>
    </row>
    <row r="843" ht="14.25" customHeight="1">
      <c r="A843" s="11"/>
      <c r="AG843" s="17"/>
    </row>
    <row r="844" ht="14.25" customHeight="1">
      <c r="A844" s="11"/>
      <c r="AG844" s="17"/>
    </row>
    <row r="845" ht="14.25" customHeight="1">
      <c r="A845" s="11"/>
      <c r="AG845" s="17"/>
    </row>
    <row r="846" ht="14.25" customHeight="1">
      <c r="A846" s="11"/>
      <c r="AG846" s="17"/>
    </row>
    <row r="847" ht="14.25" customHeight="1">
      <c r="A847" s="11"/>
      <c r="AG847" s="17"/>
    </row>
    <row r="848" ht="14.25" customHeight="1">
      <c r="A848" s="11"/>
      <c r="AG848" s="17"/>
    </row>
    <row r="849" ht="14.25" customHeight="1">
      <c r="A849" s="11"/>
      <c r="AG849" s="17"/>
    </row>
    <row r="850" ht="14.25" customHeight="1">
      <c r="A850" s="11"/>
      <c r="AG850" s="17"/>
    </row>
    <row r="851" ht="14.25" customHeight="1">
      <c r="A851" s="11"/>
      <c r="AG851" s="17"/>
    </row>
    <row r="852" ht="14.25" customHeight="1">
      <c r="A852" s="11"/>
      <c r="AG852" s="17"/>
    </row>
    <row r="853" ht="14.25" customHeight="1">
      <c r="A853" s="11"/>
      <c r="AG853" s="17"/>
    </row>
    <row r="854" ht="14.25" customHeight="1">
      <c r="A854" s="11"/>
      <c r="AG854" s="17"/>
    </row>
    <row r="855" ht="14.25" customHeight="1">
      <c r="A855" s="11"/>
      <c r="AG855" s="17"/>
    </row>
    <row r="856" ht="14.25" customHeight="1">
      <c r="A856" s="11"/>
      <c r="AG856" s="17"/>
    </row>
    <row r="857" ht="14.25" customHeight="1">
      <c r="A857" s="11"/>
      <c r="AG857" s="17"/>
    </row>
    <row r="858" ht="14.25" customHeight="1">
      <c r="A858" s="11"/>
      <c r="AG858" s="17"/>
    </row>
    <row r="859" ht="14.25" customHeight="1">
      <c r="A859" s="11"/>
      <c r="AG859" s="17"/>
    </row>
    <row r="860" ht="14.25" customHeight="1">
      <c r="A860" s="11"/>
      <c r="AG860" s="17"/>
    </row>
    <row r="861" ht="14.25" customHeight="1">
      <c r="A861" s="11"/>
      <c r="AG861" s="17"/>
    </row>
    <row r="862" ht="14.25" customHeight="1">
      <c r="A862" s="11"/>
      <c r="AG862" s="17"/>
    </row>
    <row r="863" ht="14.25" customHeight="1">
      <c r="A863" s="11"/>
      <c r="AG863" s="17"/>
    </row>
    <row r="864" ht="14.25" customHeight="1">
      <c r="A864" s="11"/>
      <c r="AG864" s="17"/>
    </row>
    <row r="865" ht="14.25" customHeight="1">
      <c r="A865" s="11"/>
      <c r="AG865" s="17"/>
    </row>
    <row r="866" ht="14.25" customHeight="1">
      <c r="A866" s="11"/>
      <c r="AG866" s="17"/>
    </row>
    <row r="867" ht="14.25" customHeight="1">
      <c r="A867" s="11"/>
      <c r="AG867" s="17"/>
    </row>
    <row r="868" ht="14.25" customHeight="1">
      <c r="A868" s="11"/>
      <c r="AG868" s="17"/>
    </row>
    <row r="869" ht="14.25" customHeight="1">
      <c r="A869" s="11"/>
      <c r="AG869" s="17"/>
    </row>
    <row r="870" ht="14.25" customHeight="1">
      <c r="A870" s="11"/>
      <c r="AG870" s="17"/>
    </row>
    <row r="871" ht="14.25" customHeight="1">
      <c r="A871" s="11"/>
      <c r="AG871" s="17"/>
    </row>
    <row r="872" ht="14.25" customHeight="1">
      <c r="A872" s="11"/>
      <c r="AG872" s="17"/>
    </row>
    <row r="873" ht="14.25" customHeight="1">
      <c r="A873" s="11"/>
      <c r="AG873" s="17"/>
    </row>
    <row r="874" ht="14.25" customHeight="1">
      <c r="A874" s="11"/>
      <c r="AG874" s="17"/>
    </row>
    <row r="875" ht="14.25" customHeight="1">
      <c r="A875" s="11"/>
      <c r="AG875" s="17"/>
    </row>
    <row r="876" ht="14.25" customHeight="1">
      <c r="A876" s="11"/>
      <c r="AG876" s="17"/>
    </row>
    <row r="877" ht="14.25" customHeight="1">
      <c r="A877" s="11"/>
      <c r="AG877" s="17"/>
    </row>
    <row r="878" ht="14.25" customHeight="1">
      <c r="A878" s="11"/>
      <c r="AG878" s="17"/>
    </row>
    <row r="879" ht="14.25" customHeight="1">
      <c r="A879" s="11"/>
      <c r="AG879" s="17"/>
    </row>
    <row r="880" ht="14.25" customHeight="1">
      <c r="A880" s="11"/>
      <c r="AG880" s="17"/>
    </row>
    <row r="881" ht="14.25" customHeight="1">
      <c r="A881" s="11"/>
      <c r="AG881" s="17"/>
    </row>
    <row r="882" ht="14.25" customHeight="1">
      <c r="A882" s="11"/>
      <c r="AG882" s="17"/>
    </row>
    <row r="883" ht="14.25" customHeight="1">
      <c r="A883" s="11"/>
      <c r="AG883" s="17"/>
    </row>
    <row r="884" ht="14.25" customHeight="1">
      <c r="A884" s="11"/>
      <c r="AG884" s="17"/>
    </row>
    <row r="885" ht="14.25" customHeight="1">
      <c r="A885" s="11"/>
      <c r="AG885" s="17"/>
    </row>
    <row r="886" ht="14.25" customHeight="1">
      <c r="A886" s="11"/>
      <c r="AG886" s="17"/>
    </row>
    <row r="887" ht="14.25" customHeight="1">
      <c r="A887" s="11"/>
      <c r="AG887" s="17"/>
    </row>
    <row r="888" ht="14.25" customHeight="1">
      <c r="A888" s="11"/>
      <c r="AG888" s="17"/>
    </row>
    <row r="889" ht="14.25" customHeight="1">
      <c r="A889" s="11"/>
      <c r="AG889" s="17"/>
    </row>
    <row r="890" ht="14.25" customHeight="1">
      <c r="A890" s="11"/>
      <c r="AG890" s="17"/>
    </row>
    <row r="891" ht="14.25" customHeight="1">
      <c r="A891" s="11"/>
      <c r="AG891" s="17"/>
    </row>
    <row r="892" ht="14.25" customHeight="1">
      <c r="A892" s="11"/>
      <c r="AG892" s="17"/>
    </row>
    <row r="893" ht="14.25" customHeight="1">
      <c r="A893" s="11"/>
      <c r="AG893" s="17"/>
    </row>
    <row r="894" ht="14.25" customHeight="1">
      <c r="A894" s="11"/>
      <c r="AG894" s="17"/>
    </row>
    <row r="895" ht="14.25" customHeight="1">
      <c r="A895" s="11"/>
      <c r="AG895" s="17"/>
    </row>
    <row r="896" ht="14.25" customHeight="1">
      <c r="A896" s="11"/>
      <c r="AG896" s="17"/>
    </row>
    <row r="897" ht="14.25" customHeight="1">
      <c r="A897" s="11"/>
      <c r="AG897" s="17"/>
    </row>
    <row r="898" ht="14.25" customHeight="1">
      <c r="A898" s="11"/>
      <c r="AG898" s="17"/>
    </row>
    <row r="899" ht="14.25" customHeight="1">
      <c r="A899" s="11"/>
      <c r="AG899" s="17"/>
    </row>
    <row r="900" ht="14.25" customHeight="1">
      <c r="A900" s="11"/>
      <c r="AG900" s="17"/>
    </row>
    <row r="901" ht="14.25" customHeight="1">
      <c r="A901" s="11"/>
      <c r="AG901" s="17"/>
    </row>
    <row r="902" ht="14.25" customHeight="1">
      <c r="A902" s="11"/>
      <c r="AG902" s="17"/>
    </row>
    <row r="903" ht="14.25" customHeight="1">
      <c r="A903" s="11"/>
      <c r="AG903" s="17"/>
    </row>
    <row r="904" ht="14.25" customHeight="1">
      <c r="A904" s="11"/>
      <c r="AG904" s="17"/>
    </row>
    <row r="905" ht="14.25" customHeight="1">
      <c r="A905" s="11"/>
      <c r="AG905" s="17"/>
    </row>
    <row r="906" ht="14.25" customHeight="1">
      <c r="A906" s="11"/>
      <c r="AG906" s="17"/>
    </row>
    <row r="907" ht="14.25" customHeight="1">
      <c r="A907" s="11"/>
      <c r="AG907" s="17"/>
    </row>
    <row r="908" ht="14.25" customHeight="1">
      <c r="A908" s="11"/>
      <c r="AG908" s="17"/>
    </row>
    <row r="909" ht="14.25" customHeight="1">
      <c r="A909" s="11"/>
      <c r="AG909" s="17"/>
    </row>
    <row r="910" ht="14.25" customHeight="1">
      <c r="A910" s="11"/>
      <c r="AG910" s="17"/>
    </row>
    <row r="911" ht="14.25" customHeight="1">
      <c r="A911" s="11"/>
      <c r="AG911" s="17"/>
    </row>
    <row r="912" ht="14.25" customHeight="1">
      <c r="A912" s="11"/>
      <c r="AG912" s="17"/>
    </row>
    <row r="913" ht="14.25" customHeight="1">
      <c r="A913" s="11"/>
      <c r="AG913" s="17"/>
    </row>
    <row r="914" ht="14.25" customHeight="1">
      <c r="A914" s="11"/>
      <c r="AG914" s="17"/>
    </row>
    <row r="915" ht="14.25" customHeight="1">
      <c r="A915" s="11"/>
      <c r="AG915" s="17"/>
    </row>
    <row r="916" ht="14.25" customHeight="1">
      <c r="A916" s="11"/>
      <c r="AG916" s="17"/>
    </row>
    <row r="917" ht="14.25" customHeight="1">
      <c r="A917" s="11"/>
      <c r="AG917" s="17"/>
    </row>
    <row r="918" ht="14.25" customHeight="1">
      <c r="A918" s="11"/>
      <c r="AG918" s="17"/>
    </row>
    <row r="919" ht="14.25" customHeight="1">
      <c r="A919" s="11"/>
      <c r="AG919" s="17"/>
    </row>
    <row r="920" ht="14.25" customHeight="1">
      <c r="A920" s="11"/>
      <c r="AG920" s="17"/>
    </row>
    <row r="921" ht="14.25" customHeight="1">
      <c r="A921" s="11"/>
      <c r="AG921" s="17"/>
    </row>
    <row r="922" ht="14.25" customHeight="1">
      <c r="A922" s="11"/>
      <c r="AG922" s="17"/>
    </row>
    <row r="923" ht="14.25" customHeight="1">
      <c r="A923" s="11"/>
      <c r="AG923" s="17"/>
    </row>
    <row r="924" ht="14.25" customHeight="1">
      <c r="A924" s="11"/>
      <c r="AG924" s="17"/>
    </row>
    <row r="925" ht="14.25" customHeight="1">
      <c r="A925" s="11"/>
      <c r="AG925" s="17"/>
    </row>
    <row r="926" ht="14.25" customHeight="1">
      <c r="A926" s="11"/>
      <c r="AG926" s="17"/>
    </row>
    <row r="927" ht="14.25" customHeight="1">
      <c r="A927" s="11"/>
      <c r="AG927" s="17"/>
    </row>
    <row r="928" ht="14.25" customHeight="1">
      <c r="A928" s="11"/>
      <c r="AG928" s="17"/>
    </row>
    <row r="929" ht="14.25" customHeight="1">
      <c r="A929" s="11"/>
      <c r="AG929" s="17"/>
    </row>
    <row r="930" ht="14.25" customHeight="1">
      <c r="A930" s="11"/>
      <c r="AG930" s="17"/>
    </row>
    <row r="931" ht="14.25" customHeight="1">
      <c r="A931" s="11"/>
      <c r="AG931" s="17"/>
    </row>
    <row r="932" ht="14.25" customHeight="1">
      <c r="A932" s="11"/>
      <c r="AG932" s="17"/>
    </row>
    <row r="933" ht="14.25" customHeight="1">
      <c r="A933" s="11"/>
      <c r="AG933" s="17"/>
    </row>
    <row r="934" ht="14.25" customHeight="1">
      <c r="A934" s="11"/>
      <c r="AG934" s="17"/>
    </row>
    <row r="935" ht="14.25" customHeight="1">
      <c r="A935" s="11"/>
      <c r="AG935" s="17"/>
    </row>
    <row r="936" ht="14.25" customHeight="1">
      <c r="A936" s="11"/>
      <c r="AG936" s="17"/>
    </row>
    <row r="937" ht="14.25" customHeight="1">
      <c r="A937" s="11"/>
      <c r="AG937" s="17"/>
    </row>
    <row r="938" ht="14.25" customHeight="1">
      <c r="A938" s="11"/>
      <c r="AG938" s="17"/>
    </row>
    <row r="939" ht="14.25" customHeight="1">
      <c r="A939" s="11"/>
      <c r="AG939" s="17"/>
    </row>
    <row r="940" ht="14.25" customHeight="1">
      <c r="A940" s="11"/>
      <c r="AG940" s="17"/>
    </row>
    <row r="941" ht="14.25" customHeight="1">
      <c r="A941" s="11"/>
      <c r="AG941" s="17"/>
    </row>
    <row r="942" ht="14.25" customHeight="1">
      <c r="A942" s="11"/>
      <c r="AG942" s="17"/>
    </row>
    <row r="943" ht="14.25" customHeight="1">
      <c r="A943" s="11"/>
      <c r="AG943" s="17"/>
    </row>
    <row r="944" ht="14.25" customHeight="1">
      <c r="A944" s="11"/>
      <c r="AG944" s="17"/>
    </row>
    <row r="945" ht="14.25" customHeight="1">
      <c r="A945" s="11"/>
      <c r="AG945" s="17"/>
    </row>
    <row r="946" ht="14.25" customHeight="1">
      <c r="A946" s="11"/>
      <c r="AG946" s="17"/>
    </row>
    <row r="947" ht="14.25" customHeight="1">
      <c r="A947" s="11"/>
      <c r="AG947" s="17"/>
    </row>
    <row r="948" ht="14.25" customHeight="1">
      <c r="A948" s="11"/>
      <c r="AG948" s="17"/>
    </row>
    <row r="949" ht="14.25" customHeight="1">
      <c r="A949" s="11"/>
      <c r="AG949" s="17"/>
    </row>
    <row r="950" ht="14.25" customHeight="1">
      <c r="A950" s="11"/>
      <c r="AG950" s="17"/>
    </row>
    <row r="951" ht="14.25" customHeight="1">
      <c r="A951" s="11"/>
      <c r="AG951" s="17"/>
    </row>
    <row r="952" ht="14.25" customHeight="1">
      <c r="A952" s="11"/>
      <c r="AG952" s="17"/>
    </row>
    <row r="953" ht="14.25" customHeight="1">
      <c r="A953" s="11"/>
      <c r="AG953" s="17"/>
    </row>
    <row r="954" ht="14.25" customHeight="1">
      <c r="A954" s="11"/>
      <c r="AG954" s="17"/>
    </row>
    <row r="955" ht="14.25" customHeight="1">
      <c r="A955" s="11"/>
      <c r="AG955" s="17"/>
    </row>
    <row r="956" ht="14.25" customHeight="1">
      <c r="A956" s="11"/>
      <c r="AG956" s="17"/>
    </row>
    <row r="957" ht="14.25" customHeight="1">
      <c r="A957" s="11"/>
      <c r="AG957" s="17"/>
    </row>
    <row r="958" ht="14.25" customHeight="1">
      <c r="A958" s="11"/>
      <c r="AG958" s="17"/>
    </row>
    <row r="959" ht="14.25" customHeight="1">
      <c r="A959" s="11"/>
      <c r="AG959" s="17"/>
    </row>
    <row r="960" ht="14.25" customHeight="1">
      <c r="A960" s="11"/>
      <c r="AG960" s="17"/>
    </row>
    <row r="961" ht="14.25" customHeight="1">
      <c r="A961" s="11"/>
      <c r="AG961" s="17"/>
    </row>
    <row r="962" ht="14.25" customHeight="1">
      <c r="A962" s="11"/>
      <c r="AG962" s="17"/>
    </row>
    <row r="963" ht="14.25" customHeight="1">
      <c r="A963" s="11"/>
      <c r="AG963" s="17"/>
    </row>
    <row r="964" ht="14.25" customHeight="1">
      <c r="A964" s="11"/>
      <c r="AG964" s="17"/>
    </row>
    <row r="965" ht="14.25" customHeight="1">
      <c r="A965" s="11"/>
      <c r="AG965" s="17"/>
    </row>
    <row r="966" ht="14.25" customHeight="1">
      <c r="A966" s="11"/>
      <c r="AG966" s="17"/>
    </row>
    <row r="967" ht="14.25" customHeight="1">
      <c r="A967" s="11"/>
      <c r="AG967" s="17"/>
    </row>
    <row r="968" ht="14.25" customHeight="1">
      <c r="A968" s="11"/>
      <c r="AG968" s="17"/>
    </row>
    <row r="969" ht="14.25" customHeight="1">
      <c r="A969" s="11"/>
      <c r="AG969" s="17"/>
    </row>
    <row r="970" ht="14.25" customHeight="1">
      <c r="A970" s="11"/>
      <c r="AG970" s="17"/>
    </row>
    <row r="971" ht="14.25" customHeight="1">
      <c r="A971" s="11"/>
      <c r="AG971" s="17"/>
    </row>
    <row r="972" ht="14.25" customHeight="1">
      <c r="A972" s="11"/>
      <c r="AG972" s="17"/>
    </row>
    <row r="973" ht="14.25" customHeight="1">
      <c r="A973" s="11"/>
      <c r="AG973" s="17"/>
    </row>
    <row r="974" ht="14.25" customHeight="1">
      <c r="A974" s="11"/>
      <c r="AG974" s="17"/>
    </row>
    <row r="975" ht="14.25" customHeight="1">
      <c r="A975" s="11"/>
      <c r="AG975" s="17"/>
    </row>
    <row r="976" ht="14.25" customHeight="1">
      <c r="A976" s="11"/>
      <c r="AG976" s="17"/>
    </row>
    <row r="977" ht="14.25" customHeight="1">
      <c r="A977" s="11"/>
      <c r="AG977" s="17"/>
    </row>
    <row r="978" ht="14.25" customHeight="1">
      <c r="A978" s="11"/>
      <c r="AG978" s="17"/>
    </row>
    <row r="979" ht="14.25" customHeight="1">
      <c r="A979" s="11"/>
      <c r="AG979" s="17"/>
    </row>
    <row r="980" ht="14.25" customHeight="1">
      <c r="A980" s="11"/>
      <c r="AG980" s="17"/>
    </row>
    <row r="981" ht="14.25" customHeight="1">
      <c r="A981" s="11"/>
      <c r="AG981" s="17"/>
    </row>
    <row r="982" ht="14.25" customHeight="1">
      <c r="A982" s="11"/>
      <c r="AG982" s="17"/>
    </row>
    <row r="983" ht="14.25" customHeight="1">
      <c r="A983" s="11"/>
      <c r="AG983" s="17"/>
    </row>
    <row r="984" ht="14.25" customHeight="1">
      <c r="A984" s="11"/>
      <c r="AG984" s="17"/>
    </row>
    <row r="985" ht="14.25" customHeight="1">
      <c r="A985" s="11"/>
      <c r="AG985" s="17"/>
    </row>
    <row r="986" ht="14.25" customHeight="1">
      <c r="A986" s="11"/>
      <c r="AG986" s="17"/>
    </row>
    <row r="987" ht="14.25" customHeight="1">
      <c r="A987" s="11"/>
      <c r="AG987" s="17"/>
    </row>
    <row r="988" ht="14.25" customHeight="1">
      <c r="A988" s="11"/>
      <c r="AG988" s="17"/>
    </row>
    <row r="989" ht="14.25" customHeight="1">
      <c r="A989" s="11"/>
      <c r="AG989" s="17"/>
    </row>
    <row r="990" ht="14.25" customHeight="1">
      <c r="A990" s="11"/>
      <c r="AG990" s="17"/>
    </row>
    <row r="991" ht="14.25" customHeight="1">
      <c r="A991" s="11"/>
      <c r="AG991" s="17"/>
    </row>
    <row r="992" ht="14.25" customHeight="1">
      <c r="A992" s="11"/>
      <c r="AG992" s="17"/>
    </row>
    <row r="993" ht="14.25" customHeight="1">
      <c r="A993" s="11"/>
      <c r="AG993" s="17"/>
    </row>
    <row r="994" ht="14.25" customHeight="1">
      <c r="A994" s="11"/>
      <c r="AG994" s="17"/>
    </row>
    <row r="995" ht="14.25" customHeight="1">
      <c r="A995" s="11"/>
      <c r="AG995" s="17"/>
    </row>
    <row r="996" ht="14.25" customHeight="1">
      <c r="A996" s="11"/>
      <c r="AG996" s="17"/>
    </row>
    <row r="997" ht="14.25" customHeight="1">
      <c r="A997" s="11"/>
      <c r="AG997" s="17"/>
    </row>
    <row r="998" ht="14.25" customHeight="1">
      <c r="A998" s="11"/>
      <c r="AG998" s="17"/>
    </row>
    <row r="999" ht="14.25" customHeight="1">
      <c r="A999" s="11"/>
      <c r="AG999" s="17"/>
    </row>
    <row r="1000" ht="14.25" customHeight="1">
      <c r="A1000" s="11"/>
      <c r="AG1000" s="17"/>
    </row>
  </sheetData>
  <autoFilter ref="$A$1:$AP$341"/>
  <mergeCells count="6">
    <mergeCell ref="Q220:R220"/>
    <mergeCell ref="Q225:R225"/>
    <mergeCell ref="Q234:R234"/>
    <mergeCell ref="Q236:R236"/>
    <mergeCell ref="Q237:R237"/>
    <mergeCell ref="Q246:R246"/>
  </mergeCells>
  <conditionalFormatting sqref="AH2:AH93">
    <cfRule type="cellIs" dxfId="0" priority="1" operator="greaterThan">
      <formula>0.5</formula>
    </cfRule>
  </conditionalFormatting>
  <conditionalFormatting sqref="AH130:AH175">
    <cfRule type="cellIs" dxfId="0" priority="2" operator="greaterThan">
      <formula>0.5</formula>
    </cfRule>
  </conditionalFormatting>
  <conditionalFormatting sqref="AH127:AH128 AI102 AI105 AI108:AI126">
    <cfRule type="cellIs" dxfId="0" priority="3" operator="greaterThan">
      <formula>0.5</formula>
    </cfRule>
  </conditionalFormatting>
  <dataValidations>
    <dataValidation type="list" allowBlank="1" showErrorMessage="1" sqref="AB53:AB175">
      <formula1>keuzelijstjes!$B$2:$B$4</formula1>
    </dataValidation>
    <dataValidation type="list" allowBlank="1" showErrorMessage="1" sqref="W2:X52 AC2:AC127 AC219">
      <formula1>keuzelijstjes!$A$2:$A$8</formula1>
    </dataValidation>
  </dataValidations>
  <hyperlinks>
    <hyperlink r:id="rId1" ref="R52"/>
  </hyperlinks>
  <printOptions/>
  <pageMargins bottom="0.75" footer="0.0" header="0.0" left="0.7" right="0.7" top="0.75"/>
  <pageSetup paperSize="9"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18.86"/>
    <col customWidth="1" min="2" max="2" width="13.86"/>
    <col customWidth="1" min="3" max="3" width="9.71"/>
    <col customWidth="1" min="4" max="4" width="17.29"/>
    <col customWidth="1" min="5" max="5" width="21.0"/>
    <col customWidth="1" min="6" max="6" width="25.43"/>
    <col customWidth="1" min="7" max="7" width="27.14"/>
    <col customWidth="1" min="8" max="8" width="24.43"/>
    <col customWidth="1" min="9" max="9" width="6.14"/>
    <col customWidth="1" min="10" max="10" width="9.71"/>
    <col customWidth="1" min="1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8.71"/>
    <col customWidth="1" hidden="1" min="2" max="2" width="8.71"/>
    <col customWidth="1" min="3" max="4" width="16.29"/>
    <col customWidth="1" min="5" max="6" width="8.71"/>
    <col customWidth="1" min="7" max="7" width="16.43"/>
    <col customWidth="1" min="8" max="8" width="23.71"/>
    <col customWidth="1" min="9" max="9" width="17.86"/>
    <col customWidth="1" min="10" max="26" width="8.71"/>
  </cols>
  <sheetData>
    <row r="1" ht="14.25" customHeight="1">
      <c r="A1" s="5" t="s">
        <v>1147</v>
      </c>
      <c r="B1" s="5" t="s">
        <v>1148</v>
      </c>
      <c r="C1" s="5" t="s">
        <v>1149</v>
      </c>
      <c r="D1" s="5" t="s">
        <v>1150</v>
      </c>
      <c r="E1" s="5" t="s">
        <v>1151</v>
      </c>
      <c r="F1" s="5" t="s">
        <v>784</v>
      </c>
      <c r="G1" s="5" t="s">
        <v>780</v>
      </c>
      <c r="H1" s="5" t="s">
        <v>917</v>
      </c>
      <c r="I1" s="5" t="s">
        <v>827</v>
      </c>
      <c r="J1" s="5" t="s">
        <v>1152</v>
      </c>
    </row>
    <row r="2" ht="14.25" customHeight="1">
      <c r="A2" s="1">
        <v>2015.0</v>
      </c>
      <c r="B2" s="1">
        <v>13.0</v>
      </c>
      <c r="C2" s="1">
        <v>13.0</v>
      </c>
      <c r="E2" s="1">
        <v>7.0</v>
      </c>
      <c r="F2" s="1">
        <v>5.0</v>
      </c>
      <c r="G2" s="1">
        <v>3.0</v>
      </c>
      <c r="J2" s="19">
        <f t="shared" ref="J2:J11" si="1">E2/SUM(E2:I2)</f>
        <v>0.4666666667</v>
      </c>
      <c r="K2" s="1" t="s">
        <v>1153</v>
      </c>
    </row>
    <row r="3" ht="14.25" customHeight="1">
      <c r="A3" s="1">
        <v>2016.0</v>
      </c>
      <c r="B3" s="1">
        <v>14.0</v>
      </c>
      <c r="C3" s="1">
        <v>14.0</v>
      </c>
      <c r="E3" s="1">
        <v>13.0</v>
      </c>
      <c r="F3" s="1">
        <v>13.0</v>
      </c>
      <c r="G3" s="1">
        <v>4.0</v>
      </c>
      <c r="I3" s="1">
        <v>1.0</v>
      </c>
      <c r="J3" s="19">
        <f t="shared" si="1"/>
        <v>0.4193548387</v>
      </c>
      <c r="K3" s="1" t="s">
        <v>1153</v>
      </c>
    </row>
    <row r="4" ht="14.25" customHeight="1">
      <c r="A4" s="1">
        <v>2017.0</v>
      </c>
      <c r="B4" s="1">
        <v>16.0</v>
      </c>
      <c r="C4" s="1">
        <v>16.0</v>
      </c>
      <c r="E4" s="1">
        <v>15.0</v>
      </c>
      <c r="F4" s="1">
        <v>17.0</v>
      </c>
      <c r="G4" s="1">
        <v>5.0</v>
      </c>
      <c r="J4" s="19">
        <f t="shared" si="1"/>
        <v>0.4054054054</v>
      </c>
      <c r="K4" s="1" t="s">
        <v>1153</v>
      </c>
    </row>
    <row r="5" ht="14.25" customHeight="1">
      <c r="A5" s="1">
        <v>2018.0</v>
      </c>
      <c r="B5" s="1">
        <v>14.0</v>
      </c>
      <c r="C5" s="1">
        <v>14.0</v>
      </c>
      <c r="E5" s="1">
        <v>11.0</v>
      </c>
      <c r="F5" s="1">
        <v>10.0</v>
      </c>
      <c r="G5" s="1">
        <v>2.0</v>
      </c>
      <c r="H5" s="1">
        <v>2.0</v>
      </c>
      <c r="I5" s="1">
        <v>1.0</v>
      </c>
      <c r="J5" s="19">
        <f t="shared" si="1"/>
        <v>0.4230769231</v>
      </c>
      <c r="K5" s="1" t="s">
        <v>1153</v>
      </c>
    </row>
    <row r="6" ht="14.25" customHeight="1">
      <c r="A6" s="1">
        <v>2019.0</v>
      </c>
      <c r="B6" s="1">
        <v>15.0</v>
      </c>
      <c r="C6" s="1">
        <v>15.0</v>
      </c>
      <c r="D6" s="50">
        <f>16/0.42</f>
        <v>38.0952381</v>
      </c>
      <c r="E6" s="1">
        <v>12.0</v>
      </c>
      <c r="F6" s="1">
        <v>21.0</v>
      </c>
      <c r="G6" s="1">
        <v>9.0</v>
      </c>
      <c r="H6" s="1">
        <v>0.0</v>
      </c>
      <c r="I6" s="1">
        <v>0.0</v>
      </c>
      <c r="J6" s="19">
        <f t="shared" si="1"/>
        <v>0.2857142857</v>
      </c>
      <c r="K6" s="1" t="s">
        <v>1153</v>
      </c>
    </row>
    <row r="7" ht="14.25" customHeight="1">
      <c r="A7" s="1">
        <v>2020.0</v>
      </c>
      <c r="B7" s="1">
        <v>15.0</v>
      </c>
      <c r="C7" s="1">
        <v>20.0</v>
      </c>
      <c r="D7" s="50">
        <f>(15+2)/0.31</f>
        <v>54.83870968</v>
      </c>
      <c r="E7" s="1">
        <v>21.0</v>
      </c>
      <c r="F7" s="1">
        <v>13.0</v>
      </c>
      <c r="G7" s="1">
        <v>1.0</v>
      </c>
      <c r="I7" s="1">
        <v>1.0</v>
      </c>
      <c r="J7" s="19">
        <f t="shared" si="1"/>
        <v>0.5833333333</v>
      </c>
      <c r="K7" s="1" t="s">
        <v>1153</v>
      </c>
    </row>
    <row r="8" ht="14.25" customHeight="1">
      <c r="A8" s="1">
        <v>2021.0</v>
      </c>
      <c r="B8" s="1">
        <v>13.0</v>
      </c>
      <c r="C8" s="1">
        <v>13.0</v>
      </c>
      <c r="E8" s="1">
        <v>14.0</v>
      </c>
      <c r="F8" s="1">
        <v>14.0</v>
      </c>
      <c r="G8" s="1">
        <v>2.0</v>
      </c>
      <c r="H8" s="1">
        <v>0.0</v>
      </c>
      <c r="I8" s="1">
        <v>1.0</v>
      </c>
      <c r="J8" s="19">
        <f t="shared" si="1"/>
        <v>0.4516129032</v>
      </c>
      <c r="K8" s="1" t="s">
        <v>1153</v>
      </c>
    </row>
    <row r="9" ht="14.25" customHeight="1">
      <c r="A9" s="1">
        <v>2022.0</v>
      </c>
      <c r="B9" s="1">
        <v>15.0</v>
      </c>
      <c r="C9" s="1">
        <v>17.0</v>
      </c>
      <c r="E9" s="1">
        <v>12.0</v>
      </c>
      <c r="F9" s="1">
        <v>3.0</v>
      </c>
      <c r="G9" s="1">
        <v>6.0</v>
      </c>
      <c r="H9" s="1">
        <v>2.0</v>
      </c>
      <c r="I9" s="1">
        <v>1.0</v>
      </c>
      <c r="J9" s="19">
        <f t="shared" si="1"/>
        <v>0.5</v>
      </c>
      <c r="K9" s="1" t="s">
        <v>1154</v>
      </c>
    </row>
    <row r="10" ht="14.25" customHeight="1">
      <c r="A10" s="1">
        <v>2023.0</v>
      </c>
      <c r="B10" s="1">
        <v>15.0</v>
      </c>
      <c r="C10" s="1">
        <f t="shared" ref="C10:C11" si="2">17+C9-E9</f>
        <v>22</v>
      </c>
      <c r="E10" s="1">
        <v>24.0</v>
      </c>
      <c r="F10" s="1">
        <v>5.0</v>
      </c>
      <c r="G10" s="1">
        <v>3.0</v>
      </c>
      <c r="H10" s="1">
        <v>1.0</v>
      </c>
      <c r="I10" s="1">
        <v>3.0</v>
      </c>
      <c r="J10" s="19">
        <f t="shared" si="1"/>
        <v>0.6666666667</v>
      </c>
      <c r="K10" s="1" t="s">
        <v>1154</v>
      </c>
    </row>
    <row r="11" ht="14.25" customHeight="1">
      <c r="A11" s="1">
        <v>2024.0</v>
      </c>
      <c r="B11" s="1">
        <v>15.0</v>
      </c>
      <c r="C11" s="1">
        <f t="shared" si="2"/>
        <v>15</v>
      </c>
      <c r="D11" s="1">
        <f t="shared" ref="D11:D12" si="3">C11/J10</f>
        <v>22.5</v>
      </c>
      <c r="E11" s="1">
        <v>17.0</v>
      </c>
      <c r="F11" s="1">
        <v>11.0</v>
      </c>
      <c r="G11" s="1">
        <v>2.0</v>
      </c>
      <c r="J11" s="19">
        <f t="shared" si="1"/>
        <v>0.5666666667</v>
      </c>
      <c r="K11" s="1" t="s">
        <v>1154</v>
      </c>
    </row>
    <row r="12" ht="14.25" customHeight="1">
      <c r="A12" s="1">
        <v>2025.0</v>
      </c>
      <c r="B12" s="1">
        <v>14.0</v>
      </c>
      <c r="C12" s="1">
        <v>17.0</v>
      </c>
      <c r="D12" s="1">
        <f t="shared" si="3"/>
        <v>30</v>
      </c>
      <c r="K12" s="1" t="s">
        <v>1154</v>
      </c>
    </row>
    <row r="13" ht="14.25" customHeight="1">
      <c r="A13" s="1">
        <v>2026.0</v>
      </c>
      <c r="B13" s="1">
        <v>17.0</v>
      </c>
      <c r="C13" s="1">
        <v>17.0</v>
      </c>
      <c r="K13" s="1" t="s">
        <v>1154</v>
      </c>
    </row>
    <row r="14" ht="14.25" customHeight="1">
      <c r="A14" s="1">
        <v>2027.0</v>
      </c>
      <c r="B14" s="1">
        <v>17.0</v>
      </c>
      <c r="C14" s="1">
        <v>17.0</v>
      </c>
      <c r="K14" s="1" t="s">
        <v>1154</v>
      </c>
    </row>
    <row r="15" ht="14.25" customHeight="1"/>
    <row r="16" ht="14.25" customHeight="1"/>
    <row r="17" ht="14.25" customHeight="1"/>
    <row r="18" ht="14.25" customHeight="1">
      <c r="G18" s="50"/>
    </row>
    <row r="19" ht="14.25" customHeight="1">
      <c r="G19" s="50"/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2.71"/>
    <col customWidth="1" min="3" max="26" width="8.71"/>
  </cols>
  <sheetData>
    <row r="1" ht="14.25" customHeight="1">
      <c r="A1" s="5" t="s">
        <v>1155</v>
      </c>
      <c r="B1" s="5" t="s">
        <v>764</v>
      </c>
    </row>
    <row r="2" ht="14.25" customHeight="1">
      <c r="A2" s="1" t="s">
        <v>782</v>
      </c>
      <c r="B2" s="1" t="s">
        <v>779</v>
      </c>
    </row>
    <row r="3" ht="14.25" customHeight="1">
      <c r="A3" s="1" t="s">
        <v>917</v>
      </c>
      <c r="B3" s="1" t="s">
        <v>833</v>
      </c>
    </row>
    <row r="4" ht="14.25" customHeight="1">
      <c r="A4" s="1" t="s">
        <v>780</v>
      </c>
      <c r="B4" s="1" t="s">
        <v>1156</v>
      </c>
    </row>
    <row r="5" ht="14.25" customHeight="1">
      <c r="A5" s="1" t="s">
        <v>827</v>
      </c>
    </row>
    <row r="6" ht="14.25" customHeight="1">
      <c r="A6" s="1" t="s">
        <v>784</v>
      </c>
    </row>
    <row r="7" ht="14.25" customHeight="1">
      <c r="A7" s="1" t="s">
        <v>786</v>
      </c>
    </row>
    <row r="8" ht="14.25" customHeight="1">
      <c r="A8" s="1" t="s">
        <v>803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2016-03-25T14:54:16Z</dcterms:created>
  <dc:creator>LEYSSEN, An</dc:creator>
</cp:coreProperties>
</file>