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Christian\proyectosVisual\MyAwesomeGame2\Andro-Dunos-main\SDL_AndroDunos\Game\"/>
    </mc:Choice>
  </mc:AlternateContent>
  <xr:revisionPtr revIDLastSave="0" documentId="13_ncr:1_{038DBD41-746E-47D6-A22E-CF3C30B66633}" xr6:coauthVersionLast="33" xr6:coauthVersionMax="33" xr10:uidLastSave="{00000000-0000-0000-0000-000000000000}"/>
  <bookViews>
    <workbookView xWindow="0" yWindow="0" windowWidth="19440" windowHeight="14130" xr2:uid="{00000000-000D-0000-FFFF-FFFF00000000}"/>
  </bookViews>
  <sheets>
    <sheet name="Hoja1" sheetId="1" r:id="rId1"/>
  </sheets>
  <definedNames>
    <definedName name="_xlnm._FilterDatabase" localSheetId="0" hidden="1">Hoja1!$B$2:$F$40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J4" i="1"/>
  <c r="I4" i="1"/>
  <c r="J3" i="1"/>
  <c r="I3" i="1"/>
  <c r="J7" i="1" l="1"/>
  <c r="I7" i="1"/>
  <c r="I8" i="1" l="1"/>
</calcChain>
</file>

<file path=xl/sharedStrings.xml><?xml version="1.0" encoding="utf-8"?>
<sst xmlns="http://schemas.openxmlformats.org/spreadsheetml/2006/main" count="183" uniqueCount="96">
  <si>
    <t>TASKS</t>
  </si>
  <si>
    <t>Delivery date</t>
  </si>
  <si>
    <t>Total Hours Estimated</t>
  </si>
  <si>
    <t>Team Member</t>
  </si>
  <si>
    <t>Total Real Time</t>
  </si>
  <si>
    <t>Team member</t>
  </si>
  <si>
    <t>Marc Gálvez</t>
  </si>
  <si>
    <t>Christian Martínez</t>
  </si>
  <si>
    <t>Lluís Moreu</t>
  </si>
  <si>
    <t>NeoGeo module</t>
  </si>
  <si>
    <t>Lluís</t>
  </si>
  <si>
    <t>Main Menu Animations</t>
  </si>
  <si>
    <t>Marc G.</t>
  </si>
  <si>
    <t>Stage Clear Animation</t>
  </si>
  <si>
    <t>Visco module</t>
  </si>
  <si>
    <t>Main Menu module</t>
  </si>
  <si>
    <t>Stage Clear module</t>
  </si>
  <si>
    <t>GameOver module</t>
  </si>
  <si>
    <t>FadeToBlack module</t>
  </si>
  <si>
    <t>Christian</t>
  </si>
  <si>
    <t xml:space="preserve">Audio module </t>
  </si>
  <si>
    <t xml:space="preserve"> Player 1 Module</t>
  </si>
  <si>
    <t xml:space="preserve">Fix Audio module </t>
  </si>
  <si>
    <t>Fix Player 1 Animation</t>
  </si>
  <si>
    <t>Player 2 Module</t>
  </si>
  <si>
    <t>Particles + Laser 1</t>
  </si>
  <si>
    <t>Laser 2</t>
  </si>
  <si>
    <t>Parallax Stage 1</t>
  </si>
  <si>
    <t>Stars + Planets Stage 1</t>
  </si>
  <si>
    <t>Fix Stars</t>
  </si>
  <si>
    <t>Sprites</t>
  </si>
  <si>
    <t>Fix FadeToBlack</t>
  </si>
  <si>
    <t>Visco moves</t>
  </si>
  <si>
    <t>Camera Limits</t>
  </si>
  <si>
    <t>Real time (h)</t>
  </si>
  <si>
    <t>Initial time estimation (h)</t>
  </si>
  <si>
    <t>Create 0.1</t>
  </si>
  <si>
    <t>Collision module</t>
  </si>
  <si>
    <t>Collision boxes</t>
  </si>
  <si>
    <t>God mode</t>
  </si>
  <si>
    <t>Laser 3</t>
  </si>
  <si>
    <t>Laser 4</t>
  </si>
  <si>
    <t xml:space="preserve"> Player 1 Animation</t>
  </si>
  <si>
    <t>Player 2 Collision</t>
  </si>
  <si>
    <t>Particles fx</t>
  </si>
  <si>
    <t>Fix resets</t>
  </si>
  <si>
    <t>Insert coin</t>
  </si>
  <si>
    <t>Unstoppable intro loop</t>
  </si>
  <si>
    <t>Fix NeoGeo</t>
  </si>
  <si>
    <t>Coin</t>
  </si>
  <si>
    <t>HP</t>
  </si>
  <si>
    <t>Scores and Highscore</t>
  </si>
  <si>
    <t>Enemies module</t>
  </si>
  <si>
    <t>Enemy WaveShip</t>
  </si>
  <si>
    <t>Mini Explosion</t>
  </si>
  <si>
    <t>Insert coin scene</t>
  </si>
  <si>
    <t>Player Expolsion</t>
  </si>
  <si>
    <t>Big explosion</t>
  </si>
  <si>
    <t>Enemy Horitzontal rocket</t>
  </si>
  <si>
    <t>Enemy power up</t>
  </si>
  <si>
    <t>Power up module</t>
  </si>
  <si>
    <t>Power up S</t>
  </si>
  <si>
    <t>Power up bonus</t>
  </si>
  <si>
    <t>Stage Clear Bonus</t>
  </si>
  <si>
    <t>Enemy Mini-MiniBoss</t>
  </si>
  <si>
    <t>Controller</t>
  </si>
  <si>
    <t>Dead logic UI</t>
  </si>
  <si>
    <t>Stage 4 module</t>
  </si>
  <si>
    <t>Fullscreen</t>
  </si>
  <si>
    <t>One Up</t>
  </si>
  <si>
    <t>Collisions stage 4</t>
  </si>
  <si>
    <t>Water animation</t>
  </si>
  <si>
    <t>Fix respawn players</t>
  </si>
  <si>
    <t>Bonus animation</t>
  </si>
  <si>
    <t>Enemy GreenMiniShip</t>
  </si>
  <si>
    <t>Enemy TinyRedShip</t>
  </si>
  <si>
    <t>Shield module</t>
  </si>
  <si>
    <t>Wall Crashing</t>
  </si>
  <si>
    <t>Enemy Column</t>
  </si>
  <si>
    <t>Freeze camera</t>
  </si>
  <si>
    <t>Animation ultimate</t>
  </si>
  <si>
    <t>Enemy Big Ship</t>
  </si>
  <si>
    <t>Weapon damage</t>
  </si>
  <si>
    <t>Fix StageClear fades</t>
  </si>
  <si>
    <t>Power Up animation</t>
  </si>
  <si>
    <t>Enemy VendingMachine</t>
  </si>
  <si>
    <t>PowerUp B</t>
  </si>
  <si>
    <t>Blink respawn</t>
  </si>
  <si>
    <t>Put enemies life</t>
  </si>
  <si>
    <t>Enemy TrippleCannon</t>
  </si>
  <si>
    <t>Type weapon UI</t>
  </si>
  <si>
    <t>UltimateBar UI</t>
  </si>
  <si>
    <t>Enemies life OnCollision</t>
  </si>
  <si>
    <t>Wiki UI / audio(no sprites)</t>
  </si>
  <si>
    <t>Wiki  GA (no sprites)</t>
  </si>
  <si>
    <t>Wiki home/ art / design(no sprites)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</si>
</sst>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4" borderId="5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46" fontId="0" fillId="0" borderId="0" xfId="0" applyNumberFormat="1"/>
    <xf numFmtId="0" fontId="2" fillId="5" borderId="1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164" fontId="0" fillId="6" borderId="2" xfId="5" applyNumberFormat="1" applyFont="1" applyBorder="1" applyAlignment="1">
      <alignment horizontal="center" vertical="center"/>
    </xf>
    <xf numFmtId="14" fontId="1" fillId="6" borderId="4" xfId="5" applyNumberFormat="1" applyBorder="1" applyAlignment="1">
      <alignment horizontal="center" vertical="center"/>
    </xf>
    <xf numFmtId="164" fontId="0" fillId="6" borderId="0" xfId="5" applyNumberFormat="1" applyFont="1" applyBorder="1" applyAlignment="1">
      <alignment horizontal="center" vertical="center"/>
    </xf>
    <xf numFmtId="164" fontId="0" fillId="6" borderId="0" xfId="5" quotePrefix="1" applyNumberFormat="1" applyFont="1" applyBorder="1" applyAlignment="1">
      <alignment horizontal="center" vertical="center"/>
    </xf>
    <xf numFmtId="164" fontId="1" fillId="6" borderId="0" xfId="5" quotePrefix="1" applyNumberFormat="1" applyBorder="1" applyAlignment="1">
      <alignment horizontal="center" vertical="center"/>
    </xf>
    <xf numFmtId="164" fontId="1" fillId="6" borderId="0" xfId="5" applyNumberFormat="1" applyBorder="1" applyAlignment="1">
      <alignment horizontal="center" vertical="center"/>
    </xf>
    <xf numFmtId="0" fontId="0" fillId="6" borderId="3" xfId="5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6" borderId="4" xfId="5" applyNumberFormat="1" applyFont="1" applyBorder="1" applyAlignment="1">
      <alignment horizontal="center" vertical="center"/>
    </xf>
    <xf numFmtId="165" fontId="1" fillId="3" borderId="10" xfId="2" applyNumberFormat="1" applyBorder="1" applyAlignment="1">
      <alignment horizontal="center" vertical="center"/>
    </xf>
    <xf numFmtId="165" fontId="1" fillId="3" borderId="11" xfId="2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</cellXfs>
  <cellStyles count="8">
    <cellStyle name="40% - Énfasis1" xfId="2" builtinId="31"/>
    <cellStyle name="40% - Énfasis2" xfId="5" builtinId="35"/>
    <cellStyle name="60% - Énfasis1" xfId="3" builtinId="32"/>
    <cellStyle name="60% - Énfasis2" xfId="6" builtinId="36"/>
    <cellStyle name="Énfasis1" xfId="1" builtinId="29"/>
    <cellStyle name="Énfasis2" xfId="4" builtinId="33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1122219</xdr:colOff>
      <xdr:row>6</xdr:row>
      <xdr:rowOff>90055</xdr:rowOff>
    </xdr:from>
    <xdr:to>
      <xdr:col>9</xdr:col>
      <xdr:colOff>387927</xdr:colOff>
      <xdr:row>6</xdr:row>
      <xdr:rowOff>90055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1367655" y="1544782"/>
          <a:ext cx="727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87" sqref="E87"/>
    </sheetView>
  </sheetViews>
  <sheetFormatPr baseColWidth="10" defaultRowHeight="15" x14ac:dyDescent="0.25"/>
  <cols>
    <col min="1" max="1" width="9.85546875" customWidth="1"/>
    <col min="2" max="2" width="36.85546875" customWidth="1"/>
    <col min="3" max="3" width="23.7109375" customWidth="1"/>
    <col min="4" max="4" width="23.5703125" customWidth="1"/>
    <col min="5" max="5" width="15.140625" customWidth="1"/>
    <col min="6" max="6" width="15.7109375" customWidth="1"/>
    <col min="7" max="7" width="16.7109375" customWidth="1"/>
    <col min="8" max="8" width="18.5703125" customWidth="1"/>
    <col min="9" max="9" width="21.28515625" customWidth="1"/>
    <col min="10" max="10" width="22.85546875" customWidth="1"/>
  </cols>
  <sheetData>
    <row r="1" spans="2:11" thickBot="1" x14ac:dyDescent="0.35"/>
    <row r="2" spans="2:11" ht="41.45" customHeight="1" thickBot="1" x14ac:dyDescent="0.35">
      <c r="B2" s="7" t="s">
        <v>0</v>
      </c>
      <c r="C2" s="8" t="s">
        <v>5</v>
      </c>
      <c r="D2" s="8" t="s">
        <v>35</v>
      </c>
      <c r="E2" s="8" t="s">
        <v>34</v>
      </c>
      <c r="F2" s="9" t="s">
        <v>1</v>
      </c>
      <c r="H2" s="1" t="s">
        <v>3</v>
      </c>
      <c r="I2" s="2" t="s">
        <v>2</v>
      </c>
      <c r="J2" s="3" t="s">
        <v>4</v>
      </c>
    </row>
    <row r="3" spans="2:11" x14ac:dyDescent="0.25">
      <c r="B3" s="10" t="s">
        <v>9</v>
      </c>
      <c r="C3" s="11" t="s">
        <v>10</v>
      </c>
      <c r="D3" s="12">
        <v>0.16666666666666666</v>
      </c>
      <c r="E3" s="12">
        <v>0.33333333333333331</v>
      </c>
      <c r="F3" s="13">
        <v>43203</v>
      </c>
      <c r="H3" s="4" t="s">
        <v>8</v>
      </c>
      <c r="I3" s="21">
        <f>D3+D4+D8+D9+D12+D16+D19+D20+D23+D24+D25+D26+D30+D31+D43+D44+D45+D46+D47+D48+D6+D59+D71+D72+D76+D78+D82+D84+D86</f>
        <v>2.229166666666667</v>
      </c>
      <c r="J3" s="21">
        <f>E3+E4+E8+E9+E12+E16+E19+E20+E23+E24+E25+E26+E30+E31+E43+E44+E45+E46+E47+E48+E6+E59+E71+E72+E76+E78+E82+E84+E86</f>
        <v>4.3958333333333339</v>
      </c>
      <c r="K3" s="6"/>
    </row>
    <row r="4" spans="2:11" x14ac:dyDescent="0.25">
      <c r="B4" s="10" t="s">
        <v>14</v>
      </c>
      <c r="C4" s="11" t="s">
        <v>10</v>
      </c>
      <c r="D4" s="14">
        <v>8.3333333333333329E-2</v>
      </c>
      <c r="E4" s="14">
        <v>0.125</v>
      </c>
      <c r="F4" s="13">
        <v>43203</v>
      </c>
      <c r="H4" s="4" t="s">
        <v>7</v>
      </c>
      <c r="I4" s="21">
        <f>D13+D15+D18+D21+D22+D27+D28+D32+D33+D34+D36+D37+D39++D50+D51+D54+D55+D56+D58+D60+D63+D66+D67+D70+D74+D77+D80+D81+D85+D87</f>
        <v>2.5638888888888887</v>
      </c>
      <c r="J4" s="21">
        <f>E13+E15+E18+E21+E22+E27+E28+E32+E33+E34+E36+E37+E39++E50+E51+E54+E55+E56+E58+E60+E63+E66+E67+E70+E74+E77+E80+E81+E85+E87</f>
        <v>3.9250000000000003</v>
      </c>
    </row>
    <row r="5" spans="2:11" ht="15.75" thickBot="1" x14ac:dyDescent="0.3">
      <c r="B5" s="10" t="s">
        <v>32</v>
      </c>
      <c r="C5" s="11" t="s">
        <v>12</v>
      </c>
      <c r="D5" s="14">
        <v>4.1666666666666664E-2</v>
      </c>
      <c r="E5" s="14">
        <v>1.3888888888888888E-2</v>
      </c>
      <c r="F5" s="13">
        <v>43203</v>
      </c>
      <c r="H5" s="5" t="s">
        <v>6</v>
      </c>
      <c r="I5" s="22">
        <f>D5+D7+D10+D11+D14+D17+D29+D35+D38+D40+D41+D42+D49+D52+D53+D57+D61+D62+D64+D65+D68+D69+D73+D75+D79+D83+D88</f>
        <v>3.2638888888888888</v>
      </c>
      <c r="J5" s="22">
        <f>E5+E7+E10+E11+E14+E17++E29+E35+E38+E40+E41+E42+E49+E52+E53+E57+E61+E62+E64+E65+E68+E69+E73+E75+E79+E83+E88</f>
        <v>4.1009606481481482</v>
      </c>
    </row>
    <row r="6" spans="2:11" x14ac:dyDescent="0.25">
      <c r="B6" s="10" t="s">
        <v>15</v>
      </c>
      <c r="C6" s="11" t="s">
        <v>10</v>
      </c>
      <c r="D6" s="14">
        <v>8.3333333333333329E-2</v>
      </c>
      <c r="E6" s="14">
        <v>8.3333333333333329E-2</v>
      </c>
      <c r="F6" s="13">
        <v>43199</v>
      </c>
    </row>
    <row r="7" spans="2:11" ht="14.45" x14ac:dyDescent="0.3">
      <c r="B7" s="10" t="s">
        <v>11</v>
      </c>
      <c r="C7" s="11" t="s">
        <v>12</v>
      </c>
      <c r="D7" s="14">
        <v>0.20833333333333334</v>
      </c>
      <c r="E7" s="14">
        <v>0.20833333333333334</v>
      </c>
      <c r="F7" s="13">
        <v>43203</v>
      </c>
      <c r="I7" s="23">
        <f>I3+I4+I5</f>
        <v>8.0569444444444454</v>
      </c>
      <c r="J7" s="23">
        <f>J3+J4+J5</f>
        <v>12.421793981481482</v>
      </c>
    </row>
    <row r="8" spans="2:11" x14ac:dyDescent="0.25">
      <c r="B8" s="10" t="s">
        <v>16</v>
      </c>
      <c r="C8" s="11" t="s">
        <v>10</v>
      </c>
      <c r="D8" s="14">
        <v>8.3333333333333329E-2</v>
      </c>
      <c r="E8" s="14">
        <v>8.3333333333333329E-2</v>
      </c>
      <c r="F8" s="13">
        <v>43199</v>
      </c>
      <c r="I8" s="24">
        <f>J7/I7</f>
        <v>1.5417499856346606</v>
      </c>
      <c r="J8" s="24"/>
    </row>
    <row r="9" spans="2:11" x14ac:dyDescent="0.25">
      <c r="B9" s="10" t="s">
        <v>13</v>
      </c>
      <c r="C9" s="11" t="s">
        <v>10</v>
      </c>
      <c r="D9" s="14">
        <v>4.1666666666666664E-2</v>
      </c>
      <c r="E9" s="14">
        <v>4.1666666666666664E-2</v>
      </c>
      <c r="F9" s="13">
        <v>43203</v>
      </c>
    </row>
    <row r="10" spans="2:11" ht="14.45" x14ac:dyDescent="0.3">
      <c r="B10" s="10" t="s">
        <v>63</v>
      </c>
      <c r="C10" s="11" t="s">
        <v>12</v>
      </c>
      <c r="D10" s="16">
        <v>2.0833333333333332E-2</v>
      </c>
      <c r="E10" s="16">
        <v>2.0833333333333332E-2</v>
      </c>
      <c r="F10" s="13">
        <v>43206</v>
      </c>
    </row>
    <row r="11" spans="2:11" ht="14.45" x14ac:dyDescent="0.3">
      <c r="B11" s="10" t="s">
        <v>17</v>
      </c>
      <c r="C11" s="11" t="s">
        <v>12</v>
      </c>
      <c r="D11" s="14">
        <v>0.16666666666666666</v>
      </c>
      <c r="E11" s="14">
        <v>0.29166666666666669</v>
      </c>
      <c r="F11" s="13">
        <v>43203</v>
      </c>
    </row>
    <row r="12" spans="2:11" x14ac:dyDescent="0.25">
      <c r="B12" s="10" t="s">
        <v>18</v>
      </c>
      <c r="C12" s="11" t="s">
        <v>10</v>
      </c>
      <c r="D12" s="14">
        <v>4.1666666666666664E-2</v>
      </c>
      <c r="E12" s="14">
        <v>4.1666666666666664E-2</v>
      </c>
      <c r="F12" s="13">
        <v>43199</v>
      </c>
    </row>
    <row r="13" spans="2:11" ht="14.45" x14ac:dyDescent="0.3">
      <c r="B13" s="10" t="s">
        <v>31</v>
      </c>
      <c r="C13" s="11" t="s">
        <v>19</v>
      </c>
      <c r="D13" s="17">
        <v>2.0833333333333332E-2</v>
      </c>
      <c r="E13" s="17">
        <v>3.125E-2</v>
      </c>
      <c r="F13" s="13">
        <v>43199</v>
      </c>
    </row>
    <row r="14" spans="2:11" ht="14.45" x14ac:dyDescent="0.3">
      <c r="B14" s="10" t="s">
        <v>20</v>
      </c>
      <c r="C14" s="11" t="s">
        <v>12</v>
      </c>
      <c r="D14" s="14">
        <v>8.3333333333333329E-2</v>
      </c>
      <c r="E14" s="14">
        <v>0.16666666666666666</v>
      </c>
      <c r="F14" s="13">
        <v>43196</v>
      </c>
    </row>
    <row r="15" spans="2:11" ht="14.45" x14ac:dyDescent="0.3">
      <c r="B15" s="10" t="s">
        <v>22</v>
      </c>
      <c r="C15" s="11" t="s">
        <v>19</v>
      </c>
      <c r="D15" s="16">
        <v>6.25E-2</v>
      </c>
      <c r="E15" s="16">
        <v>8.3333333333333329E-2</v>
      </c>
      <c r="F15" s="13">
        <v>43203</v>
      </c>
    </row>
    <row r="16" spans="2:11" x14ac:dyDescent="0.25">
      <c r="B16" s="10" t="s">
        <v>22</v>
      </c>
      <c r="C16" s="11" t="s">
        <v>10</v>
      </c>
      <c r="D16" s="15">
        <v>0.16666666666666666</v>
      </c>
      <c r="E16" s="16">
        <v>0.20833333333333334</v>
      </c>
      <c r="F16" s="13">
        <v>43199</v>
      </c>
    </row>
    <row r="17" spans="2:7" ht="14.45" x14ac:dyDescent="0.3">
      <c r="B17" s="10" t="s">
        <v>22</v>
      </c>
      <c r="C17" s="11" t="s">
        <v>12</v>
      </c>
      <c r="D17" s="16">
        <v>0.16666666666666666</v>
      </c>
      <c r="E17" s="16">
        <v>0.20833333333333334</v>
      </c>
      <c r="F17" s="13">
        <v>43206</v>
      </c>
    </row>
    <row r="18" spans="2:7" ht="14.45" x14ac:dyDescent="0.3">
      <c r="B18" s="10" t="s">
        <v>21</v>
      </c>
      <c r="C18" s="11" t="s">
        <v>19</v>
      </c>
      <c r="D18" s="17">
        <v>0.125</v>
      </c>
      <c r="E18" s="17">
        <v>0.25</v>
      </c>
      <c r="F18" s="13">
        <v>43196</v>
      </c>
    </row>
    <row r="19" spans="2:7" x14ac:dyDescent="0.25">
      <c r="B19" s="10" t="s">
        <v>42</v>
      </c>
      <c r="C19" s="11" t="s">
        <v>10</v>
      </c>
      <c r="D19" s="17">
        <v>8.3333333333333329E-2</v>
      </c>
      <c r="E19" s="17">
        <v>0.16666666666666666</v>
      </c>
      <c r="F19" s="13">
        <v>43196</v>
      </c>
    </row>
    <row r="20" spans="2:7" x14ac:dyDescent="0.25">
      <c r="B20" s="10" t="s">
        <v>23</v>
      </c>
      <c r="C20" s="11" t="s">
        <v>10</v>
      </c>
      <c r="D20" s="15">
        <v>8.3333333333333329E-2</v>
      </c>
      <c r="E20" s="14">
        <v>8.3333333333333329E-2</v>
      </c>
      <c r="F20" s="13">
        <v>43199</v>
      </c>
    </row>
    <row r="21" spans="2:7" ht="14.45" x14ac:dyDescent="0.3">
      <c r="B21" s="10" t="s">
        <v>24</v>
      </c>
      <c r="C21" s="11" t="s">
        <v>19</v>
      </c>
      <c r="D21" s="14">
        <v>2.0833333333333332E-2</v>
      </c>
      <c r="E21" s="14">
        <v>4.1666666666666664E-2</v>
      </c>
      <c r="F21" s="13">
        <v>43203</v>
      </c>
    </row>
    <row r="22" spans="2:7" ht="14.45" x14ac:dyDescent="0.3">
      <c r="B22" s="10" t="s">
        <v>25</v>
      </c>
      <c r="C22" s="11" t="s">
        <v>19</v>
      </c>
      <c r="D22" s="14">
        <v>3.125E-2</v>
      </c>
      <c r="E22" s="14">
        <v>6.25E-2</v>
      </c>
      <c r="F22" s="13">
        <v>43203</v>
      </c>
    </row>
    <row r="23" spans="2:7" x14ac:dyDescent="0.25">
      <c r="B23" s="10" t="s">
        <v>26</v>
      </c>
      <c r="C23" s="11" t="s">
        <v>10</v>
      </c>
      <c r="D23" s="17">
        <v>4.1666666666666664E-2</v>
      </c>
      <c r="E23" s="17">
        <v>4.1666666666666664E-2</v>
      </c>
      <c r="F23" s="13">
        <v>43208</v>
      </c>
    </row>
    <row r="24" spans="2:7" x14ac:dyDescent="0.25">
      <c r="B24" s="10" t="s">
        <v>40</v>
      </c>
      <c r="C24" s="11" t="s">
        <v>10</v>
      </c>
      <c r="D24" s="17">
        <v>2.0833333333333332E-2</v>
      </c>
      <c r="E24" s="17">
        <v>2.0833333333333332E-2</v>
      </c>
      <c r="F24" s="13">
        <v>43208</v>
      </c>
    </row>
    <row r="25" spans="2:7" x14ac:dyDescent="0.25">
      <c r="B25" s="10" t="s">
        <v>41</v>
      </c>
      <c r="C25" s="11" t="s">
        <v>10</v>
      </c>
      <c r="D25" s="17">
        <v>2.0833333333333332E-2</v>
      </c>
      <c r="E25" s="17">
        <v>2.0833333333333332E-2</v>
      </c>
      <c r="F25" s="13">
        <v>43208</v>
      </c>
    </row>
    <row r="26" spans="2:7" x14ac:dyDescent="0.25">
      <c r="B26" s="10" t="s">
        <v>44</v>
      </c>
      <c r="C26" s="11" t="s">
        <v>10</v>
      </c>
      <c r="D26" s="17">
        <v>2.0833333333333332E-2</v>
      </c>
      <c r="E26" s="17">
        <v>3.125E-2</v>
      </c>
      <c r="F26" s="13">
        <v>43208</v>
      </c>
    </row>
    <row r="27" spans="2:7" ht="14.45" x14ac:dyDescent="0.3">
      <c r="B27" s="10" t="s">
        <v>37</v>
      </c>
      <c r="C27" s="11" t="s">
        <v>19</v>
      </c>
      <c r="D27" s="17">
        <v>8.3333333333333329E-2</v>
      </c>
      <c r="E27" s="17">
        <v>0.125</v>
      </c>
      <c r="F27" s="13">
        <v>43206</v>
      </c>
    </row>
    <row r="28" spans="2:7" ht="14.45" x14ac:dyDescent="0.3">
      <c r="B28" s="10" t="s">
        <v>38</v>
      </c>
      <c r="C28" s="11" t="s">
        <v>19</v>
      </c>
      <c r="D28" s="16">
        <v>4.1666666666666664E-2</v>
      </c>
      <c r="E28" s="16">
        <v>8.3333333333333329E-2</v>
      </c>
      <c r="F28" s="13">
        <v>43209</v>
      </c>
      <c r="G28" s="19"/>
    </row>
    <row r="29" spans="2:7" ht="14.45" x14ac:dyDescent="0.3">
      <c r="B29" s="10" t="s">
        <v>38</v>
      </c>
      <c r="C29" s="11" t="s">
        <v>12</v>
      </c>
      <c r="D29" s="17">
        <v>0.16666666666666666</v>
      </c>
      <c r="E29" s="17">
        <v>0.20833333333333334</v>
      </c>
      <c r="F29" s="13">
        <v>43209</v>
      </c>
    </row>
    <row r="30" spans="2:7" x14ac:dyDescent="0.25">
      <c r="B30" s="10" t="s">
        <v>43</v>
      </c>
      <c r="C30" s="11" t="s">
        <v>10</v>
      </c>
      <c r="D30" s="17">
        <v>2.0833333333333332E-2</v>
      </c>
      <c r="E30" s="17">
        <v>3.125E-2</v>
      </c>
      <c r="F30" s="13">
        <v>43208</v>
      </c>
      <c r="G30" s="19"/>
    </row>
    <row r="31" spans="2:7" x14ac:dyDescent="0.25">
      <c r="B31" s="10" t="s">
        <v>39</v>
      </c>
      <c r="C31" s="11" t="s">
        <v>10</v>
      </c>
      <c r="D31" s="17">
        <v>4.1666666666666664E-2</v>
      </c>
      <c r="E31" s="17">
        <v>8.3333333333333329E-2</v>
      </c>
      <c r="F31" s="20">
        <v>43206</v>
      </c>
    </row>
    <row r="32" spans="2:7" ht="14.45" x14ac:dyDescent="0.3">
      <c r="B32" s="10" t="s">
        <v>33</v>
      </c>
      <c r="C32" s="11" t="s">
        <v>19</v>
      </c>
      <c r="D32" s="17">
        <v>4.1666666666666664E-2</v>
      </c>
      <c r="E32" s="17">
        <v>3.125E-2</v>
      </c>
      <c r="F32" s="13">
        <v>43206</v>
      </c>
    </row>
    <row r="33" spans="2:6" ht="14.45" x14ac:dyDescent="0.3">
      <c r="B33" s="10" t="s">
        <v>36</v>
      </c>
      <c r="C33" s="11" t="s">
        <v>19</v>
      </c>
      <c r="D33" s="17">
        <v>0.29166666666666669</v>
      </c>
      <c r="E33" s="17">
        <v>0.45833333333333331</v>
      </c>
      <c r="F33" s="13">
        <v>43182</v>
      </c>
    </row>
    <row r="34" spans="2:6" ht="14.45" x14ac:dyDescent="0.3">
      <c r="B34" s="10" t="s">
        <v>27</v>
      </c>
      <c r="C34" s="18" t="s">
        <v>19</v>
      </c>
      <c r="D34" s="17">
        <v>0.125</v>
      </c>
      <c r="E34" s="17">
        <v>0.25</v>
      </c>
      <c r="F34" s="13">
        <v>43196</v>
      </c>
    </row>
    <row r="35" spans="2:6" ht="14.45" x14ac:dyDescent="0.3">
      <c r="B35" s="10" t="s">
        <v>28</v>
      </c>
      <c r="C35" s="18" t="s">
        <v>12</v>
      </c>
      <c r="D35" s="14">
        <v>8.3333333333333329E-2</v>
      </c>
      <c r="E35" s="14">
        <v>0.16666666666666666</v>
      </c>
      <c r="F35" s="13">
        <v>43196</v>
      </c>
    </row>
    <row r="36" spans="2:6" ht="14.45" x14ac:dyDescent="0.3">
      <c r="B36" s="10" t="s">
        <v>29</v>
      </c>
      <c r="C36" s="18" t="s">
        <v>19</v>
      </c>
      <c r="D36" s="17">
        <v>3.125E-2</v>
      </c>
      <c r="E36" s="17">
        <v>0.10416666666666667</v>
      </c>
      <c r="F36" s="13">
        <v>43203</v>
      </c>
    </row>
    <row r="37" spans="2:6" ht="14.45" x14ac:dyDescent="0.3">
      <c r="B37" s="10" t="s">
        <v>30</v>
      </c>
      <c r="C37" s="18" t="s">
        <v>19</v>
      </c>
      <c r="D37" s="16">
        <v>0.75</v>
      </c>
      <c r="E37" s="16">
        <v>0.83333333333333337</v>
      </c>
      <c r="F37" s="13">
        <v>43203</v>
      </c>
    </row>
    <row r="38" spans="2:6" ht="14.45" x14ac:dyDescent="0.3">
      <c r="B38" s="10" t="s">
        <v>30</v>
      </c>
      <c r="C38" s="18" t="s">
        <v>12</v>
      </c>
      <c r="D38" s="16">
        <v>0.625</v>
      </c>
      <c r="E38" s="16">
        <v>0.625</v>
      </c>
      <c r="F38" s="13">
        <v>43203</v>
      </c>
    </row>
    <row r="39" spans="2:6" ht="14.45" x14ac:dyDescent="0.3">
      <c r="B39" s="10" t="s">
        <v>45</v>
      </c>
      <c r="C39" s="18" t="s">
        <v>19</v>
      </c>
      <c r="D39" s="17">
        <v>1.3888888888888889E-3</v>
      </c>
      <c r="E39" s="17">
        <v>1.3888888888888889E-3</v>
      </c>
      <c r="F39" s="13">
        <v>43208</v>
      </c>
    </row>
    <row r="40" spans="2:6" ht="14.45" x14ac:dyDescent="0.3">
      <c r="B40" s="10" t="s">
        <v>46</v>
      </c>
      <c r="C40" s="18" t="s">
        <v>12</v>
      </c>
      <c r="D40" s="16">
        <v>2.0833333333333332E-2</v>
      </c>
      <c r="E40" s="16">
        <v>2.0833333333333332E-2</v>
      </c>
      <c r="F40" s="13">
        <v>43208</v>
      </c>
    </row>
    <row r="41" spans="2:6" ht="14.45" x14ac:dyDescent="0.3">
      <c r="B41" s="10" t="s">
        <v>47</v>
      </c>
      <c r="C41" s="18" t="s">
        <v>12</v>
      </c>
      <c r="D41" s="17">
        <v>6.9444444444444441E-3</v>
      </c>
      <c r="E41" s="17">
        <v>1.3888888888888888E-2</v>
      </c>
      <c r="F41" s="13">
        <v>43208</v>
      </c>
    </row>
    <row r="42" spans="2:6" ht="14.45" x14ac:dyDescent="0.3">
      <c r="B42" s="10" t="s">
        <v>48</v>
      </c>
      <c r="C42" s="18" t="s">
        <v>12</v>
      </c>
      <c r="D42" s="16">
        <v>2.0833333333333332E-2</v>
      </c>
      <c r="E42" s="16">
        <v>2.0833333333333332E-2</v>
      </c>
      <c r="F42" s="13">
        <v>43208</v>
      </c>
    </row>
    <row r="43" spans="2:6" x14ac:dyDescent="0.25">
      <c r="B43" s="10" t="s">
        <v>49</v>
      </c>
      <c r="C43" s="18" t="s">
        <v>10</v>
      </c>
      <c r="D43" s="14">
        <v>8.3333333333333329E-2</v>
      </c>
      <c r="E43" s="14">
        <v>0.16666666666666666</v>
      </c>
      <c r="F43" s="13">
        <v>43210</v>
      </c>
    </row>
    <row r="44" spans="2:6" x14ac:dyDescent="0.25">
      <c r="B44" s="10" t="s">
        <v>50</v>
      </c>
      <c r="C44" s="18" t="s">
        <v>10</v>
      </c>
      <c r="D44" s="14">
        <v>8.3333333333333329E-2</v>
      </c>
      <c r="E44" s="14">
        <v>0.25</v>
      </c>
      <c r="F44" s="13">
        <v>43210</v>
      </c>
    </row>
    <row r="45" spans="2:6" x14ac:dyDescent="0.25">
      <c r="B45" s="10" t="s">
        <v>51</v>
      </c>
      <c r="C45" s="18" t="s">
        <v>10</v>
      </c>
      <c r="D45" s="14">
        <v>8.3333333333333329E-2</v>
      </c>
      <c r="E45" s="14">
        <v>0.25</v>
      </c>
      <c r="F45" s="13">
        <v>43210</v>
      </c>
    </row>
    <row r="46" spans="2:6" x14ac:dyDescent="0.25">
      <c r="B46" s="10" t="s">
        <v>52</v>
      </c>
      <c r="C46" s="18" t="s">
        <v>10</v>
      </c>
      <c r="D46" s="14">
        <v>8.3333333333333329E-2</v>
      </c>
      <c r="E46" s="14">
        <v>0.125</v>
      </c>
      <c r="F46" s="13">
        <v>43209</v>
      </c>
    </row>
    <row r="47" spans="2:6" x14ac:dyDescent="0.25">
      <c r="B47" s="10" t="s">
        <v>53</v>
      </c>
      <c r="C47" s="18" t="s">
        <v>10</v>
      </c>
      <c r="D47" s="14">
        <v>2.0833333333333332E-2</v>
      </c>
      <c r="E47" s="14">
        <v>6.25E-2</v>
      </c>
      <c r="F47" s="13">
        <v>43209</v>
      </c>
    </row>
    <row r="48" spans="2:6" x14ac:dyDescent="0.25">
      <c r="B48" s="10" t="s">
        <v>54</v>
      </c>
      <c r="C48" s="18" t="s">
        <v>10</v>
      </c>
      <c r="D48" s="14">
        <v>4.1666666666666664E-2</v>
      </c>
      <c r="E48" s="14">
        <v>8.3333333333333329E-2</v>
      </c>
      <c r="F48" s="13">
        <v>43209</v>
      </c>
    </row>
    <row r="49" spans="2:6" x14ac:dyDescent="0.25">
      <c r="B49" s="10" t="s">
        <v>55</v>
      </c>
      <c r="C49" s="18" t="s">
        <v>12</v>
      </c>
      <c r="D49" s="17">
        <v>2.0833333333333332E-2</v>
      </c>
      <c r="E49" s="17">
        <v>2.0833333333333332E-2</v>
      </c>
      <c r="F49" s="13">
        <v>43210</v>
      </c>
    </row>
    <row r="50" spans="2:6" x14ac:dyDescent="0.25">
      <c r="B50" s="10" t="s">
        <v>56</v>
      </c>
      <c r="C50" s="18" t="s">
        <v>19</v>
      </c>
      <c r="D50" s="17">
        <v>3.125E-2</v>
      </c>
      <c r="E50" s="17">
        <v>4.1666666666666664E-2</v>
      </c>
      <c r="F50" s="13">
        <v>43210</v>
      </c>
    </row>
    <row r="51" spans="2:6" x14ac:dyDescent="0.25">
      <c r="B51" s="10" t="s">
        <v>57</v>
      </c>
      <c r="C51" s="18" t="s">
        <v>19</v>
      </c>
      <c r="D51" s="17">
        <v>1.0416666666666666E-2</v>
      </c>
      <c r="E51" s="17">
        <v>3.125E-2</v>
      </c>
      <c r="F51" s="13">
        <v>43210</v>
      </c>
    </row>
    <row r="52" spans="2:6" x14ac:dyDescent="0.25">
      <c r="B52" s="10" t="s">
        <v>58</v>
      </c>
      <c r="C52" s="18" t="s">
        <v>12</v>
      </c>
      <c r="D52" s="17">
        <v>2.7777777777777776E-2</v>
      </c>
      <c r="E52" s="17">
        <v>4.1666666666666664E-2</v>
      </c>
      <c r="F52" s="13">
        <v>43210</v>
      </c>
    </row>
    <row r="53" spans="2:6" x14ac:dyDescent="0.25">
      <c r="B53" s="10" t="s">
        <v>59</v>
      </c>
      <c r="C53" s="18" t="s">
        <v>12</v>
      </c>
      <c r="D53" s="17">
        <v>0.16666666666666666</v>
      </c>
      <c r="E53" s="17">
        <v>0.22916666666666666</v>
      </c>
      <c r="F53" s="13">
        <v>43210</v>
      </c>
    </row>
    <row r="54" spans="2:6" x14ac:dyDescent="0.25">
      <c r="B54" s="10" t="s">
        <v>60</v>
      </c>
      <c r="C54" s="18" t="s">
        <v>19</v>
      </c>
      <c r="D54" s="17">
        <v>3.125E-2</v>
      </c>
      <c r="E54" s="17">
        <v>8.3333333333333329E-2</v>
      </c>
      <c r="F54" s="13">
        <v>43210</v>
      </c>
    </row>
    <row r="55" spans="2:6" x14ac:dyDescent="0.25">
      <c r="B55" s="10" t="s">
        <v>61</v>
      </c>
      <c r="C55" s="18" t="s">
        <v>19</v>
      </c>
      <c r="D55" s="17">
        <v>8.3333333333333329E-2</v>
      </c>
      <c r="E55" s="17">
        <v>0.125</v>
      </c>
      <c r="F55" s="13">
        <v>43210</v>
      </c>
    </row>
    <row r="56" spans="2:6" x14ac:dyDescent="0.25">
      <c r="B56" s="10" t="s">
        <v>62</v>
      </c>
      <c r="C56" s="18" t="s">
        <v>19</v>
      </c>
      <c r="D56" s="17">
        <v>8.3333333333333329E-2</v>
      </c>
      <c r="E56" s="17">
        <v>8.3333333333333329E-2</v>
      </c>
      <c r="F56" s="13">
        <v>43210</v>
      </c>
    </row>
    <row r="57" spans="2:6" x14ac:dyDescent="0.25">
      <c r="B57" s="10" t="s">
        <v>64</v>
      </c>
      <c r="C57" s="18" t="s">
        <v>12</v>
      </c>
      <c r="D57" s="17">
        <v>0.125</v>
      </c>
      <c r="E57" s="17">
        <v>0.25</v>
      </c>
      <c r="F57" s="13">
        <v>43212</v>
      </c>
    </row>
    <row r="58" spans="2:6" x14ac:dyDescent="0.25">
      <c r="B58" s="10" t="s">
        <v>65</v>
      </c>
      <c r="C58" s="18" t="s">
        <v>19</v>
      </c>
      <c r="D58" s="17">
        <v>8.3333333333333329E-2</v>
      </c>
      <c r="E58" s="17">
        <v>0.22916666666666666</v>
      </c>
      <c r="F58" s="13">
        <v>43231</v>
      </c>
    </row>
    <row r="59" spans="2:6" x14ac:dyDescent="0.25">
      <c r="B59" s="10" t="s">
        <v>66</v>
      </c>
      <c r="C59" s="18" t="s">
        <v>10</v>
      </c>
      <c r="D59" s="17">
        <v>0.16666666666666666</v>
      </c>
      <c r="E59" s="17">
        <v>0.58333333333333337</v>
      </c>
      <c r="F59" s="13">
        <v>43252</v>
      </c>
    </row>
    <row r="60" spans="2:6" x14ac:dyDescent="0.25">
      <c r="B60" s="10" t="s">
        <v>67</v>
      </c>
      <c r="C60" s="18" t="s">
        <v>19</v>
      </c>
      <c r="D60" s="17">
        <v>0.125</v>
      </c>
      <c r="E60" s="17">
        <v>0.1875</v>
      </c>
      <c r="F60" s="13">
        <v>43231</v>
      </c>
    </row>
    <row r="61" spans="2:6" x14ac:dyDescent="0.25">
      <c r="B61" s="10" t="s">
        <v>68</v>
      </c>
      <c r="C61" s="18" t="s">
        <v>12</v>
      </c>
      <c r="D61" s="17">
        <v>4.1666666666666664E-2</v>
      </c>
      <c r="E61" s="17">
        <v>2.0833333333333332E-2</v>
      </c>
      <c r="F61" s="13">
        <v>43227</v>
      </c>
    </row>
    <row r="62" spans="2:6" x14ac:dyDescent="0.25">
      <c r="B62" s="10" t="s">
        <v>69</v>
      </c>
      <c r="C62" s="18" t="s">
        <v>12</v>
      </c>
      <c r="D62" s="17">
        <v>8.3333333333333329E-2</v>
      </c>
      <c r="E62" s="17">
        <v>6.25E-2</v>
      </c>
      <c r="F62" s="13">
        <v>43227</v>
      </c>
    </row>
    <row r="63" spans="2:6" x14ac:dyDescent="0.25">
      <c r="B63" s="10" t="s">
        <v>83</v>
      </c>
      <c r="C63" s="18" t="s">
        <v>19</v>
      </c>
      <c r="D63" s="17">
        <v>1.0416666666666666E-2</v>
      </c>
      <c r="E63" s="17">
        <v>2.7777777777777776E-2</v>
      </c>
      <c r="F63" s="13">
        <v>43237</v>
      </c>
    </row>
    <row r="64" spans="2:6" x14ac:dyDescent="0.25">
      <c r="B64" s="10" t="s">
        <v>70</v>
      </c>
      <c r="C64" s="18" t="s">
        <v>12</v>
      </c>
      <c r="D64" s="17">
        <v>0.125</v>
      </c>
      <c r="E64" s="17">
        <v>0.20833333333333334</v>
      </c>
      <c r="F64" s="13">
        <v>43231</v>
      </c>
    </row>
    <row r="65" spans="2:6" x14ac:dyDescent="0.25">
      <c r="B65" s="10" t="s">
        <v>71</v>
      </c>
      <c r="C65" s="18" t="s">
        <v>12</v>
      </c>
      <c r="D65" s="17">
        <v>1.3888888888888888E-2</v>
      </c>
      <c r="E65" s="17">
        <v>6.9444444444444441E-3</v>
      </c>
      <c r="F65" s="13">
        <v>43231</v>
      </c>
    </row>
    <row r="66" spans="2:6" x14ac:dyDescent="0.25">
      <c r="B66" s="10" t="s">
        <v>72</v>
      </c>
      <c r="C66" s="18" t="s">
        <v>19</v>
      </c>
      <c r="D66" s="17">
        <v>2.0833333333333332E-2</v>
      </c>
      <c r="E66" s="17">
        <v>3.4722222222222224E-2</v>
      </c>
      <c r="F66" s="13">
        <v>43237</v>
      </c>
    </row>
    <row r="67" spans="2:6" x14ac:dyDescent="0.25">
      <c r="B67" s="10" t="s">
        <v>73</v>
      </c>
      <c r="C67" s="18" t="s">
        <v>19</v>
      </c>
      <c r="D67" s="17">
        <v>1.0416666666666666E-2</v>
      </c>
      <c r="E67" s="17">
        <v>3.125E-2</v>
      </c>
      <c r="F67" s="13">
        <v>43237</v>
      </c>
    </row>
    <row r="68" spans="2:6" x14ac:dyDescent="0.25">
      <c r="B68" s="10" t="s">
        <v>74</v>
      </c>
      <c r="C68" s="18" t="s">
        <v>12</v>
      </c>
      <c r="D68" s="17">
        <v>0.16666666666666666</v>
      </c>
      <c r="E68" s="17">
        <v>0.16666666666666666</v>
      </c>
      <c r="F68" s="13">
        <v>43237</v>
      </c>
    </row>
    <row r="69" spans="2:6" x14ac:dyDescent="0.25">
      <c r="B69" s="10" t="s">
        <v>75</v>
      </c>
      <c r="C69" s="18" t="s">
        <v>12</v>
      </c>
      <c r="D69" s="17">
        <v>8.3333333333333329E-2</v>
      </c>
      <c r="E69" s="17">
        <v>0.10416666666666667</v>
      </c>
      <c r="F69" s="13">
        <v>43237</v>
      </c>
    </row>
    <row r="70" spans="2:6" x14ac:dyDescent="0.25">
      <c r="B70" s="10" t="s">
        <v>76</v>
      </c>
      <c r="C70" s="18" t="s">
        <v>19</v>
      </c>
      <c r="D70" s="17">
        <v>6.25E-2</v>
      </c>
      <c r="E70" s="17">
        <v>7.2916666666666671E-2</v>
      </c>
      <c r="F70" s="13">
        <v>43237</v>
      </c>
    </row>
    <row r="71" spans="2:6" x14ac:dyDescent="0.25">
      <c r="B71" s="10" t="s">
        <v>77</v>
      </c>
      <c r="C71" s="18" t="s">
        <v>10</v>
      </c>
      <c r="D71" s="17">
        <v>8.3333333333333329E-2</v>
      </c>
      <c r="E71" s="17">
        <v>0.20833333333333334</v>
      </c>
      <c r="F71" s="13">
        <v>43237</v>
      </c>
    </row>
    <row r="72" spans="2:6" x14ac:dyDescent="0.25">
      <c r="B72" s="10" t="s">
        <v>78</v>
      </c>
      <c r="C72" s="18" t="s">
        <v>10</v>
      </c>
      <c r="D72" s="17">
        <v>4.1666666666666664E-2</v>
      </c>
      <c r="E72" s="17">
        <v>0.125</v>
      </c>
      <c r="F72" s="13">
        <v>43237</v>
      </c>
    </row>
    <row r="73" spans="2:6" x14ac:dyDescent="0.25">
      <c r="B73" s="10" t="s">
        <v>79</v>
      </c>
      <c r="C73" s="18" t="s">
        <v>12</v>
      </c>
      <c r="D73" s="17">
        <v>6.9444444444444441E-3</v>
      </c>
      <c r="E73" s="17">
        <v>3.7384259259259263E-3</v>
      </c>
      <c r="F73" s="13">
        <v>43237</v>
      </c>
    </row>
    <row r="74" spans="2:6" x14ac:dyDescent="0.25">
      <c r="B74" s="10" t="s">
        <v>80</v>
      </c>
      <c r="C74" s="18" t="s">
        <v>19</v>
      </c>
      <c r="D74" s="17">
        <v>2.0833333333333332E-2</v>
      </c>
      <c r="E74" s="17">
        <v>3.125E-2</v>
      </c>
      <c r="F74" s="13">
        <v>43242</v>
      </c>
    </row>
    <row r="75" spans="2:6" x14ac:dyDescent="0.25">
      <c r="B75" s="10" t="s">
        <v>81</v>
      </c>
      <c r="C75" s="18" t="s">
        <v>12</v>
      </c>
      <c r="D75" s="17">
        <v>0.41666666666666669</v>
      </c>
      <c r="E75" s="17">
        <v>0.33333333333333331</v>
      </c>
      <c r="F75" s="13">
        <v>43252</v>
      </c>
    </row>
    <row r="76" spans="2:6" x14ac:dyDescent="0.25">
      <c r="B76" s="10" t="s">
        <v>82</v>
      </c>
      <c r="C76" s="18" t="s">
        <v>10</v>
      </c>
      <c r="D76" s="17">
        <v>4.1666666666666664E-2</v>
      </c>
      <c r="E76" s="17">
        <v>4.1666666666666664E-2</v>
      </c>
      <c r="F76" s="13">
        <v>43252</v>
      </c>
    </row>
    <row r="77" spans="2:6" x14ac:dyDescent="0.25">
      <c r="B77" s="10" t="s">
        <v>84</v>
      </c>
      <c r="C77" s="18" t="s">
        <v>19</v>
      </c>
      <c r="D77" s="17">
        <v>4.1666666666666664E-2</v>
      </c>
      <c r="E77" s="17">
        <v>0.10416666666666667</v>
      </c>
      <c r="F77" s="13">
        <v>43252</v>
      </c>
    </row>
    <row r="78" spans="2:6" x14ac:dyDescent="0.25">
      <c r="B78" s="10" t="s">
        <v>88</v>
      </c>
      <c r="C78" s="18" t="s">
        <v>10</v>
      </c>
      <c r="D78" s="17">
        <v>4.1666666666666664E-2</v>
      </c>
      <c r="E78" s="17">
        <v>6.25E-2</v>
      </c>
      <c r="F78" s="13">
        <v>43252</v>
      </c>
    </row>
    <row r="79" spans="2:6" x14ac:dyDescent="0.25">
      <c r="B79" s="10" t="s">
        <v>85</v>
      </c>
      <c r="C79" s="18" t="s">
        <v>12</v>
      </c>
      <c r="D79" s="17">
        <v>4.1666666666666664E-2</v>
      </c>
      <c r="E79" s="17">
        <v>0.10416666666666667</v>
      </c>
      <c r="F79" s="13">
        <v>43252</v>
      </c>
    </row>
    <row r="80" spans="2:6" x14ac:dyDescent="0.25">
      <c r="B80" s="10" t="s">
        <v>86</v>
      </c>
      <c r="C80" s="18" t="s">
        <v>19</v>
      </c>
      <c r="D80" s="17">
        <v>8.3333333333333329E-2</v>
      </c>
      <c r="E80" s="17">
        <v>0.16666666666666666</v>
      </c>
      <c r="F80" s="13">
        <v>43252</v>
      </c>
    </row>
    <row r="81" spans="2:6" x14ac:dyDescent="0.25">
      <c r="B81" s="10" t="s">
        <v>87</v>
      </c>
      <c r="C81" s="18" t="s">
        <v>19</v>
      </c>
      <c r="D81" s="17">
        <v>1.0416666666666666E-2</v>
      </c>
      <c r="E81" s="17">
        <v>2.7777777777777776E-2</v>
      </c>
      <c r="F81" s="13">
        <v>43252</v>
      </c>
    </row>
    <row r="82" spans="2:6" x14ac:dyDescent="0.25">
      <c r="B82" s="10" t="s">
        <v>92</v>
      </c>
      <c r="C82" s="18" t="s">
        <v>10</v>
      </c>
      <c r="D82" s="17">
        <v>4.1666666666666664E-2</v>
      </c>
      <c r="E82" s="17">
        <v>8.3333333333333329E-2</v>
      </c>
      <c r="F82" s="13">
        <v>43252</v>
      </c>
    </row>
    <row r="83" spans="2:6" x14ac:dyDescent="0.25">
      <c r="B83" s="10" t="s">
        <v>89</v>
      </c>
      <c r="C83" s="18" t="s">
        <v>12</v>
      </c>
      <c r="D83" s="17">
        <v>8.3333333333333329E-2</v>
      </c>
      <c r="E83" s="17">
        <v>0.16666666666666666</v>
      </c>
      <c r="F83" s="13">
        <v>43252</v>
      </c>
    </row>
    <row r="84" spans="2:6" x14ac:dyDescent="0.25">
      <c r="B84" s="10" t="s">
        <v>90</v>
      </c>
      <c r="C84" s="18" t="s">
        <v>10</v>
      </c>
      <c r="D84" s="17">
        <v>8.3333333333333329E-2</v>
      </c>
      <c r="E84" s="17">
        <v>0.125</v>
      </c>
      <c r="F84" s="13">
        <v>43252</v>
      </c>
    </row>
    <row r="85" spans="2:6" x14ac:dyDescent="0.25">
      <c r="B85" s="10" t="s">
        <v>91</v>
      </c>
      <c r="C85" s="18" t="s">
        <v>19</v>
      </c>
      <c r="D85" s="17">
        <v>2.0833333333333332E-2</v>
      </c>
      <c r="E85" s="17">
        <v>2.0833333333333332E-2</v>
      </c>
      <c r="F85" s="13">
        <v>43252</v>
      </c>
    </row>
    <row r="86" spans="2:6" ht="15" customHeight="1" x14ac:dyDescent="0.25">
      <c r="B86" s="10" t="s">
        <v>95</v>
      </c>
      <c r="C86" s="18" t="s">
        <v>10</v>
      </c>
      <c r="D86" s="17">
        <v>0.33333333333333331</v>
      </c>
      <c r="E86" s="17">
        <v>0.83333333333333337</v>
      </c>
      <c r="F86" s="13">
        <v>43170</v>
      </c>
    </row>
    <row r="87" spans="2:6" ht="15" customHeight="1" x14ac:dyDescent="0.25">
      <c r="B87" s="10" t="s">
        <v>93</v>
      </c>
      <c r="C87" s="18" t="s">
        <v>19</v>
      </c>
      <c r="D87" s="17">
        <v>0.20833333333333334</v>
      </c>
      <c r="E87" s="17">
        <v>0.27083333333333331</v>
      </c>
      <c r="F87" s="13">
        <v>43170</v>
      </c>
    </row>
    <row r="88" spans="2:6" x14ac:dyDescent="0.25">
      <c r="B88" s="10" t="s">
        <v>94</v>
      </c>
      <c r="C88" s="18" t="s">
        <v>12</v>
      </c>
      <c r="D88" s="17">
        <v>0.25</v>
      </c>
      <c r="E88" s="17">
        <v>0.41666666666666669</v>
      </c>
      <c r="F88" s="13">
        <v>43170</v>
      </c>
    </row>
  </sheetData>
  <autoFilter ref="B2:F40" xr:uid="{00000000-0009-0000-0000-000000000000}"/>
  <mergeCells count="1">
    <mergeCell ref="I8:J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Christian</cp:lastModifiedBy>
  <dcterms:created xsi:type="dcterms:W3CDTF">2018-04-14T11:30:18Z</dcterms:created>
  <dcterms:modified xsi:type="dcterms:W3CDTF">2018-06-02T14:14:47Z</dcterms:modified>
</cp:coreProperties>
</file>