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4" i="1"/>
  <c r="H24"/>
  <c r="I23"/>
  <c r="H23"/>
  <c r="I22"/>
  <c r="H22"/>
  <c r="I21"/>
  <c r="H21"/>
  <c r="I20"/>
  <c r="H20"/>
  <c r="I19"/>
  <c r="H19"/>
  <c r="I18"/>
  <c r="H18"/>
  <c r="I17"/>
  <c r="H17"/>
  <c r="I16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H16"/>
  <c r="G16"/>
  <c r="F16"/>
  <c r="E16"/>
  <c r="I11"/>
  <c r="O11" s="1"/>
  <c r="O5"/>
  <c r="O4"/>
  <c r="H7"/>
</calcChain>
</file>

<file path=xl/sharedStrings.xml><?xml version="1.0" encoding="utf-8"?>
<sst xmlns="http://schemas.openxmlformats.org/spreadsheetml/2006/main" count="27" uniqueCount="25">
  <si>
    <t>UTS-BAAK</t>
  </si>
  <si>
    <t>UAS-BAAK</t>
  </si>
  <si>
    <t>Nilai Akhir</t>
  </si>
  <si>
    <t>HM</t>
  </si>
  <si>
    <t>-</t>
  </si>
  <si>
    <t>Rank Kelas</t>
  </si>
  <si>
    <t>Daily Login</t>
  </si>
  <si>
    <t>Invest Soal</t>
  </si>
  <si>
    <t>KKM</t>
  </si>
  <si>
    <t>Play Kuis</t>
  </si>
  <si>
    <t>Presensi QWars</t>
  </si>
  <si>
    <t>mid</t>
  </si>
  <si>
    <t>Bobot UTS</t>
  </si>
  <si>
    <t>Bobot UAS</t>
  </si>
  <si>
    <t>Chalenge Point</t>
  </si>
  <si>
    <t>Nilaimu</t>
  </si>
  <si>
    <t>Konversi</t>
  </si>
  <si>
    <t>avg</t>
  </si>
  <si>
    <t>A</t>
  </si>
  <si>
    <t>PALING RAJIN</t>
  </si>
  <si>
    <t>PALING PINTER</t>
  </si>
  <si>
    <t>Beat Chalenge</t>
  </si>
  <si>
    <t>Bobot</t>
  </si>
  <si>
    <t>Penilaian</t>
  </si>
  <si>
    <t>QTY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</si>
</sst>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9" fontId="6" fillId="2" borderId="0" xfId="1" applyFont="1" applyFill="1" applyAlignment="1">
      <alignment wrapText="1"/>
    </xf>
    <xf numFmtId="0" fontId="7" fillId="5" borderId="1" xfId="0" applyFont="1" applyFill="1" applyBorder="1" applyAlignment="1">
      <alignment horizontal="center" vertical="center" wrapText="1"/>
    </xf>
    <xf numFmtId="9" fontId="7" fillId="5" borderId="1" xfId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9" fontId="3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9FF99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Q24"/>
  <sheetViews>
    <sheetView tabSelected="1" topLeftCell="A7" workbookViewId="0">
      <selection activeCell="K16" sqref="K16"/>
    </sheetView>
  </sheetViews>
  <sheetFormatPr defaultRowHeight="15"/>
  <cols>
    <col min="1" max="4" width="9.140625" style="1"/>
    <col min="5" max="5" width="9.7109375" style="1" customWidth="1"/>
    <col min="6" max="7" width="9" style="1" customWidth="1"/>
    <col min="8" max="8" width="7.85546875" style="1" customWidth="1"/>
    <col min="9" max="9" width="9.7109375" style="1" customWidth="1"/>
    <col min="10" max="10" width="10.42578125" style="1" customWidth="1"/>
    <col min="11" max="12" width="9" style="1" customWidth="1"/>
    <col min="13" max="13" width="9.7109375" style="1" customWidth="1"/>
    <col min="14" max="14" width="2.5703125" style="1" customWidth="1"/>
    <col min="15" max="15" width="9.7109375" style="1" customWidth="1"/>
    <col min="16" max="16" width="2.5703125" style="1" customWidth="1"/>
    <col min="17" max="17" width="9.7109375" style="1" customWidth="1"/>
    <col min="18" max="16384" width="9.140625" style="1"/>
  </cols>
  <sheetData>
    <row r="1" spans="4:17"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</row>
    <row r="2" spans="4:17" ht="24" customHeight="1">
      <c r="E2" s="9" t="s">
        <v>19</v>
      </c>
      <c r="F2" s="10"/>
      <c r="G2" s="10"/>
      <c r="H2" s="10"/>
      <c r="I2" s="11"/>
      <c r="J2" s="9" t="s">
        <v>20</v>
      </c>
      <c r="K2" s="10"/>
      <c r="L2" s="10"/>
      <c r="M2" s="11"/>
    </row>
    <row r="3" spans="4:17" ht="36" customHeight="1">
      <c r="E3" s="4" t="s">
        <v>10</v>
      </c>
      <c r="F3" s="4" t="s">
        <v>6</v>
      </c>
      <c r="G3" s="4" t="s">
        <v>7</v>
      </c>
      <c r="H3" s="4" t="s">
        <v>9</v>
      </c>
      <c r="I3" s="4" t="s">
        <v>21</v>
      </c>
      <c r="J3" s="4" t="s">
        <v>14</v>
      </c>
      <c r="K3" s="4" t="s">
        <v>0</v>
      </c>
      <c r="L3" s="4" t="s">
        <v>1</v>
      </c>
      <c r="M3" s="4" t="s">
        <v>5</v>
      </c>
      <c r="N3" s="2"/>
      <c r="O3" s="4" t="s">
        <v>2</v>
      </c>
      <c r="P3" s="2"/>
      <c r="Q3" s="4" t="s">
        <v>3</v>
      </c>
    </row>
    <row r="4" spans="4:17" ht="19.5" customHeight="1">
      <c r="D4" s="7" t="s">
        <v>12</v>
      </c>
      <c r="E4" s="8">
        <v>0.1</v>
      </c>
      <c r="F4" s="8">
        <v>0.1</v>
      </c>
      <c r="G4" s="8">
        <v>0.1</v>
      </c>
      <c r="H4" s="8">
        <v>0.1</v>
      </c>
      <c r="I4" s="8">
        <v>0.1</v>
      </c>
      <c r="J4" s="8">
        <v>0.1</v>
      </c>
      <c r="K4" s="8">
        <v>0.1</v>
      </c>
      <c r="L4" s="8">
        <v>0</v>
      </c>
      <c r="M4" s="8">
        <v>0.3</v>
      </c>
      <c r="N4" s="6"/>
      <c r="O4" s="8">
        <f>SUM(E4:M4)</f>
        <v>1</v>
      </c>
      <c r="P4" s="6"/>
    </row>
    <row r="5" spans="4:17" ht="19.5" hidden="1" customHeight="1">
      <c r="D5" s="7" t="s">
        <v>13</v>
      </c>
      <c r="E5" s="8">
        <v>0.1</v>
      </c>
      <c r="F5" s="8">
        <v>0.1</v>
      </c>
      <c r="G5" s="8">
        <v>0.1</v>
      </c>
      <c r="H5" s="8">
        <v>0.1</v>
      </c>
      <c r="I5" s="8">
        <v>0.1</v>
      </c>
      <c r="J5" s="8">
        <v>0.1</v>
      </c>
      <c r="K5" s="8">
        <v>0.1</v>
      </c>
      <c r="L5" s="8">
        <v>0.1</v>
      </c>
      <c r="M5" s="8">
        <v>0.3</v>
      </c>
      <c r="N5" s="6"/>
      <c r="O5" s="8">
        <f>SUM(E5:M5)</f>
        <v>1.0999999999999999</v>
      </c>
      <c r="P5" s="6"/>
    </row>
    <row r="6" spans="4:17" ht="7.5" customHeight="1"/>
    <row r="7" spans="4:17" ht="22.5" customHeight="1">
      <c r="D7" s="5" t="s">
        <v>8</v>
      </c>
      <c r="E7" s="5">
        <v>7</v>
      </c>
      <c r="F7" s="5">
        <v>14</v>
      </c>
      <c r="G7" s="5">
        <v>21</v>
      </c>
      <c r="H7" s="5">
        <f>7*20</f>
        <v>140</v>
      </c>
      <c r="I7" s="5">
        <v>7</v>
      </c>
      <c r="J7" s="5" t="s">
        <v>17</v>
      </c>
      <c r="K7" s="5">
        <v>100</v>
      </c>
      <c r="L7" s="5">
        <v>100</v>
      </c>
      <c r="M7" s="5" t="s">
        <v>11</v>
      </c>
    </row>
    <row r="8" spans="4:17" ht="7.5" customHeight="1"/>
    <row r="9" spans="4:17" ht="21" customHeight="1">
      <c r="D9" s="3" t="s">
        <v>15</v>
      </c>
      <c r="E9" s="3">
        <v>7</v>
      </c>
      <c r="F9" s="3">
        <v>34</v>
      </c>
      <c r="G9" s="3">
        <v>45</v>
      </c>
      <c r="H9" s="3">
        <v>5433</v>
      </c>
      <c r="I9" s="3">
        <v>6</v>
      </c>
      <c r="J9" s="3">
        <v>3206</v>
      </c>
      <c r="K9" s="3">
        <v>95</v>
      </c>
      <c r="L9" s="3" t="s">
        <v>4</v>
      </c>
      <c r="M9" s="3">
        <v>1</v>
      </c>
    </row>
    <row r="10" spans="4:17" ht="7.5" customHeight="1"/>
    <row r="11" spans="4:17" ht="21" customHeight="1">
      <c r="D11" s="3" t="s">
        <v>16</v>
      </c>
      <c r="E11" s="14">
        <v>100</v>
      </c>
      <c r="F11" s="14">
        <v>100</v>
      </c>
      <c r="G11" s="14">
        <v>100</v>
      </c>
      <c r="H11" s="14">
        <v>100</v>
      </c>
      <c r="I11" s="15">
        <f>I9/I7*100</f>
        <v>85.714285714285708</v>
      </c>
      <c r="J11" s="14">
        <v>100</v>
      </c>
      <c r="K11" s="12">
        <v>95</v>
      </c>
      <c r="L11" s="13">
        <v>0</v>
      </c>
      <c r="M11" s="14">
        <v>100</v>
      </c>
      <c r="O11" s="3">
        <f>E11*E4+F11*F4+G11*G4+H11*H4+I4*I11+J11*J4+K11*K4+L11*L4+M11*M4</f>
        <v>98.071428571428569</v>
      </c>
      <c r="Q11" s="3" t="s">
        <v>18</v>
      </c>
    </row>
    <row r="14" spans="4:17">
      <c r="E14" s="1">
        <v>3</v>
      </c>
      <c r="F14" s="1">
        <v>4</v>
      </c>
      <c r="G14" s="1">
        <v>7</v>
      </c>
      <c r="H14" s="1">
        <v>9</v>
      </c>
      <c r="I14" s="1">
        <v>11</v>
      </c>
    </row>
    <row r="15" spans="4:17">
      <c r="E15" s="1" t="s">
        <v>23</v>
      </c>
      <c r="F15" s="1" t="s">
        <v>22</v>
      </c>
      <c r="G15" s="1" t="s">
        <v>8</v>
      </c>
      <c r="H15" s="1" t="s">
        <v>24</v>
      </c>
      <c r="I15" s="1" t="s">
        <v>16</v>
      </c>
    </row>
    <row r="16" spans="4:17">
      <c r="D16" s="1">
        <v>1</v>
      </c>
      <c r="E16" s="1" t="str">
        <f>HLOOKUP($D16,$E$1:$M$11,E$14,0)</f>
        <v>Presensi QWars</v>
      </c>
      <c r="F16" s="16">
        <f t="shared" ref="F16:I24" si="0">HLOOKUP($D16,$E$1:$M$11,F$14,0)</f>
        <v>0.1</v>
      </c>
      <c r="G16" s="1">
        <f t="shared" si="0"/>
        <v>7</v>
      </c>
      <c r="H16" s="1">
        <f t="shared" si="0"/>
        <v>7</v>
      </c>
      <c r="I16" s="1">
        <f t="shared" si="0"/>
        <v>100</v>
      </c>
    </row>
    <row r="17" spans="4:9">
      <c r="D17" s="1">
        <v>2</v>
      </c>
      <c r="E17" s="1" t="str">
        <f t="shared" ref="E17:H24" si="1">HLOOKUP($D17,$E$1:$M$11,E$14,0)</f>
        <v>Daily Login</v>
      </c>
      <c r="F17" s="16">
        <f t="shared" si="0"/>
        <v>0.1</v>
      </c>
      <c r="G17" s="1">
        <f t="shared" si="0"/>
        <v>14</v>
      </c>
      <c r="H17" s="1">
        <f t="shared" si="0"/>
        <v>34</v>
      </c>
      <c r="I17" s="1">
        <f t="shared" si="0"/>
        <v>100</v>
      </c>
    </row>
    <row r="18" spans="4:9">
      <c r="D18" s="1">
        <v>3</v>
      </c>
      <c r="E18" s="1" t="str">
        <f t="shared" si="1"/>
        <v>Invest Soal</v>
      </c>
      <c r="F18" s="16">
        <f t="shared" si="0"/>
        <v>0.1</v>
      </c>
      <c r="G18" s="1">
        <f t="shared" si="0"/>
        <v>21</v>
      </c>
      <c r="H18" s="1">
        <f t="shared" si="0"/>
        <v>45</v>
      </c>
      <c r="I18" s="1">
        <f t="shared" si="0"/>
        <v>100</v>
      </c>
    </row>
    <row r="19" spans="4:9">
      <c r="D19" s="1">
        <v>4</v>
      </c>
      <c r="E19" s="1" t="str">
        <f t="shared" si="1"/>
        <v>Play Kuis</v>
      </c>
      <c r="F19" s="16">
        <f t="shared" si="0"/>
        <v>0.1</v>
      </c>
      <c r="G19" s="1">
        <f t="shared" si="0"/>
        <v>140</v>
      </c>
      <c r="H19" s="1">
        <f t="shared" si="0"/>
        <v>5433</v>
      </c>
      <c r="I19" s="1">
        <f t="shared" si="0"/>
        <v>100</v>
      </c>
    </row>
    <row r="20" spans="4:9">
      <c r="D20" s="1">
        <v>5</v>
      </c>
      <c r="E20" s="1" t="str">
        <f t="shared" si="1"/>
        <v>Beat Chalenge</v>
      </c>
      <c r="F20" s="16">
        <f t="shared" si="0"/>
        <v>0.1</v>
      </c>
      <c r="G20" s="1">
        <f t="shared" si="0"/>
        <v>7</v>
      </c>
      <c r="H20" s="1">
        <f t="shared" si="0"/>
        <v>6</v>
      </c>
      <c r="I20" s="1">
        <f t="shared" si="0"/>
        <v>85.714285714285708</v>
      </c>
    </row>
    <row r="21" spans="4:9">
      <c r="D21" s="1">
        <v>6</v>
      </c>
      <c r="E21" s="1" t="str">
        <f t="shared" si="1"/>
        <v>Chalenge Point</v>
      </c>
      <c r="F21" s="16">
        <f t="shared" si="0"/>
        <v>0.1</v>
      </c>
      <c r="G21" s="1" t="str">
        <f t="shared" si="0"/>
        <v>avg</v>
      </c>
      <c r="H21" s="1">
        <f t="shared" si="0"/>
        <v>3206</v>
      </c>
      <c r="I21" s="1">
        <f t="shared" si="0"/>
        <v>100</v>
      </c>
    </row>
    <row r="22" spans="4:9">
      <c r="D22" s="1">
        <v>7</v>
      </c>
      <c r="E22" s="1" t="str">
        <f t="shared" si="1"/>
        <v>UTS-BAAK</v>
      </c>
      <c r="F22" s="16">
        <f t="shared" si="0"/>
        <v>0.1</v>
      </c>
      <c r="G22" s="1">
        <f t="shared" si="0"/>
        <v>100</v>
      </c>
      <c r="H22" s="1">
        <f t="shared" si="0"/>
        <v>95</v>
      </c>
      <c r="I22" s="1">
        <f t="shared" si="0"/>
        <v>95</v>
      </c>
    </row>
    <row r="23" spans="4:9">
      <c r="D23" s="1">
        <v>8</v>
      </c>
      <c r="E23" s="1" t="str">
        <f t="shared" si="1"/>
        <v>UAS-BAAK</v>
      </c>
      <c r="F23" s="16">
        <f t="shared" si="0"/>
        <v>0</v>
      </c>
      <c r="G23" s="1">
        <f t="shared" si="0"/>
        <v>100</v>
      </c>
      <c r="H23" s="1" t="str">
        <f t="shared" si="0"/>
        <v>-</v>
      </c>
      <c r="I23" s="1">
        <f t="shared" si="0"/>
        <v>0</v>
      </c>
    </row>
    <row r="24" spans="4:9">
      <c r="D24" s="1">
        <v>9</v>
      </c>
      <c r="E24" s="1" t="str">
        <f t="shared" si="1"/>
        <v>Rank Kelas</v>
      </c>
      <c r="F24" s="16">
        <f t="shared" si="0"/>
        <v>0.3</v>
      </c>
      <c r="G24" s="1" t="str">
        <f t="shared" si="0"/>
        <v>mid</v>
      </c>
      <c r="H24" s="1">
        <f t="shared" si="0"/>
        <v>1</v>
      </c>
      <c r="I24" s="1">
        <f t="shared" si="0"/>
        <v>100</v>
      </c>
    </row>
  </sheetData>
  <mergeCells count="2">
    <mergeCell ref="J2:M2"/>
    <mergeCell ref="E2:I2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9:L9"/>
  <sheetViews>
    <sheetView workbookViewId="0">
      <selection activeCell="D9" sqref="D9:L9"/>
    </sheetView>
  </sheetViews>
  <sheetFormatPr defaultRowHeight="15"/>
  <sheetData>
    <row r="9" spans="4:12">
      <c r="D9">
        <v>0.1</v>
      </c>
      <c r="E9">
        <v>0.1</v>
      </c>
      <c r="F9">
        <v>0.1</v>
      </c>
      <c r="G9">
        <v>0.1</v>
      </c>
      <c r="H9">
        <v>0.1</v>
      </c>
      <c r="I9">
        <v>0.1</v>
      </c>
      <c r="J9">
        <v>0.1</v>
      </c>
      <c r="K9">
        <v>0</v>
      </c>
      <c r="L9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Iin Sholihin</dc:creator>
  <cp:lastModifiedBy>Iin Sholihin</cp:lastModifiedBy>
  <dcterms:created xsi:type="dcterms:W3CDTF">2022-10-05T06:01:58Z</dcterms:created>
  <dcterms:modified xsi:type="dcterms:W3CDTF">2022-10-05T09:27:22Z</dcterms:modified>
</cp:coreProperties>
</file>