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NilaiX" sheetId="1" r:id="rId1"/>
    <sheet name="NilaiK" sheetId="2" r:id="rId2"/>
    <sheet name="NilaiW" sheetId="3" r:id="rId3"/>
    <sheet name="Hasil" sheetId="4" r:id="rId4"/>
    <sheet name="Data" sheetId="5" r:id="rId5"/>
  </sheets>
  <definedNames>
    <definedName name="_xlnm._FilterDatabase" localSheetId="0" hidden="1">NilaiX!$B$5:$I$14</definedName>
  </definedNames>
  <calcPr calcId="144525"/>
</workbook>
</file>

<file path=xl/sharedStrings.xml><?xml version="1.0" encoding="utf-8"?>
<sst xmlns="http://schemas.openxmlformats.org/spreadsheetml/2006/main" count="29" uniqueCount="19">
  <si>
    <t xml:space="preserve">Tabel </t>
  </si>
  <si>
    <t>NAMA</t>
  </si>
  <si>
    <t>IPK</t>
  </si>
  <si>
    <t>Penghasilan orang tua</t>
  </si>
  <si>
    <t>Jumlah saudara</t>
  </si>
  <si>
    <t>nor</t>
  </si>
  <si>
    <t>Indahyani</t>
  </si>
  <si>
    <t>Nurpujiyatun</t>
  </si>
  <si>
    <t>Akli adnan</t>
  </si>
  <si>
    <t>Nur Indah Azani</t>
  </si>
  <si>
    <t>Aulia hanifa</t>
  </si>
  <si>
    <t>Iffatuzzahra</t>
  </si>
  <si>
    <t>Cici Yuriza</t>
  </si>
  <si>
    <t>Fiqri Upakatri</t>
  </si>
  <si>
    <t>Handoyo Dwi Prasetyo</t>
  </si>
  <si>
    <t>Reski Raharjo</t>
  </si>
  <si>
    <t>Kepemilikan rumah</t>
  </si>
  <si>
    <t>Nilai k</t>
  </si>
  <si>
    <t>Nilai W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</si>
</sst>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tabSelected="1" workbookViewId="0">
      <selection activeCell="H23" sqref="H23"/>
    </sheetView>
  </sheetViews>
  <sheetFormatPr defaultColWidth="9.14285714285714" defaultRowHeight="15"/>
  <cols>
    <col min="2" max="2" width="22.8571428571429" customWidth="1"/>
    <col min="4" max="4" width="11.8571428571429" customWidth="1"/>
    <col min="6" max="6" width="13" customWidth="1"/>
    <col min="7" max="10" width="12.8571428571429"/>
  </cols>
  <sheetData>
    <row r="2" spans="2:9">
      <c r="B2" t="s">
        <v>0</v>
      </c>
      <c r="C2" s="8">
        <v>0.4</v>
      </c>
      <c r="D2" s="8">
        <v>0.3</v>
      </c>
      <c r="E2" s="8">
        <v>0.3</v>
      </c>
      <c r="F2" s="8">
        <v>0.2</v>
      </c>
      <c r="G2" s="9"/>
      <c r="H2" s="9"/>
      <c r="I2" s="9"/>
    </row>
    <row r="3" spans="2:9">
      <c r="B3" s="2" t="s">
        <v>1</v>
      </c>
      <c r="C3" s="1" t="s">
        <v>2</v>
      </c>
      <c r="D3" s="2" t="s">
        <v>3</v>
      </c>
      <c r="E3" s="2" t="s">
        <v>4</v>
      </c>
      <c r="F3" s="1" t="s">
        <v>2</v>
      </c>
      <c r="G3" s="2" t="s">
        <v>3</v>
      </c>
      <c r="H3" s="2" t="s">
        <v>4</v>
      </c>
      <c r="I3" s="2" t="s">
        <v>5</v>
      </c>
    </row>
    <row r="4" spans="2:9">
      <c r="B4" s="10"/>
      <c r="C4" s="1"/>
      <c r="D4" s="2"/>
      <c r="E4" s="2"/>
      <c r="F4" s="1"/>
      <c r="G4" s="2"/>
      <c r="H4" s="2"/>
      <c r="I4" s="2"/>
    </row>
    <row r="5" spans="2:9">
      <c r="B5" s="5" t="s">
        <v>6</v>
      </c>
      <c r="C5" s="11">
        <v>3.3</v>
      </c>
      <c r="D5" s="7">
        <v>1000000</v>
      </c>
      <c r="E5" s="7">
        <v>1</v>
      </c>
      <c r="F5" s="5">
        <f>C5/$C$15</f>
        <v>0.825</v>
      </c>
      <c r="G5" s="5">
        <f>$D$15/D5</f>
        <v>1</v>
      </c>
      <c r="H5" s="5">
        <f>E5/$E$15</f>
        <v>0.166666666666667</v>
      </c>
      <c r="I5" s="5">
        <f>($C$2*F5)+($D$2*G5)+($E$2*H5)</f>
        <v>0.68</v>
      </c>
    </row>
    <row r="6" spans="2:9">
      <c r="B6" s="5" t="s">
        <v>7</v>
      </c>
      <c r="C6" s="11">
        <v>3.2</v>
      </c>
      <c r="D6" s="7">
        <v>1000000</v>
      </c>
      <c r="E6" s="7">
        <v>2</v>
      </c>
      <c r="F6" s="5">
        <f t="shared" ref="F6:F14" si="0">C6/$C$15</f>
        <v>0.8</v>
      </c>
      <c r="G6" s="5">
        <f t="shared" ref="G6:G14" si="1">$D$15/D6</f>
        <v>1</v>
      </c>
      <c r="H6" s="5">
        <f t="shared" ref="H6:H14" si="2">E6/$E$15</f>
        <v>0.333333333333333</v>
      </c>
      <c r="I6" s="5">
        <f t="shared" ref="I6:I14" si="3">($C$2*F6)+($D$2*G6)+($E$2*H6)</f>
        <v>0.72</v>
      </c>
    </row>
    <row r="7" spans="2:9">
      <c r="B7" s="5" t="s">
        <v>8</v>
      </c>
      <c r="C7" s="11">
        <v>3</v>
      </c>
      <c r="D7" s="7">
        <v>1500000</v>
      </c>
      <c r="E7" s="7">
        <v>3</v>
      </c>
      <c r="F7" s="5">
        <f t="shared" si="0"/>
        <v>0.75</v>
      </c>
      <c r="G7" s="5">
        <f t="shared" si="1"/>
        <v>0.666666666666667</v>
      </c>
      <c r="H7" s="5">
        <f t="shared" si="2"/>
        <v>0.5</v>
      </c>
      <c r="I7" s="5">
        <f t="shared" si="3"/>
        <v>0.65</v>
      </c>
    </row>
    <row r="8" spans="2:9">
      <c r="B8" s="5" t="s">
        <v>9</v>
      </c>
      <c r="C8" s="11">
        <v>3.6</v>
      </c>
      <c r="D8" s="7">
        <v>1000000</v>
      </c>
      <c r="E8" s="7">
        <v>3</v>
      </c>
      <c r="F8" s="5">
        <f t="shared" si="0"/>
        <v>0.9</v>
      </c>
      <c r="G8" s="5">
        <f t="shared" si="1"/>
        <v>1</v>
      </c>
      <c r="H8" s="5">
        <f t="shared" si="2"/>
        <v>0.5</v>
      </c>
      <c r="I8" s="5">
        <f t="shared" si="3"/>
        <v>0.81</v>
      </c>
    </row>
    <row r="9" spans="2:9">
      <c r="B9" s="5" t="s">
        <v>10</v>
      </c>
      <c r="C9" s="11">
        <v>3.9</v>
      </c>
      <c r="D9" s="7">
        <v>1300000</v>
      </c>
      <c r="E9" s="7">
        <v>2</v>
      </c>
      <c r="F9" s="5">
        <f t="shared" si="0"/>
        <v>0.975</v>
      </c>
      <c r="G9" s="5">
        <f t="shared" si="1"/>
        <v>0.769230769230769</v>
      </c>
      <c r="H9" s="5">
        <f t="shared" si="2"/>
        <v>0.333333333333333</v>
      </c>
      <c r="I9" s="5">
        <f t="shared" si="3"/>
        <v>0.720769230769231</v>
      </c>
    </row>
    <row r="10" spans="2:9">
      <c r="B10" s="5" t="s">
        <v>11</v>
      </c>
      <c r="C10" s="11">
        <v>4</v>
      </c>
      <c r="D10" s="7">
        <v>1500000</v>
      </c>
      <c r="E10" s="7">
        <v>2</v>
      </c>
      <c r="F10" s="5">
        <f t="shared" si="0"/>
        <v>1</v>
      </c>
      <c r="G10" s="5">
        <f t="shared" si="1"/>
        <v>0.666666666666667</v>
      </c>
      <c r="H10" s="5">
        <f t="shared" si="2"/>
        <v>0.333333333333333</v>
      </c>
      <c r="I10" s="5">
        <f t="shared" si="3"/>
        <v>0.7</v>
      </c>
    </row>
    <row r="11" spans="2:9">
      <c r="B11" s="5" t="s">
        <v>12</v>
      </c>
      <c r="C11" s="11">
        <v>3.2</v>
      </c>
      <c r="D11" s="7">
        <v>1500000</v>
      </c>
      <c r="E11" s="7">
        <v>5</v>
      </c>
      <c r="F11" s="5">
        <f t="shared" si="0"/>
        <v>0.8</v>
      </c>
      <c r="G11" s="5">
        <f t="shared" si="1"/>
        <v>0.666666666666667</v>
      </c>
      <c r="H11" s="5">
        <f t="shared" si="2"/>
        <v>0.833333333333333</v>
      </c>
      <c r="I11" s="5">
        <f t="shared" si="3"/>
        <v>0.77</v>
      </c>
    </row>
    <row r="12" spans="2:9">
      <c r="B12" s="5" t="s">
        <v>13</v>
      </c>
      <c r="C12" s="11">
        <v>2.8</v>
      </c>
      <c r="D12" s="7">
        <v>1879000</v>
      </c>
      <c r="E12" s="7">
        <v>4</v>
      </c>
      <c r="F12" s="5">
        <f t="shared" si="0"/>
        <v>0.7</v>
      </c>
      <c r="G12" s="5">
        <f t="shared" si="1"/>
        <v>0.532197977647685</v>
      </c>
      <c r="H12" s="5">
        <f t="shared" si="2"/>
        <v>0.666666666666667</v>
      </c>
      <c r="I12" s="5">
        <f t="shared" si="3"/>
        <v>0.639659393294305</v>
      </c>
    </row>
    <row r="13" spans="2:9">
      <c r="B13" s="5" t="s">
        <v>14</v>
      </c>
      <c r="C13" s="11">
        <v>3.7</v>
      </c>
      <c r="D13" s="7">
        <v>2500000</v>
      </c>
      <c r="E13" s="7">
        <v>4</v>
      </c>
      <c r="F13" s="5">
        <f t="shared" si="0"/>
        <v>0.925</v>
      </c>
      <c r="G13" s="5">
        <f t="shared" si="1"/>
        <v>0.4</v>
      </c>
      <c r="H13" s="5">
        <f t="shared" si="2"/>
        <v>0.666666666666667</v>
      </c>
      <c r="I13" s="5">
        <f t="shared" si="3"/>
        <v>0.69</v>
      </c>
    </row>
    <row r="14" spans="2:9">
      <c r="B14" s="5" t="s">
        <v>15</v>
      </c>
      <c r="C14" s="11">
        <v>4</v>
      </c>
      <c r="D14" s="7">
        <v>1500000</v>
      </c>
      <c r="E14" s="7">
        <v>6</v>
      </c>
      <c r="F14" s="5">
        <f t="shared" si="0"/>
        <v>1</v>
      </c>
      <c r="G14" s="5">
        <f t="shared" si="1"/>
        <v>0.666666666666667</v>
      </c>
      <c r="H14" s="5">
        <f t="shared" si="2"/>
        <v>1</v>
      </c>
      <c r="I14" s="5">
        <f t="shared" si="3"/>
        <v>0.9</v>
      </c>
    </row>
    <row r="15" spans="3:5">
      <c r="C15" s="9">
        <f>MAX(C5:C14)</f>
        <v>4</v>
      </c>
      <c r="D15" s="9">
        <f>MIN(D5:D14)</f>
        <v>1000000</v>
      </c>
      <c r="E15" s="9">
        <f>MAX(E5:E14)</f>
        <v>6</v>
      </c>
    </row>
  </sheetData>
  <mergeCells count="8">
    <mergeCell ref="B3:B4"/>
    <mergeCell ref="C3:C4"/>
    <mergeCell ref="D3:D4"/>
    <mergeCell ref="E3:E4"/>
    <mergeCell ref="F3:F4"/>
    <mergeCell ref="G3:G4"/>
    <mergeCell ref="H3:H4"/>
    <mergeCell ref="I3:I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4"/>
  <sheetViews>
    <sheetView workbookViewId="0">
      <selection activeCell="D2" sqref="D2:G3"/>
    </sheetView>
  </sheetViews>
  <sheetFormatPr defaultColWidth="9.14285714285714" defaultRowHeight="15" outlineLevelRow="3" outlineLevelCol="6"/>
  <cols>
    <col min="5" max="5" width="12.4285714285714" customWidth="1"/>
    <col min="6" max="6" width="11.7142857142857" customWidth="1"/>
    <col min="7" max="7" width="12.1428571428571" customWidth="1"/>
  </cols>
  <sheetData>
    <row r="2" spans="4:7">
      <c r="D2" s="1" t="s">
        <v>2</v>
      </c>
      <c r="E2" s="2" t="s">
        <v>3</v>
      </c>
      <c r="F2" s="2" t="s">
        <v>4</v>
      </c>
      <c r="G2" s="2" t="s">
        <v>16</v>
      </c>
    </row>
    <row r="3" spans="4:7">
      <c r="D3" s="3"/>
      <c r="E3" s="4"/>
      <c r="F3" s="4"/>
      <c r="G3" s="4"/>
    </row>
    <row r="4" spans="3:7">
      <c r="C4" s="7" t="s">
        <v>17</v>
      </c>
      <c r="D4" s="7">
        <v>1</v>
      </c>
      <c r="E4" s="7">
        <v>0</v>
      </c>
      <c r="F4" s="7">
        <v>1</v>
      </c>
      <c r="G4" s="7">
        <v>0</v>
      </c>
    </row>
  </sheetData>
  <mergeCells count="4">
    <mergeCell ref="D2:D3"/>
    <mergeCell ref="E2:E3"/>
    <mergeCell ref="F2:F3"/>
    <mergeCell ref="G2:G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4"/>
  <sheetViews>
    <sheetView workbookViewId="0">
      <selection activeCell="I12" sqref="I12"/>
    </sheetView>
  </sheetViews>
  <sheetFormatPr defaultColWidth="9.14285714285714" defaultRowHeight="15" outlineLevelRow="3" outlineLevelCol="6"/>
  <sheetData>
    <row r="2" spans="4:7">
      <c r="D2" s="1" t="s">
        <v>2</v>
      </c>
      <c r="E2" s="2" t="s">
        <v>3</v>
      </c>
      <c r="F2" s="2" t="s">
        <v>4</v>
      </c>
      <c r="G2" s="2" t="s">
        <v>16</v>
      </c>
    </row>
    <row r="3" spans="4:7">
      <c r="D3" s="3"/>
      <c r="E3" s="4"/>
      <c r="F3" s="4"/>
      <c r="G3" s="4"/>
    </row>
    <row r="4" spans="3:7">
      <c r="C4" s="5" t="s">
        <v>18</v>
      </c>
      <c r="D4" s="6">
        <v>0.35</v>
      </c>
      <c r="E4" s="5">
        <v>0.25</v>
      </c>
      <c r="F4" s="6">
        <v>0.2</v>
      </c>
      <c r="G4" s="6">
        <v>0.2</v>
      </c>
    </row>
  </sheetData>
  <mergeCells count="4">
    <mergeCell ref="D2:D3"/>
    <mergeCell ref="E2:E3"/>
    <mergeCell ref="F2:F3"/>
    <mergeCell ref="G2:G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5" sqref="D5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NilaiX</vt:lpstr>
      <vt:lpstr>NilaiK</vt:lpstr>
      <vt:lpstr>NilaiW</vt:lpstr>
      <vt:lpstr>Hasil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2020-05-06T02:53:00Z</dcterms:created>
  <dcterms:modified xsi:type="dcterms:W3CDTF">2020-05-07T03:21:41Z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